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wi\ML\"/>
    </mc:Choice>
  </mc:AlternateContent>
  <xr:revisionPtr revIDLastSave="0" documentId="13_ncr:1_{1978C833-78C2-4D7A-93D8-929616C0EFB6}" xr6:coauthVersionLast="45" xr6:coauthVersionMax="45" xr10:uidLastSave="{00000000-0000-0000-0000-000000000000}"/>
  <bookViews>
    <workbookView xWindow="-110" yWindow="-110" windowWidth="21820" windowHeight="14020" activeTab="7" xr2:uid="{A1D5C5D3-306F-4EF2-B6C5-78FFB90E8461}"/>
  </bookViews>
  <sheets>
    <sheet name="Sheet1" sheetId="1" r:id="rId1"/>
    <sheet name="Raw (rate)" sheetId="4" r:id="rId2"/>
    <sheet name="Sheet7" sheetId="7" r:id="rId3"/>
    <sheet name="position" sheetId="2" r:id="rId4"/>
    <sheet name="conccurent (14 days)" sheetId="6" r:id="rId5"/>
    <sheet name="increase" sheetId="8" r:id="rId6"/>
    <sheet name="city id" sheetId="9" r:id="rId7"/>
    <sheet name="valid_cities" sheetId="10" r:id="rId8"/>
    <sheet name="predictions" sheetId="11" r:id="rId9"/>
  </sheets>
  <definedNames>
    <definedName name="_xlnm._FilterDatabase" localSheetId="8" hidden="1">predictions!$AJ$1:$AJ$343</definedName>
    <definedName name="_xlnm._FilterDatabase" localSheetId="0" hidden="1">Sheet1!$A$1:$L$1</definedName>
    <definedName name="_xlnm._FilterDatabase" localSheetId="7" hidden="1">valid_cities!$A$1:$T$1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" i="11" l="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AJ111" i="11"/>
  <c r="AJ112" i="11"/>
  <c r="AJ113" i="11"/>
  <c r="AJ114" i="11"/>
  <c r="AJ115" i="11"/>
  <c r="AJ116" i="11"/>
  <c r="AJ117" i="11"/>
  <c r="AJ118" i="11"/>
  <c r="AJ119" i="11"/>
  <c r="AJ120" i="11"/>
  <c r="AJ121" i="11"/>
  <c r="AJ122" i="11"/>
  <c r="AJ123" i="11"/>
  <c r="AJ124" i="11"/>
  <c r="AJ125" i="11"/>
  <c r="AJ126" i="11"/>
  <c r="AJ127" i="11"/>
  <c r="AJ128" i="11"/>
  <c r="AJ129" i="11"/>
  <c r="AJ130" i="11"/>
  <c r="AJ131" i="11"/>
  <c r="AJ132" i="11"/>
  <c r="AJ133" i="11"/>
  <c r="AJ134" i="11"/>
  <c r="AJ135" i="11"/>
  <c r="AJ136" i="11"/>
  <c r="AJ137" i="11"/>
  <c r="AJ138" i="11"/>
  <c r="AJ139" i="11"/>
  <c r="AJ140" i="11"/>
  <c r="AJ141" i="11"/>
  <c r="AJ142" i="11"/>
  <c r="AJ143" i="11"/>
  <c r="AJ144" i="11"/>
  <c r="AJ145" i="11"/>
  <c r="AJ146" i="11"/>
  <c r="AJ147" i="11"/>
  <c r="AJ148" i="11"/>
  <c r="AJ149" i="11"/>
  <c r="AJ150" i="11"/>
  <c r="AJ151" i="11"/>
  <c r="AJ152" i="11"/>
  <c r="AJ153" i="11"/>
  <c r="AJ154" i="11"/>
  <c r="AJ155" i="11"/>
  <c r="AJ156" i="11"/>
  <c r="AJ157" i="11"/>
  <c r="AJ158" i="11"/>
  <c r="AJ159" i="11"/>
  <c r="AJ160" i="11"/>
  <c r="AJ161" i="11"/>
  <c r="AJ162" i="11"/>
  <c r="AJ163" i="11"/>
  <c r="AJ164" i="11"/>
  <c r="AJ165" i="11"/>
  <c r="AJ166" i="11"/>
  <c r="AJ167" i="11"/>
  <c r="AJ168" i="11"/>
  <c r="AJ169" i="11"/>
  <c r="AJ170" i="11"/>
  <c r="AJ171" i="11"/>
  <c r="AJ172" i="11"/>
  <c r="AJ173" i="11"/>
  <c r="AJ174" i="11"/>
  <c r="AJ175" i="11"/>
  <c r="AJ176" i="11"/>
  <c r="AJ177" i="11"/>
  <c r="AJ178" i="11"/>
  <c r="AJ179" i="11"/>
  <c r="AJ180" i="11"/>
  <c r="AJ181" i="11"/>
  <c r="AJ182" i="11"/>
  <c r="AJ183" i="11"/>
  <c r="AJ184" i="11"/>
  <c r="AJ185" i="11"/>
  <c r="AJ186" i="11"/>
  <c r="AJ187" i="11"/>
  <c r="AJ188" i="11"/>
  <c r="AJ189" i="11"/>
  <c r="AJ190" i="11"/>
  <c r="AJ191" i="11"/>
  <c r="AJ192" i="11"/>
  <c r="AJ193" i="11"/>
  <c r="AJ194" i="11"/>
  <c r="AJ195" i="11"/>
  <c r="AJ196" i="11"/>
  <c r="AJ197" i="11"/>
  <c r="AJ198" i="11"/>
  <c r="AJ199" i="11"/>
  <c r="AJ200" i="11"/>
  <c r="AJ201" i="11"/>
  <c r="AJ202" i="11"/>
  <c r="AJ203" i="11"/>
  <c r="AJ204" i="11"/>
  <c r="AJ205" i="11"/>
  <c r="AJ206" i="11"/>
  <c r="AJ207" i="11"/>
  <c r="AJ208" i="11"/>
  <c r="AJ209" i="11"/>
  <c r="AJ210" i="11"/>
  <c r="AJ211" i="11"/>
  <c r="AJ212" i="11"/>
  <c r="AJ213" i="11"/>
  <c r="AJ214" i="11"/>
  <c r="AJ215" i="11"/>
  <c r="AJ216" i="11"/>
  <c r="AJ217" i="11"/>
  <c r="AJ218" i="11"/>
  <c r="AJ219" i="11"/>
  <c r="AJ220" i="11"/>
  <c r="AJ221" i="11"/>
  <c r="AJ222" i="11"/>
  <c r="AJ223" i="11"/>
  <c r="AJ224" i="11"/>
  <c r="AJ225" i="11"/>
  <c r="AJ226" i="11"/>
  <c r="AJ227" i="11"/>
  <c r="AJ228" i="11"/>
  <c r="AJ229" i="11"/>
  <c r="AJ230" i="11"/>
  <c r="AJ231" i="11"/>
  <c r="AJ232" i="11"/>
  <c r="AJ233" i="11"/>
  <c r="AJ234" i="11"/>
  <c r="AJ235" i="11"/>
  <c r="AJ236" i="11"/>
  <c r="AJ237" i="11"/>
  <c r="AJ238" i="11"/>
  <c r="AJ239" i="11"/>
  <c r="AJ240" i="11"/>
  <c r="AJ241" i="11"/>
  <c r="AJ242" i="11"/>
  <c r="AJ243" i="11"/>
  <c r="AJ244" i="11"/>
  <c r="AJ245" i="11"/>
  <c r="AJ246" i="11"/>
  <c r="AJ247" i="11"/>
  <c r="AJ248" i="11"/>
  <c r="AJ249" i="11"/>
  <c r="AJ250" i="11"/>
  <c r="AJ251" i="11"/>
  <c r="AJ252" i="11"/>
  <c r="AJ253" i="11"/>
  <c r="AJ254" i="11"/>
  <c r="AJ255" i="11"/>
  <c r="AJ256" i="11"/>
  <c r="AJ257" i="11"/>
  <c r="AJ258" i="11"/>
  <c r="AJ259" i="11"/>
  <c r="AJ260" i="11"/>
  <c r="AJ261" i="11"/>
  <c r="AJ262" i="11"/>
  <c r="AJ263" i="11"/>
  <c r="AJ264" i="11"/>
  <c r="AJ265" i="11"/>
  <c r="AJ266" i="11"/>
  <c r="AJ267" i="11"/>
  <c r="AJ268" i="11"/>
  <c r="AJ269" i="11"/>
  <c r="AJ270" i="11"/>
  <c r="AJ271" i="11"/>
  <c r="AJ272" i="11"/>
  <c r="AJ273" i="11"/>
  <c r="AJ274" i="11"/>
  <c r="AJ275" i="11"/>
  <c r="AJ276" i="11"/>
  <c r="AJ277" i="11"/>
  <c r="AJ278" i="11"/>
  <c r="AJ279" i="11"/>
  <c r="AJ280" i="11"/>
  <c r="AJ281" i="11"/>
  <c r="AJ282" i="11"/>
  <c r="AJ283" i="11"/>
  <c r="AJ284" i="11"/>
  <c r="AJ285" i="11"/>
  <c r="AJ286" i="11"/>
  <c r="AJ287" i="11"/>
  <c r="AJ288" i="11"/>
  <c r="AJ289" i="11"/>
  <c r="AJ290" i="11"/>
  <c r="AJ291" i="11"/>
  <c r="AJ292" i="11"/>
  <c r="AJ293" i="11"/>
  <c r="AJ294" i="11"/>
  <c r="AJ295" i="11"/>
  <c r="AJ296" i="11"/>
  <c r="AJ297" i="11"/>
  <c r="AJ298" i="11"/>
  <c r="AJ299" i="11"/>
  <c r="AJ300" i="11"/>
  <c r="AJ301" i="11"/>
  <c r="AJ302" i="11"/>
  <c r="AJ303" i="11"/>
  <c r="AJ304" i="11"/>
  <c r="AJ305" i="11"/>
  <c r="AJ306" i="11"/>
  <c r="AJ307" i="11"/>
  <c r="AJ308" i="11"/>
  <c r="AJ309" i="11"/>
  <c r="AJ310" i="11"/>
  <c r="AJ311" i="11"/>
  <c r="AJ312" i="11"/>
  <c r="AJ313" i="11"/>
  <c r="AJ314" i="11"/>
  <c r="AJ315" i="11"/>
  <c r="AJ316" i="11"/>
  <c r="AJ317" i="11"/>
  <c r="AJ318" i="11"/>
  <c r="AJ319" i="11"/>
  <c r="AJ320" i="11"/>
  <c r="AJ321" i="11"/>
  <c r="AJ322" i="11"/>
  <c r="AJ323" i="11"/>
  <c r="AJ324" i="11"/>
  <c r="AJ325" i="11"/>
  <c r="AJ326" i="11"/>
  <c r="AJ327" i="11"/>
  <c r="AJ328" i="11"/>
  <c r="AJ329" i="11"/>
  <c r="AJ330" i="11"/>
  <c r="AJ331" i="11"/>
  <c r="AJ332" i="11"/>
  <c r="AJ333" i="11"/>
  <c r="AJ334" i="11"/>
  <c r="AJ335" i="11"/>
  <c r="AJ336" i="11"/>
  <c r="AJ337" i="11"/>
  <c r="AJ338" i="11"/>
  <c r="AJ339" i="11"/>
  <c r="AJ340" i="11"/>
  <c r="AJ341" i="11"/>
  <c r="AJ342" i="11"/>
  <c r="AJ343" i="11"/>
  <c r="AJ3" i="11"/>
  <c r="AC4" i="11"/>
  <c r="AD4" i="11"/>
  <c r="AE4" i="11"/>
  <c r="AF4" i="11"/>
  <c r="AG4" i="11"/>
  <c r="AH4" i="11"/>
  <c r="AC5" i="11"/>
  <c r="AD5" i="11"/>
  <c r="AE5" i="11"/>
  <c r="AF5" i="11"/>
  <c r="AG5" i="11"/>
  <c r="AH5" i="11"/>
  <c r="AC6" i="11"/>
  <c r="AD6" i="11"/>
  <c r="AE6" i="11"/>
  <c r="AF6" i="11"/>
  <c r="AG6" i="11"/>
  <c r="AH6" i="11"/>
  <c r="AC7" i="11"/>
  <c r="AD7" i="11"/>
  <c r="AE7" i="11"/>
  <c r="AF7" i="11"/>
  <c r="AG7" i="11"/>
  <c r="AH7" i="11"/>
  <c r="AC8" i="11"/>
  <c r="AD8" i="11"/>
  <c r="AE8" i="11"/>
  <c r="AF8" i="11"/>
  <c r="AG8" i="11"/>
  <c r="AH8" i="11"/>
  <c r="AC9" i="11"/>
  <c r="AD9" i="11"/>
  <c r="AE9" i="11"/>
  <c r="AF9" i="11"/>
  <c r="AG9" i="11"/>
  <c r="AH9" i="11"/>
  <c r="AC10" i="11"/>
  <c r="AD10" i="11"/>
  <c r="AE10" i="11"/>
  <c r="AF10" i="11"/>
  <c r="AG10" i="11"/>
  <c r="AH10" i="11"/>
  <c r="AC11" i="11"/>
  <c r="AD11" i="11"/>
  <c r="AE11" i="11"/>
  <c r="AF11" i="11"/>
  <c r="AG11" i="11"/>
  <c r="AH11" i="11"/>
  <c r="AC12" i="11"/>
  <c r="AD12" i="11"/>
  <c r="AE12" i="11"/>
  <c r="AF12" i="11"/>
  <c r="AG12" i="11"/>
  <c r="AH12" i="11"/>
  <c r="AC13" i="11"/>
  <c r="AD13" i="11"/>
  <c r="AE13" i="11"/>
  <c r="AF13" i="11"/>
  <c r="AG13" i="11"/>
  <c r="AH13" i="11"/>
  <c r="AC14" i="11"/>
  <c r="AD14" i="11"/>
  <c r="AE14" i="11"/>
  <c r="AF14" i="11"/>
  <c r="AG14" i="11"/>
  <c r="AH14" i="11"/>
  <c r="AC15" i="11"/>
  <c r="AD15" i="11"/>
  <c r="AE15" i="11"/>
  <c r="AF15" i="11"/>
  <c r="AG15" i="11"/>
  <c r="AH15" i="11"/>
  <c r="AC16" i="11"/>
  <c r="AD16" i="11"/>
  <c r="AE16" i="11"/>
  <c r="AF16" i="11"/>
  <c r="AG16" i="11"/>
  <c r="AH16" i="11"/>
  <c r="AC17" i="11"/>
  <c r="AD17" i="11"/>
  <c r="AE17" i="11"/>
  <c r="AF17" i="11"/>
  <c r="AG17" i="11"/>
  <c r="AH17" i="11"/>
  <c r="AC18" i="11"/>
  <c r="AD18" i="11"/>
  <c r="AE18" i="11"/>
  <c r="AF18" i="11"/>
  <c r="AG18" i="11"/>
  <c r="AH18" i="11"/>
  <c r="AC19" i="11"/>
  <c r="AD19" i="11"/>
  <c r="AE19" i="11"/>
  <c r="AF19" i="11"/>
  <c r="AG19" i="11"/>
  <c r="AH19" i="11"/>
  <c r="AC20" i="11"/>
  <c r="AD20" i="11"/>
  <c r="AE20" i="11"/>
  <c r="AF20" i="11"/>
  <c r="AG20" i="11"/>
  <c r="AH20" i="11"/>
  <c r="AC21" i="11"/>
  <c r="AD21" i="11"/>
  <c r="AE21" i="11"/>
  <c r="AF21" i="11"/>
  <c r="AG21" i="11"/>
  <c r="AH21" i="11"/>
  <c r="AC22" i="11"/>
  <c r="AD22" i="11"/>
  <c r="AE22" i="11"/>
  <c r="AF22" i="11"/>
  <c r="AG22" i="11"/>
  <c r="AH22" i="11"/>
  <c r="AC23" i="11"/>
  <c r="AD23" i="11"/>
  <c r="AE23" i="11"/>
  <c r="AF23" i="11"/>
  <c r="AG23" i="11"/>
  <c r="AH23" i="11"/>
  <c r="AC24" i="11"/>
  <c r="AD24" i="11"/>
  <c r="AE24" i="11"/>
  <c r="AF24" i="11"/>
  <c r="AG24" i="11"/>
  <c r="AH24" i="11"/>
  <c r="AC25" i="11"/>
  <c r="AD25" i="11"/>
  <c r="AE25" i="11"/>
  <c r="AF25" i="11"/>
  <c r="AG25" i="11"/>
  <c r="AH25" i="11"/>
  <c r="AC26" i="11"/>
  <c r="AD26" i="11"/>
  <c r="AE26" i="11"/>
  <c r="AF26" i="11"/>
  <c r="AG26" i="11"/>
  <c r="AH26" i="11"/>
  <c r="AC27" i="11"/>
  <c r="AD27" i="11"/>
  <c r="AE27" i="11"/>
  <c r="AF27" i="11"/>
  <c r="AG27" i="11"/>
  <c r="AH27" i="11"/>
  <c r="AC28" i="11"/>
  <c r="AD28" i="11"/>
  <c r="AE28" i="11"/>
  <c r="AF28" i="11"/>
  <c r="AG28" i="11"/>
  <c r="AH28" i="11"/>
  <c r="AC29" i="11"/>
  <c r="AD29" i="11"/>
  <c r="AE29" i="11"/>
  <c r="AF29" i="11"/>
  <c r="AG29" i="11"/>
  <c r="AH29" i="11"/>
  <c r="AC30" i="11"/>
  <c r="AD30" i="11"/>
  <c r="AE30" i="11"/>
  <c r="AF30" i="11"/>
  <c r="AG30" i="11"/>
  <c r="AH30" i="11"/>
  <c r="AC31" i="11"/>
  <c r="AD31" i="11"/>
  <c r="AE31" i="11"/>
  <c r="AF31" i="11"/>
  <c r="AG31" i="11"/>
  <c r="AH31" i="11"/>
  <c r="AC32" i="11"/>
  <c r="AD32" i="11"/>
  <c r="AE32" i="11"/>
  <c r="AF32" i="11"/>
  <c r="AG32" i="11"/>
  <c r="AH32" i="11"/>
  <c r="AC33" i="11"/>
  <c r="AD33" i="11"/>
  <c r="AE33" i="11"/>
  <c r="AF33" i="11"/>
  <c r="AG33" i="11"/>
  <c r="AH33" i="11"/>
  <c r="AC34" i="11"/>
  <c r="AD34" i="11"/>
  <c r="AE34" i="11"/>
  <c r="AF34" i="11"/>
  <c r="AG34" i="11"/>
  <c r="AH34" i="11"/>
  <c r="AC35" i="11"/>
  <c r="AD35" i="11"/>
  <c r="AE35" i="11"/>
  <c r="AF35" i="11"/>
  <c r="AG35" i="11"/>
  <c r="AH35" i="11"/>
  <c r="AC36" i="11"/>
  <c r="AD36" i="11"/>
  <c r="AE36" i="11"/>
  <c r="AF36" i="11"/>
  <c r="AG36" i="11"/>
  <c r="AH36" i="11"/>
  <c r="AC37" i="11"/>
  <c r="AD37" i="11"/>
  <c r="AE37" i="11"/>
  <c r="AF37" i="11"/>
  <c r="AG37" i="11"/>
  <c r="AH37" i="11"/>
  <c r="AC38" i="11"/>
  <c r="AD38" i="11"/>
  <c r="AE38" i="11"/>
  <c r="AF38" i="11"/>
  <c r="AG38" i="11"/>
  <c r="AH38" i="11"/>
  <c r="AC39" i="11"/>
  <c r="AD39" i="11"/>
  <c r="AE39" i="11"/>
  <c r="AF39" i="11"/>
  <c r="AG39" i="11"/>
  <c r="AH39" i="11"/>
  <c r="AC40" i="11"/>
  <c r="AD40" i="11"/>
  <c r="AE40" i="11"/>
  <c r="AF40" i="11"/>
  <c r="AG40" i="11"/>
  <c r="AH40" i="11"/>
  <c r="AC41" i="11"/>
  <c r="AD41" i="11"/>
  <c r="AE41" i="11"/>
  <c r="AF41" i="11"/>
  <c r="AG41" i="11"/>
  <c r="AH41" i="11"/>
  <c r="AC42" i="11"/>
  <c r="AD42" i="11"/>
  <c r="AE42" i="11"/>
  <c r="AF42" i="11"/>
  <c r="AG42" i="11"/>
  <c r="AH42" i="11"/>
  <c r="AC43" i="11"/>
  <c r="AD43" i="11"/>
  <c r="AE43" i="11"/>
  <c r="AF43" i="11"/>
  <c r="AG43" i="11"/>
  <c r="AH43" i="11"/>
  <c r="AC44" i="11"/>
  <c r="AD44" i="11"/>
  <c r="AE44" i="11"/>
  <c r="AF44" i="11"/>
  <c r="AG44" i="11"/>
  <c r="AH44" i="11"/>
  <c r="AC45" i="11"/>
  <c r="AD45" i="11"/>
  <c r="AE45" i="11"/>
  <c r="AF45" i="11"/>
  <c r="AG45" i="11"/>
  <c r="AH45" i="11"/>
  <c r="AC46" i="11"/>
  <c r="AD46" i="11"/>
  <c r="AE46" i="11"/>
  <c r="AF46" i="11"/>
  <c r="AG46" i="11"/>
  <c r="AH46" i="11"/>
  <c r="AC47" i="11"/>
  <c r="AD47" i="11"/>
  <c r="AE47" i="11"/>
  <c r="AF47" i="11"/>
  <c r="AG47" i="11"/>
  <c r="AH47" i="11"/>
  <c r="AC48" i="11"/>
  <c r="AD48" i="11"/>
  <c r="AE48" i="11"/>
  <c r="AF48" i="11"/>
  <c r="AG48" i="11"/>
  <c r="AH48" i="11"/>
  <c r="AC49" i="11"/>
  <c r="AD49" i="11"/>
  <c r="AE49" i="11"/>
  <c r="AF49" i="11"/>
  <c r="AG49" i="11"/>
  <c r="AH49" i="11"/>
  <c r="AC50" i="11"/>
  <c r="AD50" i="11"/>
  <c r="AE50" i="11"/>
  <c r="AF50" i="11"/>
  <c r="AG50" i="11"/>
  <c r="AH50" i="11"/>
  <c r="AC51" i="11"/>
  <c r="AD51" i="11"/>
  <c r="AE51" i="11"/>
  <c r="AF51" i="11"/>
  <c r="AG51" i="11"/>
  <c r="AH51" i="11"/>
  <c r="AC52" i="11"/>
  <c r="AD52" i="11"/>
  <c r="AE52" i="11"/>
  <c r="AF52" i="11"/>
  <c r="AG52" i="11"/>
  <c r="AH52" i="11"/>
  <c r="AC53" i="11"/>
  <c r="AD53" i="11"/>
  <c r="AE53" i="11"/>
  <c r="AF53" i="11"/>
  <c r="AG53" i="11"/>
  <c r="AH53" i="11"/>
  <c r="AC54" i="11"/>
  <c r="AD54" i="11"/>
  <c r="AE54" i="11"/>
  <c r="AF54" i="11"/>
  <c r="AG54" i="11"/>
  <c r="AH54" i="11"/>
  <c r="AC55" i="11"/>
  <c r="AD55" i="11"/>
  <c r="AE55" i="11"/>
  <c r="AF55" i="11"/>
  <c r="AG55" i="11"/>
  <c r="AH55" i="11"/>
  <c r="AC56" i="11"/>
  <c r="AD56" i="11"/>
  <c r="AE56" i="11"/>
  <c r="AF56" i="11"/>
  <c r="AG56" i="11"/>
  <c r="AH56" i="11"/>
  <c r="AC57" i="11"/>
  <c r="AD57" i="11"/>
  <c r="AE57" i="11"/>
  <c r="AF57" i="11"/>
  <c r="AG57" i="11"/>
  <c r="AH57" i="11"/>
  <c r="AC58" i="11"/>
  <c r="AD58" i="11"/>
  <c r="AE58" i="11"/>
  <c r="AF58" i="11"/>
  <c r="AG58" i="11"/>
  <c r="AH58" i="11"/>
  <c r="AC59" i="11"/>
  <c r="AD59" i="11"/>
  <c r="AE59" i="11"/>
  <c r="AF59" i="11"/>
  <c r="AG59" i="11"/>
  <c r="AH59" i="11"/>
  <c r="AC60" i="11"/>
  <c r="AD60" i="11"/>
  <c r="AE60" i="11"/>
  <c r="AF60" i="11"/>
  <c r="AG60" i="11"/>
  <c r="AH60" i="11"/>
  <c r="AC61" i="11"/>
  <c r="AD61" i="11"/>
  <c r="AE61" i="11"/>
  <c r="AF61" i="11"/>
  <c r="AG61" i="11"/>
  <c r="AH61" i="11"/>
  <c r="AC62" i="11"/>
  <c r="AD62" i="11"/>
  <c r="AE62" i="11"/>
  <c r="AF62" i="11"/>
  <c r="AG62" i="11"/>
  <c r="AH62" i="11"/>
  <c r="AC63" i="11"/>
  <c r="AD63" i="11"/>
  <c r="AE63" i="11"/>
  <c r="AF63" i="11"/>
  <c r="AG63" i="11"/>
  <c r="AH63" i="11"/>
  <c r="AC64" i="11"/>
  <c r="AD64" i="11"/>
  <c r="AE64" i="11"/>
  <c r="AF64" i="11"/>
  <c r="AG64" i="11"/>
  <c r="AH64" i="11"/>
  <c r="AC65" i="11"/>
  <c r="AD65" i="11"/>
  <c r="AE65" i="11"/>
  <c r="AF65" i="11"/>
  <c r="AG65" i="11"/>
  <c r="AH65" i="11"/>
  <c r="AC66" i="11"/>
  <c r="AD66" i="11"/>
  <c r="AE66" i="11"/>
  <c r="AF66" i="11"/>
  <c r="AG66" i="11"/>
  <c r="AH66" i="11"/>
  <c r="AC67" i="11"/>
  <c r="AD67" i="11"/>
  <c r="AE67" i="11"/>
  <c r="AF67" i="11"/>
  <c r="AG67" i="11"/>
  <c r="AH67" i="11"/>
  <c r="AC68" i="11"/>
  <c r="AD68" i="11"/>
  <c r="AE68" i="11"/>
  <c r="AF68" i="11"/>
  <c r="AG68" i="11"/>
  <c r="AH68" i="11"/>
  <c r="AC69" i="11"/>
  <c r="AD69" i="11"/>
  <c r="AE69" i="11"/>
  <c r="AF69" i="11"/>
  <c r="AG69" i="11"/>
  <c r="AH69" i="11"/>
  <c r="AC70" i="11"/>
  <c r="AD70" i="11"/>
  <c r="AE70" i="11"/>
  <c r="AF70" i="11"/>
  <c r="AG70" i="11"/>
  <c r="AH70" i="11"/>
  <c r="AC71" i="11"/>
  <c r="AD71" i="11"/>
  <c r="AE71" i="11"/>
  <c r="AF71" i="11"/>
  <c r="AG71" i="11"/>
  <c r="AH71" i="11"/>
  <c r="AC72" i="11"/>
  <c r="AD72" i="11"/>
  <c r="AE72" i="11"/>
  <c r="AF72" i="11"/>
  <c r="AG72" i="11"/>
  <c r="AH72" i="11"/>
  <c r="AC73" i="11"/>
  <c r="AD73" i="11"/>
  <c r="AE73" i="11"/>
  <c r="AF73" i="11"/>
  <c r="AG73" i="11"/>
  <c r="AH73" i="11"/>
  <c r="AC74" i="11"/>
  <c r="AD74" i="11"/>
  <c r="AE74" i="11"/>
  <c r="AF74" i="11"/>
  <c r="AG74" i="11"/>
  <c r="AH74" i="11"/>
  <c r="AC75" i="11"/>
  <c r="AD75" i="11"/>
  <c r="AE75" i="11"/>
  <c r="AF75" i="11"/>
  <c r="AG75" i="11"/>
  <c r="AH75" i="11"/>
  <c r="AC76" i="11"/>
  <c r="AD76" i="11"/>
  <c r="AE76" i="11"/>
  <c r="AF76" i="11"/>
  <c r="AG76" i="11"/>
  <c r="AH76" i="11"/>
  <c r="AC77" i="11"/>
  <c r="AD77" i="11"/>
  <c r="AE77" i="11"/>
  <c r="AF77" i="11"/>
  <c r="AG77" i="11"/>
  <c r="AH77" i="11"/>
  <c r="AC78" i="11"/>
  <c r="AD78" i="11"/>
  <c r="AE78" i="11"/>
  <c r="AF78" i="11"/>
  <c r="AG78" i="11"/>
  <c r="AH78" i="11"/>
  <c r="AC79" i="11"/>
  <c r="AD79" i="11"/>
  <c r="AE79" i="11"/>
  <c r="AF79" i="11"/>
  <c r="AG79" i="11"/>
  <c r="AH79" i="11"/>
  <c r="AC80" i="11"/>
  <c r="AD80" i="11"/>
  <c r="AE80" i="11"/>
  <c r="AF80" i="11"/>
  <c r="AG80" i="11"/>
  <c r="AH80" i="11"/>
  <c r="AC81" i="11"/>
  <c r="AD81" i="11"/>
  <c r="AE81" i="11"/>
  <c r="AF81" i="11"/>
  <c r="AG81" i="11"/>
  <c r="AH81" i="11"/>
  <c r="AC82" i="11"/>
  <c r="AD82" i="11"/>
  <c r="AE82" i="11"/>
  <c r="AF82" i="11"/>
  <c r="AG82" i="11"/>
  <c r="AH82" i="11"/>
  <c r="AC83" i="11"/>
  <c r="AD83" i="11"/>
  <c r="AE83" i="11"/>
  <c r="AF83" i="11"/>
  <c r="AG83" i="11"/>
  <c r="AH83" i="11"/>
  <c r="AC84" i="11"/>
  <c r="AD84" i="11"/>
  <c r="AE84" i="11"/>
  <c r="AF84" i="11"/>
  <c r="AG84" i="11"/>
  <c r="AH84" i="11"/>
  <c r="AC85" i="11"/>
  <c r="AD85" i="11"/>
  <c r="AE85" i="11"/>
  <c r="AF85" i="11"/>
  <c r="AG85" i="11"/>
  <c r="AH85" i="11"/>
  <c r="AC86" i="11"/>
  <c r="AD86" i="11"/>
  <c r="AE86" i="11"/>
  <c r="AF86" i="11"/>
  <c r="AG86" i="11"/>
  <c r="AH86" i="11"/>
  <c r="AC87" i="11"/>
  <c r="AD87" i="11"/>
  <c r="AE87" i="11"/>
  <c r="AF87" i="11"/>
  <c r="AG87" i="11"/>
  <c r="AH87" i="11"/>
  <c r="AC88" i="11"/>
  <c r="AD88" i="11"/>
  <c r="AE88" i="11"/>
  <c r="AF88" i="11"/>
  <c r="AG88" i="11"/>
  <c r="AH88" i="11"/>
  <c r="AC89" i="11"/>
  <c r="AD89" i="11"/>
  <c r="AE89" i="11"/>
  <c r="AF89" i="11"/>
  <c r="AG89" i="11"/>
  <c r="AH89" i="11"/>
  <c r="AC90" i="11"/>
  <c r="AD90" i="11"/>
  <c r="AE90" i="11"/>
  <c r="AF90" i="11"/>
  <c r="AG90" i="11"/>
  <c r="AH90" i="11"/>
  <c r="AC91" i="11"/>
  <c r="AD91" i="11"/>
  <c r="AE91" i="11"/>
  <c r="AF91" i="11"/>
  <c r="AG91" i="11"/>
  <c r="AH91" i="11"/>
  <c r="AC92" i="11"/>
  <c r="AD92" i="11"/>
  <c r="AE92" i="11"/>
  <c r="AF92" i="11"/>
  <c r="AG92" i="11"/>
  <c r="AH92" i="11"/>
  <c r="AC93" i="11"/>
  <c r="AD93" i="11"/>
  <c r="AE93" i="11"/>
  <c r="AF93" i="11"/>
  <c r="AG93" i="11"/>
  <c r="AH93" i="11"/>
  <c r="AC94" i="11"/>
  <c r="AD94" i="11"/>
  <c r="AE94" i="11"/>
  <c r="AF94" i="11"/>
  <c r="AG94" i="11"/>
  <c r="AH94" i="11"/>
  <c r="AC95" i="11"/>
  <c r="AD95" i="11"/>
  <c r="AE95" i="11"/>
  <c r="AF95" i="11"/>
  <c r="AG95" i="11"/>
  <c r="AH95" i="11"/>
  <c r="AC96" i="11"/>
  <c r="AD96" i="11"/>
  <c r="AE96" i="11"/>
  <c r="AF96" i="11"/>
  <c r="AG96" i="11"/>
  <c r="AH96" i="11"/>
  <c r="AC97" i="11"/>
  <c r="AD97" i="11"/>
  <c r="AE97" i="11"/>
  <c r="AF97" i="11"/>
  <c r="AG97" i="11"/>
  <c r="AH97" i="11"/>
  <c r="AC98" i="11"/>
  <c r="AD98" i="11"/>
  <c r="AE98" i="11"/>
  <c r="AF98" i="11"/>
  <c r="AG98" i="11"/>
  <c r="AH98" i="11"/>
  <c r="AC99" i="11"/>
  <c r="AD99" i="11"/>
  <c r="AE99" i="11"/>
  <c r="AF99" i="11"/>
  <c r="AG99" i="11"/>
  <c r="AH99" i="11"/>
  <c r="AC100" i="11"/>
  <c r="AD100" i="11"/>
  <c r="AE100" i="11"/>
  <c r="AF100" i="11"/>
  <c r="AG100" i="11"/>
  <c r="AH100" i="11"/>
  <c r="AC101" i="11"/>
  <c r="AD101" i="11"/>
  <c r="AE101" i="11"/>
  <c r="AF101" i="11"/>
  <c r="AG101" i="11"/>
  <c r="AH101" i="11"/>
  <c r="AC102" i="11"/>
  <c r="AD102" i="11"/>
  <c r="AE102" i="11"/>
  <c r="AF102" i="11"/>
  <c r="AG102" i="11"/>
  <c r="AH102" i="11"/>
  <c r="AC103" i="11"/>
  <c r="AD103" i="11"/>
  <c r="AE103" i="11"/>
  <c r="AF103" i="11"/>
  <c r="AG103" i="11"/>
  <c r="AH103" i="11"/>
  <c r="AC104" i="11"/>
  <c r="AD104" i="11"/>
  <c r="AE104" i="11"/>
  <c r="AF104" i="11"/>
  <c r="AG104" i="11"/>
  <c r="AH104" i="11"/>
  <c r="AC105" i="11"/>
  <c r="AD105" i="11"/>
  <c r="AE105" i="11"/>
  <c r="AF105" i="11"/>
  <c r="AG105" i="11"/>
  <c r="AH105" i="11"/>
  <c r="AC106" i="11"/>
  <c r="AD106" i="11"/>
  <c r="AE106" i="11"/>
  <c r="AF106" i="11"/>
  <c r="AG106" i="11"/>
  <c r="AH106" i="11"/>
  <c r="AC107" i="11"/>
  <c r="AD107" i="11"/>
  <c r="AE107" i="11"/>
  <c r="AF107" i="11"/>
  <c r="AG107" i="11"/>
  <c r="AH107" i="11"/>
  <c r="AC108" i="11"/>
  <c r="AD108" i="11"/>
  <c r="AE108" i="11"/>
  <c r="AF108" i="11"/>
  <c r="AG108" i="11"/>
  <c r="AH108" i="11"/>
  <c r="AC109" i="11"/>
  <c r="AD109" i="11"/>
  <c r="AE109" i="11"/>
  <c r="AF109" i="11"/>
  <c r="AG109" i="11"/>
  <c r="AH109" i="11"/>
  <c r="AC110" i="11"/>
  <c r="AD110" i="11"/>
  <c r="AE110" i="11"/>
  <c r="AF110" i="11"/>
  <c r="AG110" i="11"/>
  <c r="AH110" i="11"/>
  <c r="AC111" i="11"/>
  <c r="AD111" i="11"/>
  <c r="AE111" i="11"/>
  <c r="AF111" i="11"/>
  <c r="AG111" i="11"/>
  <c r="AH111" i="11"/>
  <c r="AC112" i="11"/>
  <c r="AD112" i="11"/>
  <c r="AE112" i="11"/>
  <c r="AF112" i="11"/>
  <c r="AG112" i="11"/>
  <c r="AH112" i="11"/>
  <c r="AC113" i="11"/>
  <c r="AD113" i="11"/>
  <c r="AE113" i="11"/>
  <c r="AF113" i="11"/>
  <c r="AG113" i="11"/>
  <c r="AH113" i="11"/>
  <c r="AC114" i="11"/>
  <c r="AD114" i="11"/>
  <c r="AE114" i="11"/>
  <c r="AF114" i="11"/>
  <c r="AG114" i="11"/>
  <c r="AH114" i="11"/>
  <c r="AC115" i="11"/>
  <c r="AD115" i="11"/>
  <c r="AE115" i="11"/>
  <c r="AF115" i="11"/>
  <c r="AG115" i="11"/>
  <c r="AH115" i="11"/>
  <c r="AC116" i="11"/>
  <c r="AD116" i="11"/>
  <c r="AE116" i="11"/>
  <c r="AF116" i="11"/>
  <c r="AG116" i="11"/>
  <c r="AH116" i="11"/>
  <c r="AC117" i="11"/>
  <c r="AD117" i="11"/>
  <c r="AE117" i="11"/>
  <c r="AF117" i="11"/>
  <c r="AG117" i="11"/>
  <c r="AH117" i="11"/>
  <c r="AC118" i="11"/>
  <c r="AD118" i="11"/>
  <c r="AE118" i="11"/>
  <c r="AF118" i="11"/>
  <c r="AG118" i="11"/>
  <c r="AH118" i="11"/>
  <c r="AC119" i="11"/>
  <c r="AD119" i="11"/>
  <c r="AE119" i="11"/>
  <c r="AF119" i="11"/>
  <c r="AG119" i="11"/>
  <c r="AH119" i="11"/>
  <c r="AC120" i="11"/>
  <c r="AD120" i="11"/>
  <c r="AE120" i="11"/>
  <c r="AF120" i="11"/>
  <c r="AG120" i="11"/>
  <c r="AH120" i="11"/>
  <c r="AC121" i="11"/>
  <c r="AD121" i="11"/>
  <c r="AE121" i="11"/>
  <c r="AF121" i="11"/>
  <c r="AG121" i="11"/>
  <c r="AH121" i="11"/>
  <c r="AC122" i="11"/>
  <c r="AD122" i="11"/>
  <c r="AE122" i="11"/>
  <c r="AF122" i="11"/>
  <c r="AG122" i="11"/>
  <c r="AH122" i="11"/>
  <c r="AC123" i="11"/>
  <c r="AD123" i="11"/>
  <c r="AE123" i="11"/>
  <c r="AF123" i="11"/>
  <c r="AG123" i="11"/>
  <c r="AH123" i="11"/>
  <c r="AC124" i="11"/>
  <c r="AD124" i="11"/>
  <c r="AE124" i="11"/>
  <c r="AF124" i="11"/>
  <c r="AG124" i="11"/>
  <c r="AH124" i="11"/>
  <c r="AC125" i="11"/>
  <c r="AD125" i="11"/>
  <c r="AE125" i="11"/>
  <c r="AF125" i="11"/>
  <c r="AG125" i="11"/>
  <c r="AH125" i="11"/>
  <c r="AC126" i="11"/>
  <c r="AD126" i="11"/>
  <c r="AE126" i="11"/>
  <c r="AF126" i="11"/>
  <c r="AG126" i="11"/>
  <c r="AH126" i="11"/>
  <c r="AC127" i="11"/>
  <c r="AD127" i="11"/>
  <c r="AE127" i="11"/>
  <c r="AF127" i="11"/>
  <c r="AG127" i="11"/>
  <c r="AH127" i="11"/>
  <c r="AC128" i="11"/>
  <c r="AD128" i="11"/>
  <c r="AE128" i="11"/>
  <c r="AF128" i="11"/>
  <c r="AG128" i="11"/>
  <c r="AH128" i="11"/>
  <c r="AC129" i="11"/>
  <c r="AD129" i="11"/>
  <c r="AE129" i="11"/>
  <c r="AF129" i="11"/>
  <c r="AG129" i="11"/>
  <c r="AH129" i="11"/>
  <c r="AC130" i="11"/>
  <c r="AD130" i="11"/>
  <c r="AE130" i="11"/>
  <c r="AF130" i="11"/>
  <c r="AG130" i="11"/>
  <c r="AH130" i="11"/>
  <c r="AC131" i="11"/>
  <c r="AD131" i="11"/>
  <c r="AE131" i="11"/>
  <c r="AF131" i="11"/>
  <c r="AG131" i="11"/>
  <c r="AH131" i="11"/>
  <c r="AC132" i="11"/>
  <c r="AD132" i="11"/>
  <c r="AE132" i="11"/>
  <c r="AF132" i="11"/>
  <c r="AG132" i="11"/>
  <c r="AH132" i="11"/>
  <c r="AC133" i="11"/>
  <c r="AD133" i="11"/>
  <c r="AE133" i="11"/>
  <c r="AF133" i="11"/>
  <c r="AG133" i="11"/>
  <c r="AH133" i="11"/>
  <c r="AC134" i="11"/>
  <c r="AD134" i="11"/>
  <c r="AE134" i="11"/>
  <c r="AF134" i="11"/>
  <c r="AG134" i="11"/>
  <c r="AH134" i="11"/>
  <c r="AC135" i="11"/>
  <c r="AD135" i="11"/>
  <c r="AE135" i="11"/>
  <c r="AF135" i="11"/>
  <c r="AG135" i="11"/>
  <c r="AH135" i="11"/>
  <c r="AC136" i="11"/>
  <c r="AD136" i="11"/>
  <c r="AE136" i="11"/>
  <c r="AF136" i="11"/>
  <c r="AG136" i="11"/>
  <c r="AH136" i="11"/>
  <c r="AC137" i="11"/>
  <c r="AD137" i="11"/>
  <c r="AE137" i="11"/>
  <c r="AF137" i="11"/>
  <c r="AG137" i="11"/>
  <c r="AH137" i="11"/>
  <c r="AC138" i="11"/>
  <c r="AD138" i="11"/>
  <c r="AE138" i="11"/>
  <c r="AF138" i="11"/>
  <c r="AG138" i="11"/>
  <c r="AH138" i="11"/>
  <c r="AC139" i="11"/>
  <c r="AD139" i="11"/>
  <c r="AE139" i="11"/>
  <c r="AF139" i="11"/>
  <c r="AG139" i="11"/>
  <c r="AH139" i="11"/>
  <c r="AC140" i="11"/>
  <c r="AD140" i="11"/>
  <c r="AE140" i="11"/>
  <c r="AF140" i="11"/>
  <c r="AG140" i="11"/>
  <c r="AH140" i="11"/>
  <c r="AC141" i="11"/>
  <c r="AD141" i="11"/>
  <c r="AE141" i="11"/>
  <c r="AF141" i="11"/>
  <c r="AG141" i="11"/>
  <c r="AH141" i="11"/>
  <c r="AC142" i="11"/>
  <c r="AD142" i="11"/>
  <c r="AE142" i="11"/>
  <c r="AF142" i="11"/>
  <c r="AG142" i="11"/>
  <c r="AH142" i="11"/>
  <c r="AC143" i="11"/>
  <c r="AD143" i="11"/>
  <c r="AE143" i="11"/>
  <c r="AF143" i="11"/>
  <c r="AG143" i="11"/>
  <c r="AH143" i="11"/>
  <c r="AC144" i="11"/>
  <c r="AD144" i="11"/>
  <c r="AE144" i="11"/>
  <c r="AF144" i="11"/>
  <c r="AG144" i="11"/>
  <c r="AH144" i="11"/>
  <c r="AC145" i="11"/>
  <c r="AD145" i="11"/>
  <c r="AE145" i="11"/>
  <c r="AF145" i="11"/>
  <c r="AG145" i="11"/>
  <c r="AH145" i="11"/>
  <c r="AC146" i="11"/>
  <c r="AD146" i="11"/>
  <c r="AE146" i="11"/>
  <c r="AF146" i="11"/>
  <c r="AG146" i="11"/>
  <c r="AH146" i="11"/>
  <c r="AC147" i="11"/>
  <c r="AD147" i="11"/>
  <c r="AE147" i="11"/>
  <c r="AF147" i="11"/>
  <c r="AG147" i="11"/>
  <c r="AH147" i="11"/>
  <c r="AC148" i="11"/>
  <c r="AD148" i="11"/>
  <c r="AE148" i="11"/>
  <c r="AF148" i="11"/>
  <c r="AG148" i="11"/>
  <c r="AH148" i="11"/>
  <c r="AC149" i="11"/>
  <c r="AD149" i="11"/>
  <c r="AE149" i="11"/>
  <c r="AF149" i="11"/>
  <c r="AG149" i="11"/>
  <c r="AH149" i="11"/>
  <c r="AC150" i="11"/>
  <c r="AD150" i="11"/>
  <c r="AE150" i="11"/>
  <c r="AF150" i="11"/>
  <c r="AG150" i="11"/>
  <c r="AH150" i="11"/>
  <c r="AC151" i="11"/>
  <c r="AD151" i="11"/>
  <c r="AE151" i="11"/>
  <c r="AF151" i="11"/>
  <c r="AG151" i="11"/>
  <c r="AH151" i="11"/>
  <c r="AC152" i="11"/>
  <c r="AD152" i="11"/>
  <c r="AE152" i="11"/>
  <c r="AF152" i="11"/>
  <c r="AG152" i="11"/>
  <c r="AH152" i="11"/>
  <c r="AC153" i="11"/>
  <c r="AD153" i="11"/>
  <c r="AE153" i="11"/>
  <c r="AF153" i="11"/>
  <c r="AG153" i="11"/>
  <c r="AH153" i="11"/>
  <c r="AC154" i="11"/>
  <c r="AD154" i="11"/>
  <c r="AE154" i="11"/>
  <c r="AF154" i="11"/>
  <c r="AG154" i="11"/>
  <c r="AH154" i="11"/>
  <c r="AC155" i="11"/>
  <c r="AD155" i="11"/>
  <c r="AE155" i="11"/>
  <c r="AF155" i="11"/>
  <c r="AG155" i="11"/>
  <c r="AH155" i="11"/>
  <c r="AC156" i="11"/>
  <c r="AD156" i="11"/>
  <c r="AE156" i="11"/>
  <c r="AF156" i="11"/>
  <c r="AG156" i="11"/>
  <c r="AH156" i="11"/>
  <c r="AC157" i="11"/>
  <c r="AD157" i="11"/>
  <c r="AE157" i="11"/>
  <c r="AF157" i="11"/>
  <c r="AG157" i="11"/>
  <c r="AH157" i="11"/>
  <c r="AC158" i="11"/>
  <c r="AD158" i="11"/>
  <c r="AE158" i="11"/>
  <c r="AF158" i="11"/>
  <c r="AG158" i="11"/>
  <c r="AH158" i="11"/>
  <c r="AC159" i="11"/>
  <c r="AD159" i="11"/>
  <c r="AE159" i="11"/>
  <c r="AF159" i="11"/>
  <c r="AG159" i="11"/>
  <c r="AH159" i="11"/>
  <c r="AC160" i="11"/>
  <c r="AD160" i="11"/>
  <c r="AE160" i="11"/>
  <c r="AF160" i="11"/>
  <c r="AG160" i="11"/>
  <c r="AH160" i="11"/>
  <c r="AC161" i="11"/>
  <c r="AD161" i="11"/>
  <c r="AE161" i="11"/>
  <c r="AF161" i="11"/>
  <c r="AG161" i="11"/>
  <c r="AH161" i="11"/>
  <c r="AC162" i="11"/>
  <c r="AD162" i="11"/>
  <c r="AE162" i="11"/>
  <c r="AF162" i="11"/>
  <c r="AG162" i="11"/>
  <c r="AH162" i="11"/>
  <c r="AC163" i="11"/>
  <c r="AD163" i="11"/>
  <c r="AE163" i="11"/>
  <c r="AF163" i="11"/>
  <c r="AG163" i="11"/>
  <c r="AH163" i="11"/>
  <c r="AC164" i="11"/>
  <c r="AD164" i="11"/>
  <c r="AE164" i="11"/>
  <c r="AF164" i="11"/>
  <c r="AG164" i="11"/>
  <c r="AH164" i="11"/>
  <c r="AC165" i="11"/>
  <c r="AD165" i="11"/>
  <c r="AE165" i="11"/>
  <c r="AF165" i="11"/>
  <c r="AG165" i="11"/>
  <c r="AH165" i="11"/>
  <c r="AC166" i="11"/>
  <c r="AD166" i="11"/>
  <c r="AE166" i="11"/>
  <c r="AF166" i="11"/>
  <c r="AG166" i="11"/>
  <c r="AH166" i="11"/>
  <c r="AC167" i="11"/>
  <c r="AD167" i="11"/>
  <c r="AE167" i="11"/>
  <c r="AF167" i="11"/>
  <c r="AG167" i="11"/>
  <c r="AH167" i="11"/>
  <c r="AC168" i="11"/>
  <c r="AD168" i="11"/>
  <c r="AE168" i="11"/>
  <c r="AF168" i="11"/>
  <c r="AG168" i="11"/>
  <c r="AH168" i="11"/>
  <c r="AC169" i="11"/>
  <c r="AD169" i="11"/>
  <c r="AE169" i="11"/>
  <c r="AF169" i="11"/>
  <c r="AG169" i="11"/>
  <c r="AH169" i="11"/>
  <c r="AC170" i="11"/>
  <c r="AD170" i="11"/>
  <c r="AE170" i="11"/>
  <c r="AF170" i="11"/>
  <c r="AG170" i="11"/>
  <c r="AH170" i="11"/>
  <c r="AC171" i="11"/>
  <c r="AD171" i="11"/>
  <c r="AE171" i="11"/>
  <c r="AF171" i="11"/>
  <c r="AG171" i="11"/>
  <c r="AH171" i="11"/>
  <c r="AC172" i="11"/>
  <c r="AD172" i="11"/>
  <c r="AE172" i="11"/>
  <c r="AF172" i="11"/>
  <c r="AG172" i="11"/>
  <c r="AH172" i="11"/>
  <c r="AC173" i="11"/>
  <c r="AD173" i="11"/>
  <c r="AE173" i="11"/>
  <c r="AF173" i="11"/>
  <c r="AG173" i="11"/>
  <c r="AH173" i="11"/>
  <c r="AC174" i="11"/>
  <c r="AD174" i="11"/>
  <c r="AE174" i="11"/>
  <c r="AF174" i="11"/>
  <c r="AG174" i="11"/>
  <c r="AH174" i="11"/>
  <c r="AC175" i="11"/>
  <c r="AD175" i="11"/>
  <c r="AE175" i="11"/>
  <c r="AF175" i="11"/>
  <c r="AG175" i="11"/>
  <c r="AH175" i="11"/>
  <c r="AC176" i="11"/>
  <c r="AD176" i="11"/>
  <c r="AE176" i="11"/>
  <c r="AF176" i="11"/>
  <c r="AG176" i="11"/>
  <c r="AH176" i="11"/>
  <c r="AC177" i="11"/>
  <c r="AD177" i="11"/>
  <c r="AE177" i="11"/>
  <c r="AF177" i="11"/>
  <c r="AG177" i="11"/>
  <c r="AH177" i="11"/>
  <c r="AC178" i="11"/>
  <c r="AD178" i="11"/>
  <c r="AE178" i="11"/>
  <c r="AF178" i="11"/>
  <c r="AG178" i="11"/>
  <c r="AH178" i="11"/>
  <c r="AC179" i="11"/>
  <c r="AD179" i="11"/>
  <c r="AE179" i="11"/>
  <c r="AF179" i="11"/>
  <c r="AG179" i="11"/>
  <c r="AH179" i="11"/>
  <c r="AC180" i="11"/>
  <c r="AD180" i="11"/>
  <c r="AE180" i="11"/>
  <c r="AF180" i="11"/>
  <c r="AG180" i="11"/>
  <c r="AH180" i="11"/>
  <c r="AC181" i="11"/>
  <c r="AD181" i="11"/>
  <c r="AE181" i="11"/>
  <c r="AF181" i="11"/>
  <c r="AG181" i="11"/>
  <c r="AH181" i="11"/>
  <c r="AC182" i="11"/>
  <c r="AD182" i="11"/>
  <c r="AE182" i="11"/>
  <c r="AF182" i="11"/>
  <c r="AG182" i="11"/>
  <c r="AH182" i="11"/>
  <c r="AC183" i="11"/>
  <c r="AD183" i="11"/>
  <c r="AE183" i="11"/>
  <c r="AF183" i="11"/>
  <c r="AG183" i="11"/>
  <c r="AH183" i="11"/>
  <c r="AC184" i="11"/>
  <c r="AD184" i="11"/>
  <c r="AE184" i="11"/>
  <c r="AF184" i="11"/>
  <c r="AG184" i="11"/>
  <c r="AH184" i="11"/>
  <c r="AC185" i="11"/>
  <c r="AD185" i="11"/>
  <c r="AE185" i="11"/>
  <c r="AF185" i="11"/>
  <c r="AG185" i="11"/>
  <c r="AH185" i="11"/>
  <c r="AC186" i="11"/>
  <c r="AD186" i="11"/>
  <c r="AE186" i="11"/>
  <c r="AF186" i="11"/>
  <c r="AG186" i="11"/>
  <c r="AH186" i="11"/>
  <c r="AC187" i="11"/>
  <c r="AD187" i="11"/>
  <c r="AE187" i="11"/>
  <c r="AF187" i="11"/>
  <c r="AG187" i="11"/>
  <c r="AH187" i="11"/>
  <c r="AC188" i="11"/>
  <c r="AD188" i="11"/>
  <c r="AE188" i="11"/>
  <c r="AF188" i="11"/>
  <c r="AG188" i="11"/>
  <c r="AH188" i="11"/>
  <c r="AC189" i="11"/>
  <c r="AD189" i="11"/>
  <c r="AE189" i="11"/>
  <c r="AF189" i="11"/>
  <c r="AG189" i="11"/>
  <c r="AH189" i="11"/>
  <c r="AC190" i="11"/>
  <c r="AD190" i="11"/>
  <c r="AE190" i="11"/>
  <c r="AF190" i="11"/>
  <c r="AG190" i="11"/>
  <c r="AH190" i="11"/>
  <c r="AC191" i="11"/>
  <c r="AD191" i="11"/>
  <c r="AE191" i="11"/>
  <c r="AF191" i="11"/>
  <c r="AG191" i="11"/>
  <c r="AH191" i="11"/>
  <c r="AC192" i="11"/>
  <c r="AD192" i="11"/>
  <c r="AE192" i="11"/>
  <c r="AF192" i="11"/>
  <c r="AG192" i="11"/>
  <c r="AH192" i="11"/>
  <c r="AC193" i="11"/>
  <c r="AD193" i="11"/>
  <c r="AE193" i="11"/>
  <c r="AF193" i="11"/>
  <c r="AG193" i="11"/>
  <c r="AH193" i="11"/>
  <c r="AC194" i="11"/>
  <c r="AD194" i="11"/>
  <c r="AE194" i="11"/>
  <c r="AF194" i="11"/>
  <c r="AG194" i="11"/>
  <c r="AH194" i="11"/>
  <c r="AC195" i="11"/>
  <c r="AD195" i="11"/>
  <c r="AE195" i="11"/>
  <c r="AF195" i="11"/>
  <c r="AG195" i="11"/>
  <c r="AH195" i="11"/>
  <c r="AC196" i="11"/>
  <c r="AD196" i="11"/>
  <c r="AE196" i="11"/>
  <c r="AF196" i="11"/>
  <c r="AG196" i="11"/>
  <c r="AH196" i="11"/>
  <c r="AC197" i="11"/>
  <c r="AD197" i="11"/>
  <c r="AE197" i="11"/>
  <c r="AF197" i="11"/>
  <c r="AG197" i="11"/>
  <c r="AH197" i="11"/>
  <c r="AC198" i="11"/>
  <c r="AD198" i="11"/>
  <c r="AE198" i="11"/>
  <c r="AF198" i="11"/>
  <c r="AG198" i="11"/>
  <c r="AH198" i="11"/>
  <c r="AC199" i="11"/>
  <c r="AD199" i="11"/>
  <c r="AE199" i="11"/>
  <c r="AF199" i="11"/>
  <c r="AG199" i="11"/>
  <c r="AH199" i="11"/>
  <c r="AC200" i="11"/>
  <c r="AD200" i="11"/>
  <c r="AE200" i="11"/>
  <c r="AF200" i="11"/>
  <c r="AG200" i="11"/>
  <c r="AH200" i="11"/>
  <c r="AC201" i="11"/>
  <c r="AD201" i="11"/>
  <c r="AE201" i="11"/>
  <c r="AF201" i="11"/>
  <c r="AG201" i="11"/>
  <c r="AH201" i="11"/>
  <c r="AC202" i="11"/>
  <c r="AD202" i="11"/>
  <c r="AE202" i="11"/>
  <c r="AF202" i="11"/>
  <c r="AG202" i="11"/>
  <c r="AH202" i="11"/>
  <c r="AC203" i="11"/>
  <c r="AD203" i="11"/>
  <c r="AE203" i="11"/>
  <c r="AF203" i="11"/>
  <c r="AG203" i="11"/>
  <c r="AH203" i="11"/>
  <c r="AC204" i="11"/>
  <c r="AD204" i="11"/>
  <c r="AE204" i="11"/>
  <c r="AF204" i="11"/>
  <c r="AG204" i="11"/>
  <c r="AH204" i="11"/>
  <c r="AC205" i="11"/>
  <c r="AD205" i="11"/>
  <c r="AE205" i="11"/>
  <c r="AF205" i="11"/>
  <c r="AG205" i="11"/>
  <c r="AH205" i="11"/>
  <c r="AC206" i="11"/>
  <c r="AD206" i="11"/>
  <c r="AE206" i="11"/>
  <c r="AF206" i="11"/>
  <c r="AG206" i="11"/>
  <c r="AH206" i="11"/>
  <c r="AC207" i="11"/>
  <c r="AD207" i="11"/>
  <c r="AE207" i="11"/>
  <c r="AF207" i="11"/>
  <c r="AG207" i="11"/>
  <c r="AH207" i="11"/>
  <c r="AC208" i="11"/>
  <c r="AD208" i="11"/>
  <c r="AE208" i="11"/>
  <c r="AF208" i="11"/>
  <c r="AG208" i="11"/>
  <c r="AH208" i="11"/>
  <c r="AC209" i="11"/>
  <c r="AD209" i="11"/>
  <c r="AE209" i="11"/>
  <c r="AF209" i="11"/>
  <c r="AG209" i="11"/>
  <c r="AH209" i="11"/>
  <c r="AC210" i="11"/>
  <c r="AD210" i="11"/>
  <c r="AE210" i="11"/>
  <c r="AF210" i="11"/>
  <c r="AG210" i="11"/>
  <c r="AH210" i="11"/>
  <c r="AC211" i="11"/>
  <c r="AD211" i="11"/>
  <c r="AE211" i="11"/>
  <c r="AF211" i="11"/>
  <c r="AG211" i="11"/>
  <c r="AH211" i="11"/>
  <c r="AC212" i="11"/>
  <c r="AD212" i="11"/>
  <c r="AE212" i="11"/>
  <c r="AF212" i="11"/>
  <c r="AG212" i="11"/>
  <c r="AH212" i="11"/>
  <c r="AC213" i="11"/>
  <c r="AD213" i="11"/>
  <c r="AE213" i="11"/>
  <c r="AF213" i="11"/>
  <c r="AG213" i="11"/>
  <c r="AH213" i="11"/>
  <c r="AC214" i="11"/>
  <c r="AD214" i="11"/>
  <c r="AE214" i="11"/>
  <c r="AF214" i="11"/>
  <c r="AG214" i="11"/>
  <c r="AH214" i="11"/>
  <c r="AC215" i="11"/>
  <c r="AD215" i="11"/>
  <c r="AE215" i="11"/>
  <c r="AF215" i="11"/>
  <c r="AG215" i="11"/>
  <c r="AH215" i="11"/>
  <c r="AC216" i="11"/>
  <c r="AD216" i="11"/>
  <c r="AE216" i="11"/>
  <c r="AF216" i="11"/>
  <c r="AG216" i="11"/>
  <c r="AH216" i="11"/>
  <c r="AC217" i="11"/>
  <c r="AD217" i="11"/>
  <c r="AE217" i="11"/>
  <c r="AF217" i="11"/>
  <c r="AG217" i="11"/>
  <c r="AH217" i="11"/>
  <c r="AC218" i="11"/>
  <c r="AD218" i="11"/>
  <c r="AE218" i="11"/>
  <c r="AF218" i="11"/>
  <c r="AG218" i="11"/>
  <c r="AH218" i="11"/>
  <c r="AC219" i="11"/>
  <c r="AD219" i="11"/>
  <c r="AE219" i="11"/>
  <c r="AF219" i="11"/>
  <c r="AG219" i="11"/>
  <c r="AH219" i="11"/>
  <c r="AC220" i="11"/>
  <c r="AD220" i="11"/>
  <c r="AE220" i="11"/>
  <c r="AF220" i="11"/>
  <c r="AG220" i="11"/>
  <c r="AH220" i="11"/>
  <c r="AC221" i="11"/>
  <c r="AD221" i="11"/>
  <c r="AE221" i="11"/>
  <c r="AF221" i="11"/>
  <c r="AG221" i="11"/>
  <c r="AH221" i="11"/>
  <c r="AC222" i="11"/>
  <c r="AD222" i="11"/>
  <c r="AE222" i="11"/>
  <c r="AF222" i="11"/>
  <c r="AG222" i="11"/>
  <c r="AH222" i="11"/>
  <c r="AC223" i="11"/>
  <c r="AD223" i="11"/>
  <c r="AE223" i="11"/>
  <c r="AF223" i="11"/>
  <c r="AG223" i="11"/>
  <c r="AH223" i="11"/>
  <c r="AC224" i="11"/>
  <c r="AD224" i="11"/>
  <c r="AE224" i="11"/>
  <c r="AF224" i="11"/>
  <c r="AG224" i="11"/>
  <c r="AH224" i="11"/>
  <c r="AC225" i="11"/>
  <c r="AD225" i="11"/>
  <c r="AE225" i="11"/>
  <c r="AF225" i="11"/>
  <c r="AG225" i="11"/>
  <c r="AH225" i="11"/>
  <c r="AC226" i="11"/>
  <c r="AD226" i="11"/>
  <c r="AE226" i="11"/>
  <c r="AF226" i="11"/>
  <c r="AG226" i="11"/>
  <c r="AH226" i="11"/>
  <c r="AC227" i="11"/>
  <c r="AD227" i="11"/>
  <c r="AE227" i="11"/>
  <c r="AF227" i="11"/>
  <c r="AG227" i="11"/>
  <c r="AH227" i="11"/>
  <c r="AC228" i="11"/>
  <c r="AD228" i="11"/>
  <c r="AE228" i="11"/>
  <c r="AF228" i="11"/>
  <c r="AG228" i="11"/>
  <c r="AH228" i="11"/>
  <c r="AC229" i="11"/>
  <c r="AD229" i="11"/>
  <c r="AE229" i="11"/>
  <c r="AF229" i="11"/>
  <c r="AG229" i="11"/>
  <c r="AH229" i="11"/>
  <c r="AC230" i="11"/>
  <c r="AD230" i="11"/>
  <c r="AE230" i="11"/>
  <c r="AF230" i="11"/>
  <c r="AG230" i="11"/>
  <c r="AH230" i="11"/>
  <c r="AC231" i="11"/>
  <c r="AD231" i="11"/>
  <c r="AE231" i="11"/>
  <c r="AF231" i="11"/>
  <c r="AG231" i="11"/>
  <c r="AH231" i="11"/>
  <c r="AC232" i="11"/>
  <c r="AD232" i="11"/>
  <c r="AE232" i="11"/>
  <c r="AF232" i="11"/>
  <c r="AG232" i="11"/>
  <c r="AH232" i="11"/>
  <c r="AC233" i="11"/>
  <c r="AD233" i="11"/>
  <c r="AE233" i="11"/>
  <c r="AF233" i="11"/>
  <c r="AG233" i="11"/>
  <c r="AH233" i="11"/>
  <c r="AC234" i="11"/>
  <c r="AD234" i="11"/>
  <c r="AE234" i="11"/>
  <c r="AF234" i="11"/>
  <c r="AG234" i="11"/>
  <c r="AH234" i="11"/>
  <c r="AC235" i="11"/>
  <c r="AD235" i="11"/>
  <c r="AE235" i="11"/>
  <c r="AF235" i="11"/>
  <c r="AG235" i="11"/>
  <c r="AH235" i="11"/>
  <c r="AC236" i="11"/>
  <c r="AD236" i="11"/>
  <c r="AE236" i="11"/>
  <c r="AF236" i="11"/>
  <c r="AG236" i="11"/>
  <c r="AH236" i="11"/>
  <c r="AC237" i="11"/>
  <c r="AD237" i="11"/>
  <c r="AE237" i="11"/>
  <c r="AF237" i="11"/>
  <c r="AG237" i="11"/>
  <c r="AH237" i="11"/>
  <c r="AC238" i="11"/>
  <c r="AD238" i="11"/>
  <c r="AE238" i="11"/>
  <c r="AF238" i="11"/>
  <c r="AG238" i="11"/>
  <c r="AH238" i="11"/>
  <c r="AC239" i="11"/>
  <c r="AD239" i="11"/>
  <c r="AE239" i="11"/>
  <c r="AF239" i="11"/>
  <c r="AG239" i="11"/>
  <c r="AH239" i="11"/>
  <c r="AC240" i="11"/>
  <c r="AD240" i="11"/>
  <c r="AE240" i="11"/>
  <c r="AF240" i="11"/>
  <c r="AG240" i="11"/>
  <c r="AH240" i="11"/>
  <c r="AC241" i="11"/>
  <c r="AD241" i="11"/>
  <c r="AE241" i="11"/>
  <c r="AF241" i="11"/>
  <c r="AG241" i="11"/>
  <c r="AH241" i="11"/>
  <c r="AC242" i="11"/>
  <c r="AD242" i="11"/>
  <c r="AE242" i="11"/>
  <c r="AF242" i="11"/>
  <c r="AG242" i="11"/>
  <c r="AH242" i="11"/>
  <c r="AC243" i="11"/>
  <c r="AD243" i="11"/>
  <c r="AE243" i="11"/>
  <c r="AF243" i="11"/>
  <c r="AG243" i="11"/>
  <c r="AH243" i="11"/>
  <c r="AC244" i="11"/>
  <c r="AD244" i="11"/>
  <c r="AE244" i="11"/>
  <c r="AF244" i="11"/>
  <c r="AG244" i="11"/>
  <c r="AH244" i="11"/>
  <c r="AC245" i="11"/>
  <c r="AD245" i="11"/>
  <c r="AE245" i="11"/>
  <c r="AF245" i="11"/>
  <c r="AG245" i="11"/>
  <c r="AH245" i="11"/>
  <c r="AC246" i="11"/>
  <c r="AD246" i="11"/>
  <c r="AE246" i="11"/>
  <c r="AF246" i="11"/>
  <c r="AG246" i="11"/>
  <c r="AH246" i="11"/>
  <c r="AC247" i="11"/>
  <c r="AD247" i="11"/>
  <c r="AE247" i="11"/>
  <c r="AF247" i="11"/>
  <c r="AG247" i="11"/>
  <c r="AH247" i="11"/>
  <c r="AC248" i="11"/>
  <c r="AD248" i="11"/>
  <c r="AE248" i="11"/>
  <c r="AF248" i="11"/>
  <c r="AG248" i="11"/>
  <c r="AH248" i="11"/>
  <c r="AC249" i="11"/>
  <c r="AD249" i="11"/>
  <c r="AE249" i="11"/>
  <c r="AF249" i="11"/>
  <c r="AG249" i="11"/>
  <c r="AH249" i="11"/>
  <c r="AC250" i="11"/>
  <c r="AD250" i="11"/>
  <c r="AE250" i="11"/>
  <c r="AF250" i="11"/>
  <c r="AG250" i="11"/>
  <c r="AH250" i="11"/>
  <c r="AC251" i="11"/>
  <c r="AD251" i="11"/>
  <c r="AE251" i="11"/>
  <c r="AF251" i="11"/>
  <c r="AG251" i="11"/>
  <c r="AH251" i="11"/>
  <c r="AC252" i="11"/>
  <c r="AD252" i="11"/>
  <c r="AE252" i="11"/>
  <c r="AF252" i="11"/>
  <c r="AG252" i="11"/>
  <c r="AH252" i="11"/>
  <c r="AC253" i="11"/>
  <c r="AD253" i="11"/>
  <c r="AE253" i="11"/>
  <c r="AF253" i="11"/>
  <c r="AG253" i="11"/>
  <c r="AH253" i="11"/>
  <c r="AC254" i="11"/>
  <c r="AD254" i="11"/>
  <c r="AE254" i="11"/>
  <c r="AF254" i="11"/>
  <c r="AG254" i="11"/>
  <c r="AH254" i="11"/>
  <c r="AC255" i="11"/>
  <c r="AD255" i="11"/>
  <c r="AE255" i="11"/>
  <c r="AF255" i="11"/>
  <c r="AG255" i="11"/>
  <c r="AH255" i="11"/>
  <c r="AC256" i="11"/>
  <c r="AD256" i="11"/>
  <c r="AE256" i="11"/>
  <c r="AF256" i="11"/>
  <c r="AG256" i="11"/>
  <c r="AH256" i="11"/>
  <c r="AC257" i="11"/>
  <c r="AD257" i="11"/>
  <c r="AE257" i="11"/>
  <c r="AF257" i="11"/>
  <c r="AG257" i="11"/>
  <c r="AH257" i="11"/>
  <c r="AC258" i="11"/>
  <c r="AD258" i="11"/>
  <c r="AE258" i="11"/>
  <c r="AF258" i="11"/>
  <c r="AG258" i="11"/>
  <c r="AH258" i="11"/>
  <c r="AC259" i="11"/>
  <c r="AD259" i="11"/>
  <c r="AE259" i="11"/>
  <c r="AF259" i="11"/>
  <c r="AG259" i="11"/>
  <c r="AH259" i="11"/>
  <c r="AC260" i="11"/>
  <c r="AD260" i="11"/>
  <c r="AE260" i="11"/>
  <c r="AF260" i="11"/>
  <c r="AG260" i="11"/>
  <c r="AH260" i="11"/>
  <c r="AC261" i="11"/>
  <c r="AD261" i="11"/>
  <c r="AE261" i="11"/>
  <c r="AF261" i="11"/>
  <c r="AG261" i="11"/>
  <c r="AH261" i="11"/>
  <c r="AC262" i="11"/>
  <c r="AD262" i="11"/>
  <c r="AE262" i="11"/>
  <c r="AF262" i="11"/>
  <c r="AG262" i="11"/>
  <c r="AH262" i="11"/>
  <c r="AC263" i="11"/>
  <c r="AD263" i="11"/>
  <c r="AE263" i="11"/>
  <c r="AF263" i="11"/>
  <c r="AG263" i="11"/>
  <c r="AH263" i="11"/>
  <c r="AC264" i="11"/>
  <c r="AD264" i="11"/>
  <c r="AE264" i="11"/>
  <c r="AF264" i="11"/>
  <c r="AG264" i="11"/>
  <c r="AH264" i="11"/>
  <c r="AC265" i="11"/>
  <c r="AD265" i="11"/>
  <c r="AE265" i="11"/>
  <c r="AF265" i="11"/>
  <c r="AG265" i="11"/>
  <c r="AH265" i="11"/>
  <c r="AC266" i="11"/>
  <c r="AD266" i="11"/>
  <c r="AE266" i="11"/>
  <c r="AF266" i="11"/>
  <c r="AG266" i="11"/>
  <c r="AH266" i="11"/>
  <c r="AC267" i="11"/>
  <c r="AD267" i="11"/>
  <c r="AE267" i="11"/>
  <c r="AF267" i="11"/>
  <c r="AG267" i="11"/>
  <c r="AH267" i="11"/>
  <c r="AC268" i="11"/>
  <c r="AD268" i="11"/>
  <c r="AE268" i="11"/>
  <c r="AF268" i="11"/>
  <c r="AG268" i="11"/>
  <c r="AH268" i="11"/>
  <c r="AC269" i="11"/>
  <c r="AD269" i="11"/>
  <c r="AE269" i="11"/>
  <c r="AF269" i="11"/>
  <c r="AG269" i="11"/>
  <c r="AH269" i="11"/>
  <c r="AC270" i="11"/>
  <c r="AD270" i="11"/>
  <c r="AE270" i="11"/>
  <c r="AF270" i="11"/>
  <c r="AG270" i="11"/>
  <c r="AH270" i="11"/>
  <c r="AC271" i="11"/>
  <c r="AD271" i="11"/>
  <c r="AE271" i="11"/>
  <c r="AF271" i="11"/>
  <c r="AG271" i="11"/>
  <c r="AH271" i="11"/>
  <c r="AC272" i="11"/>
  <c r="AD272" i="11"/>
  <c r="AE272" i="11"/>
  <c r="AF272" i="11"/>
  <c r="AG272" i="11"/>
  <c r="AH272" i="11"/>
  <c r="AC273" i="11"/>
  <c r="AD273" i="11"/>
  <c r="AE273" i="11"/>
  <c r="AF273" i="11"/>
  <c r="AG273" i="11"/>
  <c r="AH273" i="11"/>
  <c r="AC274" i="11"/>
  <c r="AD274" i="11"/>
  <c r="AE274" i="11"/>
  <c r="AF274" i="11"/>
  <c r="AG274" i="11"/>
  <c r="AH274" i="11"/>
  <c r="AC275" i="11"/>
  <c r="AD275" i="11"/>
  <c r="AE275" i="11"/>
  <c r="AF275" i="11"/>
  <c r="AG275" i="11"/>
  <c r="AH275" i="11"/>
  <c r="AC276" i="11"/>
  <c r="AD276" i="11"/>
  <c r="AE276" i="11"/>
  <c r="AF276" i="11"/>
  <c r="AG276" i="11"/>
  <c r="AH276" i="11"/>
  <c r="AC277" i="11"/>
  <c r="AD277" i="11"/>
  <c r="AE277" i="11"/>
  <c r="AF277" i="11"/>
  <c r="AG277" i="11"/>
  <c r="AH277" i="11"/>
  <c r="AC278" i="11"/>
  <c r="AD278" i="11"/>
  <c r="AE278" i="11"/>
  <c r="AF278" i="11"/>
  <c r="AG278" i="11"/>
  <c r="AH278" i="11"/>
  <c r="AC279" i="11"/>
  <c r="AD279" i="11"/>
  <c r="AE279" i="11"/>
  <c r="AF279" i="11"/>
  <c r="AG279" i="11"/>
  <c r="AH279" i="11"/>
  <c r="AC280" i="11"/>
  <c r="AD280" i="11"/>
  <c r="AE280" i="11"/>
  <c r="AF280" i="11"/>
  <c r="AG280" i="11"/>
  <c r="AH280" i="11"/>
  <c r="AC281" i="11"/>
  <c r="AD281" i="11"/>
  <c r="AE281" i="11"/>
  <c r="AF281" i="11"/>
  <c r="AG281" i="11"/>
  <c r="AH281" i="11"/>
  <c r="AC282" i="11"/>
  <c r="AD282" i="11"/>
  <c r="AE282" i="11"/>
  <c r="AF282" i="11"/>
  <c r="AG282" i="11"/>
  <c r="AH282" i="11"/>
  <c r="AC283" i="11"/>
  <c r="AD283" i="11"/>
  <c r="AE283" i="11"/>
  <c r="AF283" i="11"/>
  <c r="AG283" i="11"/>
  <c r="AH283" i="11"/>
  <c r="AC284" i="11"/>
  <c r="AD284" i="11"/>
  <c r="AE284" i="11"/>
  <c r="AF284" i="11"/>
  <c r="AG284" i="11"/>
  <c r="AH284" i="11"/>
  <c r="AC285" i="11"/>
  <c r="AD285" i="11"/>
  <c r="AE285" i="11"/>
  <c r="AF285" i="11"/>
  <c r="AG285" i="11"/>
  <c r="AH285" i="11"/>
  <c r="AC286" i="11"/>
  <c r="AD286" i="11"/>
  <c r="AE286" i="11"/>
  <c r="AF286" i="11"/>
  <c r="AG286" i="11"/>
  <c r="AH286" i="11"/>
  <c r="AC287" i="11"/>
  <c r="AD287" i="11"/>
  <c r="AE287" i="11"/>
  <c r="AF287" i="11"/>
  <c r="AG287" i="11"/>
  <c r="AH287" i="11"/>
  <c r="AC288" i="11"/>
  <c r="AD288" i="11"/>
  <c r="AE288" i="11"/>
  <c r="AF288" i="11"/>
  <c r="AG288" i="11"/>
  <c r="AH288" i="11"/>
  <c r="AC289" i="11"/>
  <c r="AD289" i="11"/>
  <c r="AE289" i="11"/>
  <c r="AF289" i="11"/>
  <c r="AG289" i="11"/>
  <c r="AH289" i="11"/>
  <c r="AC290" i="11"/>
  <c r="AD290" i="11"/>
  <c r="AE290" i="11"/>
  <c r="AF290" i="11"/>
  <c r="AG290" i="11"/>
  <c r="AH290" i="11"/>
  <c r="AC291" i="11"/>
  <c r="AD291" i="11"/>
  <c r="AE291" i="11"/>
  <c r="AF291" i="11"/>
  <c r="AG291" i="11"/>
  <c r="AH291" i="11"/>
  <c r="AC292" i="11"/>
  <c r="AD292" i="11"/>
  <c r="AE292" i="11"/>
  <c r="AF292" i="11"/>
  <c r="AG292" i="11"/>
  <c r="AH292" i="11"/>
  <c r="AC293" i="11"/>
  <c r="AD293" i="11"/>
  <c r="AE293" i="11"/>
  <c r="AF293" i="11"/>
  <c r="AG293" i="11"/>
  <c r="AH293" i="11"/>
  <c r="AC294" i="11"/>
  <c r="AD294" i="11"/>
  <c r="AE294" i="11"/>
  <c r="AF294" i="11"/>
  <c r="AG294" i="11"/>
  <c r="AH294" i="11"/>
  <c r="AC295" i="11"/>
  <c r="AD295" i="11"/>
  <c r="AE295" i="11"/>
  <c r="AF295" i="11"/>
  <c r="AG295" i="11"/>
  <c r="AH295" i="11"/>
  <c r="AC296" i="11"/>
  <c r="AD296" i="11"/>
  <c r="AE296" i="11"/>
  <c r="AF296" i="11"/>
  <c r="AG296" i="11"/>
  <c r="AH296" i="11"/>
  <c r="AC297" i="11"/>
  <c r="AD297" i="11"/>
  <c r="AE297" i="11"/>
  <c r="AF297" i="11"/>
  <c r="AG297" i="11"/>
  <c r="AH297" i="11"/>
  <c r="AC298" i="11"/>
  <c r="AD298" i="11"/>
  <c r="AE298" i="11"/>
  <c r="AF298" i="11"/>
  <c r="AG298" i="11"/>
  <c r="AH298" i="11"/>
  <c r="AC299" i="11"/>
  <c r="AD299" i="11"/>
  <c r="AE299" i="11"/>
  <c r="AF299" i="11"/>
  <c r="AG299" i="11"/>
  <c r="AH299" i="11"/>
  <c r="AC300" i="11"/>
  <c r="AD300" i="11"/>
  <c r="AE300" i="11"/>
  <c r="AF300" i="11"/>
  <c r="AG300" i="11"/>
  <c r="AH300" i="11"/>
  <c r="AC301" i="11"/>
  <c r="AD301" i="11"/>
  <c r="AE301" i="11"/>
  <c r="AF301" i="11"/>
  <c r="AG301" i="11"/>
  <c r="AH301" i="11"/>
  <c r="AC302" i="11"/>
  <c r="AD302" i="11"/>
  <c r="AE302" i="11"/>
  <c r="AF302" i="11"/>
  <c r="AG302" i="11"/>
  <c r="AH302" i="11"/>
  <c r="AC303" i="11"/>
  <c r="AD303" i="11"/>
  <c r="AE303" i="11"/>
  <c r="AF303" i="11"/>
  <c r="AG303" i="11"/>
  <c r="AH303" i="11"/>
  <c r="AC304" i="11"/>
  <c r="AD304" i="11"/>
  <c r="AE304" i="11"/>
  <c r="AF304" i="11"/>
  <c r="AG304" i="11"/>
  <c r="AH304" i="11"/>
  <c r="AC305" i="11"/>
  <c r="AD305" i="11"/>
  <c r="AE305" i="11"/>
  <c r="AF305" i="11"/>
  <c r="AG305" i="11"/>
  <c r="AH305" i="11"/>
  <c r="AC306" i="11"/>
  <c r="AD306" i="11"/>
  <c r="AE306" i="11"/>
  <c r="AF306" i="11"/>
  <c r="AG306" i="11"/>
  <c r="AH306" i="11"/>
  <c r="AC307" i="11"/>
  <c r="AD307" i="11"/>
  <c r="AE307" i="11"/>
  <c r="AF307" i="11"/>
  <c r="AG307" i="11"/>
  <c r="AH307" i="11"/>
  <c r="AC308" i="11"/>
  <c r="AD308" i="11"/>
  <c r="AE308" i="11"/>
  <c r="AF308" i="11"/>
  <c r="AG308" i="11"/>
  <c r="AH308" i="11"/>
  <c r="AC309" i="11"/>
  <c r="AD309" i="11"/>
  <c r="AE309" i="11"/>
  <c r="AF309" i="11"/>
  <c r="AG309" i="11"/>
  <c r="AH309" i="11"/>
  <c r="AC310" i="11"/>
  <c r="AD310" i="11"/>
  <c r="AE310" i="11"/>
  <c r="AF310" i="11"/>
  <c r="AG310" i="11"/>
  <c r="AH310" i="11"/>
  <c r="AC311" i="11"/>
  <c r="AD311" i="11"/>
  <c r="AE311" i="11"/>
  <c r="AF311" i="11"/>
  <c r="AG311" i="11"/>
  <c r="AH311" i="11"/>
  <c r="AC312" i="11"/>
  <c r="AD312" i="11"/>
  <c r="AE312" i="11"/>
  <c r="AF312" i="11"/>
  <c r="AG312" i="11"/>
  <c r="AH312" i="11"/>
  <c r="AC313" i="11"/>
  <c r="AD313" i="11"/>
  <c r="AE313" i="11"/>
  <c r="AF313" i="11"/>
  <c r="AG313" i="11"/>
  <c r="AH313" i="11"/>
  <c r="AC314" i="11"/>
  <c r="AD314" i="11"/>
  <c r="AE314" i="11"/>
  <c r="AF314" i="11"/>
  <c r="AG314" i="11"/>
  <c r="AH314" i="11"/>
  <c r="AC315" i="11"/>
  <c r="AD315" i="11"/>
  <c r="AE315" i="11"/>
  <c r="AF315" i="11"/>
  <c r="AG315" i="11"/>
  <c r="AH315" i="11"/>
  <c r="AC316" i="11"/>
  <c r="AD316" i="11"/>
  <c r="AE316" i="11"/>
  <c r="AF316" i="11"/>
  <c r="AG316" i="11"/>
  <c r="AH316" i="11"/>
  <c r="AC317" i="11"/>
  <c r="AD317" i="11"/>
  <c r="AE317" i="11"/>
  <c r="AF317" i="11"/>
  <c r="AG317" i="11"/>
  <c r="AH317" i="11"/>
  <c r="AC318" i="11"/>
  <c r="AD318" i="11"/>
  <c r="AE318" i="11"/>
  <c r="AF318" i="11"/>
  <c r="AG318" i="11"/>
  <c r="AH318" i="11"/>
  <c r="AC319" i="11"/>
  <c r="AD319" i="11"/>
  <c r="AE319" i="11"/>
  <c r="AF319" i="11"/>
  <c r="AG319" i="11"/>
  <c r="AH319" i="11"/>
  <c r="AC320" i="11"/>
  <c r="AD320" i="11"/>
  <c r="AE320" i="11"/>
  <c r="AF320" i="11"/>
  <c r="AG320" i="11"/>
  <c r="AH320" i="11"/>
  <c r="AC321" i="11"/>
  <c r="AD321" i="11"/>
  <c r="AE321" i="11"/>
  <c r="AF321" i="11"/>
  <c r="AG321" i="11"/>
  <c r="AH321" i="11"/>
  <c r="AC322" i="11"/>
  <c r="AD322" i="11"/>
  <c r="AE322" i="11"/>
  <c r="AF322" i="11"/>
  <c r="AG322" i="11"/>
  <c r="AH322" i="11"/>
  <c r="AC323" i="11"/>
  <c r="AD323" i="11"/>
  <c r="AE323" i="11"/>
  <c r="AF323" i="11"/>
  <c r="AG323" i="11"/>
  <c r="AH323" i="11"/>
  <c r="AC324" i="11"/>
  <c r="AD324" i="11"/>
  <c r="AE324" i="11"/>
  <c r="AF324" i="11"/>
  <c r="AG324" i="11"/>
  <c r="AH324" i="11"/>
  <c r="AC325" i="11"/>
  <c r="AD325" i="11"/>
  <c r="AE325" i="11"/>
  <c r="AF325" i="11"/>
  <c r="AG325" i="11"/>
  <c r="AH325" i="11"/>
  <c r="AC326" i="11"/>
  <c r="AD326" i="11"/>
  <c r="AE326" i="11"/>
  <c r="AF326" i="11"/>
  <c r="AG326" i="11"/>
  <c r="AH326" i="11"/>
  <c r="AC327" i="11"/>
  <c r="AD327" i="11"/>
  <c r="AE327" i="11"/>
  <c r="AF327" i="11"/>
  <c r="AG327" i="11"/>
  <c r="AH327" i="11"/>
  <c r="AC328" i="11"/>
  <c r="AD328" i="11"/>
  <c r="AE328" i="11"/>
  <c r="AF328" i="11"/>
  <c r="AG328" i="11"/>
  <c r="AH328" i="11"/>
  <c r="AC329" i="11"/>
  <c r="AD329" i="11"/>
  <c r="AE329" i="11"/>
  <c r="AF329" i="11"/>
  <c r="AG329" i="11"/>
  <c r="AH329" i="11"/>
  <c r="AC330" i="11"/>
  <c r="AD330" i="11"/>
  <c r="AE330" i="11"/>
  <c r="AF330" i="11"/>
  <c r="AG330" i="11"/>
  <c r="AH330" i="11"/>
  <c r="AC331" i="11"/>
  <c r="AD331" i="11"/>
  <c r="AE331" i="11"/>
  <c r="AF331" i="11"/>
  <c r="AG331" i="11"/>
  <c r="AH331" i="11"/>
  <c r="AC332" i="11"/>
  <c r="AD332" i="11"/>
  <c r="AE332" i="11"/>
  <c r="AF332" i="11"/>
  <c r="AG332" i="11"/>
  <c r="AH332" i="11"/>
  <c r="AC333" i="11"/>
  <c r="AD333" i="11"/>
  <c r="AE333" i="11"/>
  <c r="AF333" i="11"/>
  <c r="AG333" i="11"/>
  <c r="AH333" i="11"/>
  <c r="AC334" i="11"/>
  <c r="AD334" i="11"/>
  <c r="AE334" i="11"/>
  <c r="AF334" i="11"/>
  <c r="AG334" i="11"/>
  <c r="AH334" i="11"/>
  <c r="AC335" i="11"/>
  <c r="AD335" i="11"/>
  <c r="AE335" i="11"/>
  <c r="AF335" i="11"/>
  <c r="AG335" i="11"/>
  <c r="AH335" i="11"/>
  <c r="AC336" i="11"/>
  <c r="AD336" i="11"/>
  <c r="AE336" i="11"/>
  <c r="AF336" i="11"/>
  <c r="AG336" i="11"/>
  <c r="AH336" i="11"/>
  <c r="AC337" i="11"/>
  <c r="AD337" i="11"/>
  <c r="AE337" i="11"/>
  <c r="AF337" i="11"/>
  <c r="AG337" i="11"/>
  <c r="AH337" i="11"/>
  <c r="AC338" i="11"/>
  <c r="AD338" i="11"/>
  <c r="AE338" i="11"/>
  <c r="AF338" i="11"/>
  <c r="AG338" i="11"/>
  <c r="AH338" i="11"/>
  <c r="AC339" i="11"/>
  <c r="AD339" i="11"/>
  <c r="AE339" i="11"/>
  <c r="AF339" i="11"/>
  <c r="AG339" i="11"/>
  <c r="AH339" i="11"/>
  <c r="AC340" i="11"/>
  <c r="AD340" i="11"/>
  <c r="AE340" i="11"/>
  <c r="AF340" i="11"/>
  <c r="AG340" i="11"/>
  <c r="AH340" i="11"/>
  <c r="AC341" i="11"/>
  <c r="AD341" i="11"/>
  <c r="AE341" i="11"/>
  <c r="AF341" i="11"/>
  <c r="AG341" i="11"/>
  <c r="AH341" i="11"/>
  <c r="AC342" i="11"/>
  <c r="AD342" i="11"/>
  <c r="AE342" i="11"/>
  <c r="AF342" i="11"/>
  <c r="AG342" i="11"/>
  <c r="AH342" i="11"/>
  <c r="AC343" i="11"/>
  <c r="AD343" i="11"/>
  <c r="AE343" i="11"/>
  <c r="AF343" i="11"/>
  <c r="AG343" i="11"/>
  <c r="AH343" i="11"/>
  <c r="AD3" i="11"/>
  <c r="AE3" i="11"/>
  <c r="AF3" i="11"/>
  <c r="AG3" i="11"/>
  <c r="AH3" i="11"/>
  <c r="AC3" i="11"/>
  <c r="Y4" i="11"/>
  <c r="Z4" i="11"/>
  <c r="Y5" i="11"/>
  <c r="Z5" i="11"/>
  <c r="Y6" i="11"/>
  <c r="Z6" i="11"/>
  <c r="Y7" i="11"/>
  <c r="Z7" i="11"/>
  <c r="Y8" i="11"/>
  <c r="Z8" i="11"/>
  <c r="Y9" i="11"/>
  <c r="Z9" i="11"/>
  <c r="Y10" i="11"/>
  <c r="Z10" i="11"/>
  <c r="Y11" i="11"/>
  <c r="Z11" i="11"/>
  <c r="Y12" i="11"/>
  <c r="Z12" i="11"/>
  <c r="Y13" i="11"/>
  <c r="Z13" i="11"/>
  <c r="Y14" i="11"/>
  <c r="Z14" i="11"/>
  <c r="Y15" i="11"/>
  <c r="Z15" i="11"/>
  <c r="Y16" i="11"/>
  <c r="Z16" i="11"/>
  <c r="Y17" i="11"/>
  <c r="Z17" i="11"/>
  <c r="Y18" i="11"/>
  <c r="Z18" i="11"/>
  <c r="Y19" i="11"/>
  <c r="Z19" i="11"/>
  <c r="Y20" i="11"/>
  <c r="Z20" i="11"/>
  <c r="Y21" i="11"/>
  <c r="Z21" i="11"/>
  <c r="Y22" i="11"/>
  <c r="Z22" i="11"/>
  <c r="Y23" i="11"/>
  <c r="Z23" i="11"/>
  <c r="Y24" i="11"/>
  <c r="Z24" i="11"/>
  <c r="Y25" i="11"/>
  <c r="Z25" i="11"/>
  <c r="Y26" i="11"/>
  <c r="Z26" i="11"/>
  <c r="Y27" i="11"/>
  <c r="Z27" i="11"/>
  <c r="Y28" i="11"/>
  <c r="Z28" i="11"/>
  <c r="Y29" i="11"/>
  <c r="Z29" i="11"/>
  <c r="Y30" i="11"/>
  <c r="Z30" i="11"/>
  <c r="Y31" i="11"/>
  <c r="Z31" i="11"/>
  <c r="Y32" i="11"/>
  <c r="Z32" i="11"/>
  <c r="Y33" i="11"/>
  <c r="Z33" i="11"/>
  <c r="Y34" i="11"/>
  <c r="Z34" i="11"/>
  <c r="Y35" i="11"/>
  <c r="Z35" i="11"/>
  <c r="Y36" i="11"/>
  <c r="Z36" i="11"/>
  <c r="Y37" i="11"/>
  <c r="Z37" i="11"/>
  <c r="Y38" i="11"/>
  <c r="Z38" i="11"/>
  <c r="Y39" i="11"/>
  <c r="Z39" i="11"/>
  <c r="Y40" i="11"/>
  <c r="Z40" i="11"/>
  <c r="Y41" i="11"/>
  <c r="Z41" i="11"/>
  <c r="Y42" i="11"/>
  <c r="Z42" i="11"/>
  <c r="Y43" i="11"/>
  <c r="Z43" i="11"/>
  <c r="Y44" i="11"/>
  <c r="Z44" i="11"/>
  <c r="Y45" i="11"/>
  <c r="Z45" i="11"/>
  <c r="Y46" i="11"/>
  <c r="Z46" i="11"/>
  <c r="Y47" i="11"/>
  <c r="Z47" i="11"/>
  <c r="Y48" i="11"/>
  <c r="Z48" i="11"/>
  <c r="Y49" i="11"/>
  <c r="Z49" i="11"/>
  <c r="Y50" i="11"/>
  <c r="Z50" i="11"/>
  <c r="Y51" i="11"/>
  <c r="Z51" i="11"/>
  <c r="Y52" i="11"/>
  <c r="Z52" i="11"/>
  <c r="Y53" i="11"/>
  <c r="Z53" i="11"/>
  <c r="Y54" i="11"/>
  <c r="Z54" i="11"/>
  <c r="Y55" i="11"/>
  <c r="Z55" i="11"/>
  <c r="Y56" i="11"/>
  <c r="Z56" i="11"/>
  <c r="Y57" i="11"/>
  <c r="Z57" i="11"/>
  <c r="Y58" i="11"/>
  <c r="Z58" i="11"/>
  <c r="Y59" i="11"/>
  <c r="Z59" i="11"/>
  <c r="Y60" i="11"/>
  <c r="Z60" i="11"/>
  <c r="Y61" i="11"/>
  <c r="Z61" i="11"/>
  <c r="Y62" i="11"/>
  <c r="Z62" i="11"/>
  <c r="Y63" i="11"/>
  <c r="Z63" i="11"/>
  <c r="Y64" i="11"/>
  <c r="Z64" i="11"/>
  <c r="Y65" i="11"/>
  <c r="Z65" i="11"/>
  <c r="Y66" i="11"/>
  <c r="Z66" i="11"/>
  <c r="Y67" i="11"/>
  <c r="Z67" i="11"/>
  <c r="Y68" i="11"/>
  <c r="Z68" i="11"/>
  <c r="Y69" i="11"/>
  <c r="Z69" i="11"/>
  <c r="Y70" i="11"/>
  <c r="Z70" i="11"/>
  <c r="Y71" i="11"/>
  <c r="Z71" i="11"/>
  <c r="Y72" i="11"/>
  <c r="Z72" i="11"/>
  <c r="Y73" i="11"/>
  <c r="Z73" i="11"/>
  <c r="Y74" i="11"/>
  <c r="Z74" i="11"/>
  <c r="Y75" i="11"/>
  <c r="Z75" i="11"/>
  <c r="Y76" i="11"/>
  <c r="Z76" i="11"/>
  <c r="Y77" i="11"/>
  <c r="Z77" i="11"/>
  <c r="Y78" i="11"/>
  <c r="Z78" i="11"/>
  <c r="Y79" i="11"/>
  <c r="Z79" i="11"/>
  <c r="Y80" i="11"/>
  <c r="Z80" i="11"/>
  <c r="Y81" i="11"/>
  <c r="Z81" i="11"/>
  <c r="Y82" i="11"/>
  <c r="Z82" i="11"/>
  <c r="Y83" i="11"/>
  <c r="Z83" i="11"/>
  <c r="Y84" i="11"/>
  <c r="Z84" i="11"/>
  <c r="Y85" i="11"/>
  <c r="Z85" i="11"/>
  <c r="Y86" i="11"/>
  <c r="Z86" i="11"/>
  <c r="Y87" i="11"/>
  <c r="Z87" i="11"/>
  <c r="Y88" i="11"/>
  <c r="Z88" i="11"/>
  <c r="Y89" i="11"/>
  <c r="Z89" i="11"/>
  <c r="Y90" i="11"/>
  <c r="Z90" i="11"/>
  <c r="Y91" i="11"/>
  <c r="Z91" i="11"/>
  <c r="Y92" i="11"/>
  <c r="Z92" i="11"/>
  <c r="Y93" i="11"/>
  <c r="Z93" i="11"/>
  <c r="Y94" i="11"/>
  <c r="Z94" i="11"/>
  <c r="Y95" i="11"/>
  <c r="Z95" i="11"/>
  <c r="Y96" i="11"/>
  <c r="Z96" i="11"/>
  <c r="Y97" i="11"/>
  <c r="Z97" i="11"/>
  <c r="Y98" i="11"/>
  <c r="Z98" i="11"/>
  <c r="Y99" i="11"/>
  <c r="Z99" i="11"/>
  <c r="Y100" i="11"/>
  <c r="Z100" i="11"/>
  <c r="Y101" i="11"/>
  <c r="Z101" i="11"/>
  <c r="Y102" i="11"/>
  <c r="Z102" i="11"/>
  <c r="Y103" i="11"/>
  <c r="Z103" i="11"/>
  <c r="Y104" i="11"/>
  <c r="Z104" i="11"/>
  <c r="Y105" i="11"/>
  <c r="Z105" i="11"/>
  <c r="Y106" i="11"/>
  <c r="Z106" i="11"/>
  <c r="Y107" i="11"/>
  <c r="Z107" i="11"/>
  <c r="Y108" i="11"/>
  <c r="Z108" i="11"/>
  <c r="Y109" i="11"/>
  <c r="Z109" i="11"/>
  <c r="Y110" i="11"/>
  <c r="Z110" i="11"/>
  <c r="Y111" i="11"/>
  <c r="Z111" i="11"/>
  <c r="Y112" i="11"/>
  <c r="Z112" i="11"/>
  <c r="Y113" i="11"/>
  <c r="Z113" i="11"/>
  <c r="Y114" i="11"/>
  <c r="Z114" i="11"/>
  <c r="Y115" i="11"/>
  <c r="Z115" i="11"/>
  <c r="Y116" i="11"/>
  <c r="Z116" i="11"/>
  <c r="Y117" i="11"/>
  <c r="Z117" i="11"/>
  <c r="Y118" i="11"/>
  <c r="Z118" i="11"/>
  <c r="Y119" i="11"/>
  <c r="Z119" i="11"/>
  <c r="Y120" i="11"/>
  <c r="Z120" i="11"/>
  <c r="Y121" i="11"/>
  <c r="Z121" i="11"/>
  <c r="Y122" i="11"/>
  <c r="Z122" i="11"/>
  <c r="Y123" i="11"/>
  <c r="Z123" i="11"/>
  <c r="Y124" i="11"/>
  <c r="Z124" i="11"/>
  <c r="Y125" i="11"/>
  <c r="Z125" i="11"/>
  <c r="Y126" i="11"/>
  <c r="Z126" i="11"/>
  <c r="Y127" i="11"/>
  <c r="Z127" i="11"/>
  <c r="Y128" i="11"/>
  <c r="Z128" i="11"/>
  <c r="Y129" i="11"/>
  <c r="Z129" i="11"/>
  <c r="Y130" i="11"/>
  <c r="Z130" i="11"/>
  <c r="Y131" i="11"/>
  <c r="Z131" i="11"/>
  <c r="Y132" i="11"/>
  <c r="Z132" i="11"/>
  <c r="Y133" i="11"/>
  <c r="Z133" i="11"/>
  <c r="Y134" i="11"/>
  <c r="Z134" i="11"/>
  <c r="Y135" i="11"/>
  <c r="Z135" i="11"/>
  <c r="Y136" i="11"/>
  <c r="Z136" i="11"/>
  <c r="Y137" i="11"/>
  <c r="Z137" i="11"/>
  <c r="Y138" i="11"/>
  <c r="Z138" i="11"/>
  <c r="Y139" i="11"/>
  <c r="Z139" i="11"/>
  <c r="Y140" i="11"/>
  <c r="Z140" i="11"/>
  <c r="Y141" i="11"/>
  <c r="Z141" i="11"/>
  <c r="Y142" i="11"/>
  <c r="Z142" i="11"/>
  <c r="Y143" i="11"/>
  <c r="Z143" i="11"/>
  <c r="Y144" i="11"/>
  <c r="Z144" i="11"/>
  <c r="Y145" i="11"/>
  <c r="Z145" i="11"/>
  <c r="Y146" i="11"/>
  <c r="Z146" i="11"/>
  <c r="Y147" i="11"/>
  <c r="Z147" i="11"/>
  <c r="Y148" i="11"/>
  <c r="Z148" i="11"/>
  <c r="Y149" i="11"/>
  <c r="Z149" i="11"/>
  <c r="Y150" i="11"/>
  <c r="Z150" i="11"/>
  <c r="Y151" i="11"/>
  <c r="Z151" i="11"/>
  <c r="Y152" i="11"/>
  <c r="Z152" i="11"/>
  <c r="Y153" i="11"/>
  <c r="Z153" i="11"/>
  <c r="Y154" i="11"/>
  <c r="Z154" i="11"/>
  <c r="Y155" i="11"/>
  <c r="Z155" i="11"/>
  <c r="Y156" i="11"/>
  <c r="Z156" i="11"/>
  <c r="Y157" i="11"/>
  <c r="Z157" i="11"/>
  <c r="Y158" i="11"/>
  <c r="Z158" i="11"/>
  <c r="Y159" i="11"/>
  <c r="Z159" i="11"/>
  <c r="Y160" i="11"/>
  <c r="Z160" i="11"/>
  <c r="Y161" i="11"/>
  <c r="Z161" i="11"/>
  <c r="Y162" i="11"/>
  <c r="Z162" i="11"/>
  <c r="Y163" i="11"/>
  <c r="Z163" i="11"/>
  <c r="Y164" i="11"/>
  <c r="Z164" i="11"/>
  <c r="Y165" i="11"/>
  <c r="Z165" i="11"/>
  <c r="Y166" i="11"/>
  <c r="Z166" i="11"/>
  <c r="Y167" i="11"/>
  <c r="Z167" i="11"/>
  <c r="Y168" i="11"/>
  <c r="Z168" i="11"/>
  <c r="Y169" i="11"/>
  <c r="Z169" i="11"/>
  <c r="Y170" i="11"/>
  <c r="Z170" i="11"/>
  <c r="Y171" i="11"/>
  <c r="Z171" i="11"/>
  <c r="Y172" i="11"/>
  <c r="Z172" i="11"/>
  <c r="Y173" i="11"/>
  <c r="Z173" i="11"/>
  <c r="Y174" i="11"/>
  <c r="Z174" i="11"/>
  <c r="Y175" i="11"/>
  <c r="Z175" i="11"/>
  <c r="Y176" i="11"/>
  <c r="Z176" i="11"/>
  <c r="Y177" i="11"/>
  <c r="Z177" i="11"/>
  <c r="Y178" i="11"/>
  <c r="Z178" i="11"/>
  <c r="Y179" i="11"/>
  <c r="Z179" i="11"/>
  <c r="Y180" i="11"/>
  <c r="Z180" i="11"/>
  <c r="Y181" i="11"/>
  <c r="Z181" i="11"/>
  <c r="Y182" i="11"/>
  <c r="Z182" i="11"/>
  <c r="Y183" i="11"/>
  <c r="Z183" i="11"/>
  <c r="Y184" i="11"/>
  <c r="Z184" i="11"/>
  <c r="Y185" i="11"/>
  <c r="Z185" i="11"/>
  <c r="Y186" i="11"/>
  <c r="Z186" i="11"/>
  <c r="Y187" i="11"/>
  <c r="Z187" i="11"/>
  <c r="Y188" i="11"/>
  <c r="Z188" i="11"/>
  <c r="Y189" i="11"/>
  <c r="Z189" i="11"/>
  <c r="Y190" i="11"/>
  <c r="Z190" i="11"/>
  <c r="Y191" i="11"/>
  <c r="Z191" i="11"/>
  <c r="Y192" i="11"/>
  <c r="Z192" i="11"/>
  <c r="Y193" i="11"/>
  <c r="Z193" i="11"/>
  <c r="Y194" i="11"/>
  <c r="Z194" i="11"/>
  <c r="Y195" i="11"/>
  <c r="Z195" i="11"/>
  <c r="Y196" i="11"/>
  <c r="Z196" i="11"/>
  <c r="Y197" i="11"/>
  <c r="Z197" i="11"/>
  <c r="Y198" i="11"/>
  <c r="Z198" i="11"/>
  <c r="Y199" i="11"/>
  <c r="Z199" i="11"/>
  <c r="Y200" i="11"/>
  <c r="Z200" i="11"/>
  <c r="Y201" i="11"/>
  <c r="Z201" i="11"/>
  <c r="Y202" i="11"/>
  <c r="Z202" i="11"/>
  <c r="Y203" i="11"/>
  <c r="Z203" i="11"/>
  <c r="Y204" i="11"/>
  <c r="Z204" i="11"/>
  <c r="Y205" i="11"/>
  <c r="Z205" i="11"/>
  <c r="Y206" i="11"/>
  <c r="Z206" i="11"/>
  <c r="Y207" i="11"/>
  <c r="Z207" i="11"/>
  <c r="Y208" i="11"/>
  <c r="Z208" i="11"/>
  <c r="Y209" i="11"/>
  <c r="Z209" i="11"/>
  <c r="Y210" i="11"/>
  <c r="Z210" i="11"/>
  <c r="Y211" i="11"/>
  <c r="Z211" i="11"/>
  <c r="Y212" i="11"/>
  <c r="Z212" i="11"/>
  <c r="Y213" i="11"/>
  <c r="Z213" i="11"/>
  <c r="Y214" i="11"/>
  <c r="Z214" i="11"/>
  <c r="Y215" i="11"/>
  <c r="Z215" i="11"/>
  <c r="Y216" i="11"/>
  <c r="Z216" i="11"/>
  <c r="Y217" i="11"/>
  <c r="Z217" i="11"/>
  <c r="Y218" i="11"/>
  <c r="Z218" i="11"/>
  <c r="Y219" i="11"/>
  <c r="Z219" i="11"/>
  <c r="Y220" i="11"/>
  <c r="Z220" i="11"/>
  <c r="Y221" i="11"/>
  <c r="Z221" i="11"/>
  <c r="Y222" i="11"/>
  <c r="Z222" i="11"/>
  <c r="Y223" i="11"/>
  <c r="Z223" i="11"/>
  <c r="Y224" i="11"/>
  <c r="Z224" i="11"/>
  <c r="Y225" i="11"/>
  <c r="Z225" i="11"/>
  <c r="Y226" i="11"/>
  <c r="Z226" i="11"/>
  <c r="Y227" i="11"/>
  <c r="Z227" i="11"/>
  <c r="Y228" i="11"/>
  <c r="Z228" i="11"/>
  <c r="Y229" i="11"/>
  <c r="Z229" i="11"/>
  <c r="Y230" i="11"/>
  <c r="Z230" i="11"/>
  <c r="Y231" i="11"/>
  <c r="Z231" i="11"/>
  <c r="Y232" i="11"/>
  <c r="Z232" i="11"/>
  <c r="Y233" i="11"/>
  <c r="Z233" i="11"/>
  <c r="Y234" i="11"/>
  <c r="Z234" i="11"/>
  <c r="Y235" i="11"/>
  <c r="Z235" i="11"/>
  <c r="Y236" i="11"/>
  <c r="Z236" i="11"/>
  <c r="Y237" i="11"/>
  <c r="Z237" i="11"/>
  <c r="Y238" i="11"/>
  <c r="Z238" i="11"/>
  <c r="Y239" i="11"/>
  <c r="Z239" i="11"/>
  <c r="Y240" i="11"/>
  <c r="Z240" i="11"/>
  <c r="Y241" i="11"/>
  <c r="Z241" i="11"/>
  <c r="Y242" i="11"/>
  <c r="Z242" i="11"/>
  <c r="Y243" i="11"/>
  <c r="Z243" i="11"/>
  <c r="Y244" i="11"/>
  <c r="Z244" i="11"/>
  <c r="Y245" i="11"/>
  <c r="Z245" i="11"/>
  <c r="Y246" i="11"/>
  <c r="Z246" i="11"/>
  <c r="Y247" i="11"/>
  <c r="Z247" i="11"/>
  <c r="Y248" i="11"/>
  <c r="Z248" i="11"/>
  <c r="Y249" i="11"/>
  <c r="Z249" i="11"/>
  <c r="Y250" i="11"/>
  <c r="Z250" i="11"/>
  <c r="Y251" i="11"/>
  <c r="Z251" i="11"/>
  <c r="Y252" i="11"/>
  <c r="Z252" i="11"/>
  <c r="Y253" i="11"/>
  <c r="Z253" i="11"/>
  <c r="Y254" i="11"/>
  <c r="Z254" i="11"/>
  <c r="Y255" i="11"/>
  <c r="Z255" i="11"/>
  <c r="Y256" i="11"/>
  <c r="Z256" i="11"/>
  <c r="Y257" i="11"/>
  <c r="Z257" i="11"/>
  <c r="Y258" i="11"/>
  <c r="Z258" i="11"/>
  <c r="Y259" i="11"/>
  <c r="Z259" i="11"/>
  <c r="Y260" i="11"/>
  <c r="Z260" i="11"/>
  <c r="Y261" i="11"/>
  <c r="Z261" i="11"/>
  <c r="Y262" i="11"/>
  <c r="Z262" i="11"/>
  <c r="Y263" i="11"/>
  <c r="Z263" i="11"/>
  <c r="Y264" i="11"/>
  <c r="Z264" i="11"/>
  <c r="Y265" i="11"/>
  <c r="Z265" i="11"/>
  <c r="Y266" i="11"/>
  <c r="Z266" i="11"/>
  <c r="Y267" i="11"/>
  <c r="Z267" i="11"/>
  <c r="Y268" i="11"/>
  <c r="Z268" i="11"/>
  <c r="Y269" i="11"/>
  <c r="Z269" i="11"/>
  <c r="Y270" i="11"/>
  <c r="Z270" i="11"/>
  <c r="Y271" i="11"/>
  <c r="Z271" i="11"/>
  <c r="Y272" i="11"/>
  <c r="Z272" i="11"/>
  <c r="Y273" i="11"/>
  <c r="Z273" i="11"/>
  <c r="Y274" i="11"/>
  <c r="Z274" i="11"/>
  <c r="Y275" i="11"/>
  <c r="Z275" i="11"/>
  <c r="Y276" i="11"/>
  <c r="Z276" i="11"/>
  <c r="Y277" i="11"/>
  <c r="Z277" i="11"/>
  <c r="Y278" i="11"/>
  <c r="Z278" i="11"/>
  <c r="Y279" i="11"/>
  <c r="Z279" i="11"/>
  <c r="Y280" i="11"/>
  <c r="Z280" i="11"/>
  <c r="Y281" i="11"/>
  <c r="Z281" i="11"/>
  <c r="Y282" i="11"/>
  <c r="Z282" i="11"/>
  <c r="Y283" i="11"/>
  <c r="Z283" i="11"/>
  <c r="Y284" i="11"/>
  <c r="Z284" i="11"/>
  <c r="Y285" i="11"/>
  <c r="Z285" i="11"/>
  <c r="Y286" i="11"/>
  <c r="Z286" i="11"/>
  <c r="Y287" i="11"/>
  <c r="Z287" i="11"/>
  <c r="Y288" i="11"/>
  <c r="Z288" i="11"/>
  <c r="Y289" i="11"/>
  <c r="Z289" i="11"/>
  <c r="Y290" i="11"/>
  <c r="Z290" i="11"/>
  <c r="Y291" i="11"/>
  <c r="Z291" i="11"/>
  <c r="Y292" i="11"/>
  <c r="Z292" i="11"/>
  <c r="Y293" i="11"/>
  <c r="Z293" i="11"/>
  <c r="Y294" i="11"/>
  <c r="Z294" i="11"/>
  <c r="Y295" i="11"/>
  <c r="Z295" i="11"/>
  <c r="Y296" i="11"/>
  <c r="Z296" i="11"/>
  <c r="Y297" i="11"/>
  <c r="Z297" i="11"/>
  <c r="Y298" i="11"/>
  <c r="Z298" i="11"/>
  <c r="Y299" i="11"/>
  <c r="Z299" i="11"/>
  <c r="Y300" i="11"/>
  <c r="Z300" i="11"/>
  <c r="Y301" i="11"/>
  <c r="Z301" i="11"/>
  <c r="Y302" i="11"/>
  <c r="Z302" i="11"/>
  <c r="Y303" i="11"/>
  <c r="Z303" i="11"/>
  <c r="Y304" i="11"/>
  <c r="Z304" i="11"/>
  <c r="Y305" i="11"/>
  <c r="Z305" i="11"/>
  <c r="Y306" i="11"/>
  <c r="Z306" i="11"/>
  <c r="Y307" i="11"/>
  <c r="Z307" i="11"/>
  <c r="Y308" i="11"/>
  <c r="Z308" i="11"/>
  <c r="Y309" i="11"/>
  <c r="Z309" i="11"/>
  <c r="Y310" i="11"/>
  <c r="Z310" i="11"/>
  <c r="Y311" i="11"/>
  <c r="Z311" i="11"/>
  <c r="Y312" i="11"/>
  <c r="Z312" i="11"/>
  <c r="Y313" i="11"/>
  <c r="Z313" i="11"/>
  <c r="Y314" i="11"/>
  <c r="Z314" i="11"/>
  <c r="Y315" i="11"/>
  <c r="Z315" i="11"/>
  <c r="Y316" i="11"/>
  <c r="Z316" i="11"/>
  <c r="Y317" i="11"/>
  <c r="Z317" i="11"/>
  <c r="Y318" i="11"/>
  <c r="Z318" i="11"/>
  <c r="Y319" i="11"/>
  <c r="Z319" i="11"/>
  <c r="Y320" i="11"/>
  <c r="Z320" i="11"/>
  <c r="Y321" i="11"/>
  <c r="Z321" i="11"/>
  <c r="Y322" i="11"/>
  <c r="Z322" i="11"/>
  <c r="Y323" i="11"/>
  <c r="Z323" i="11"/>
  <c r="Y324" i="11"/>
  <c r="Z324" i="11"/>
  <c r="Y325" i="11"/>
  <c r="Z325" i="11"/>
  <c r="Y326" i="11"/>
  <c r="Z326" i="11"/>
  <c r="Y327" i="11"/>
  <c r="Z327" i="11"/>
  <c r="Y328" i="11"/>
  <c r="Z328" i="11"/>
  <c r="Y329" i="11"/>
  <c r="Z329" i="11"/>
  <c r="Y330" i="11"/>
  <c r="Z330" i="11"/>
  <c r="Y331" i="11"/>
  <c r="Z331" i="11"/>
  <c r="Y332" i="11"/>
  <c r="Z332" i="11"/>
  <c r="Y333" i="11"/>
  <c r="Z333" i="11"/>
  <c r="Y334" i="11"/>
  <c r="Z334" i="11"/>
  <c r="Y335" i="11"/>
  <c r="Z335" i="11"/>
  <c r="Y336" i="11"/>
  <c r="Z336" i="11"/>
  <c r="Y337" i="11"/>
  <c r="Z337" i="11"/>
  <c r="Y338" i="11"/>
  <c r="Z338" i="11"/>
  <c r="Y339" i="11"/>
  <c r="Z339" i="11"/>
  <c r="Y340" i="11"/>
  <c r="Z340" i="11"/>
  <c r="Y341" i="11"/>
  <c r="Z341" i="11"/>
  <c r="Y342" i="11"/>
  <c r="Z342" i="11"/>
  <c r="Y343" i="11"/>
  <c r="Z343" i="11"/>
  <c r="Z3" i="11"/>
  <c r="Y3" i="11"/>
  <c r="D4" i="6" l="1"/>
  <c r="E4" i="6"/>
  <c r="F4" i="6"/>
  <c r="G4" i="6"/>
  <c r="H4" i="6"/>
  <c r="I4" i="6"/>
  <c r="J4" i="6"/>
  <c r="K4" i="6"/>
  <c r="L4" i="6"/>
  <c r="M4" i="6"/>
  <c r="N4" i="6"/>
  <c r="O4" i="6"/>
  <c r="P4" i="6"/>
  <c r="D5" i="6"/>
  <c r="E5" i="6"/>
  <c r="F5" i="6"/>
  <c r="G5" i="6"/>
  <c r="H5" i="6"/>
  <c r="I5" i="6"/>
  <c r="J5" i="6"/>
  <c r="K5" i="6"/>
  <c r="L5" i="6"/>
  <c r="M5" i="6"/>
  <c r="N5" i="6"/>
  <c r="O5" i="6"/>
  <c r="P5" i="6"/>
  <c r="D6" i="6"/>
  <c r="E6" i="6"/>
  <c r="F6" i="6"/>
  <c r="G6" i="6"/>
  <c r="H6" i="6"/>
  <c r="I6" i="6"/>
  <c r="J6" i="6"/>
  <c r="K6" i="6"/>
  <c r="L6" i="6"/>
  <c r="M6" i="6"/>
  <c r="N6" i="6"/>
  <c r="O6" i="6"/>
  <c r="P6" i="6"/>
  <c r="D7" i="6"/>
  <c r="E7" i="6"/>
  <c r="F7" i="6"/>
  <c r="G7" i="6"/>
  <c r="H7" i="6"/>
  <c r="I7" i="6"/>
  <c r="J7" i="6"/>
  <c r="K7" i="6"/>
  <c r="L7" i="6"/>
  <c r="M7" i="6"/>
  <c r="N7" i="6"/>
  <c r="O7" i="6"/>
  <c r="P7" i="6"/>
  <c r="D8" i="6"/>
  <c r="E8" i="6"/>
  <c r="F8" i="6"/>
  <c r="G8" i="6"/>
  <c r="H8" i="6"/>
  <c r="I8" i="6"/>
  <c r="J8" i="6"/>
  <c r="K8" i="6"/>
  <c r="L8" i="6"/>
  <c r="M8" i="6"/>
  <c r="N8" i="6"/>
  <c r="O8" i="6"/>
  <c r="P8" i="6"/>
  <c r="D9" i="6"/>
  <c r="E9" i="6"/>
  <c r="F9" i="6"/>
  <c r="G9" i="6"/>
  <c r="H9" i="6"/>
  <c r="I9" i="6"/>
  <c r="J9" i="6"/>
  <c r="K9" i="6"/>
  <c r="L9" i="6"/>
  <c r="M9" i="6"/>
  <c r="N9" i="6"/>
  <c r="O9" i="6"/>
  <c r="P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D340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D341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D342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D2" i="6"/>
  <c r="E2" i="6"/>
  <c r="F2" i="6"/>
  <c r="G2" i="6"/>
  <c r="H2" i="6"/>
  <c r="I2" i="6"/>
  <c r="J2" i="6"/>
  <c r="K2" i="6"/>
  <c r="L2" i="6"/>
  <c r="M2" i="6"/>
  <c r="N2" i="6"/>
  <c r="O2" i="6"/>
  <c r="P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88" i="10" l="1"/>
  <c r="Q90" i="10"/>
  <c r="Q96" i="10"/>
  <c r="Q98" i="10"/>
  <c r="Q106" i="10"/>
  <c r="Q114" i="10"/>
  <c r="Q122" i="10"/>
  <c r="Q128" i="10"/>
  <c r="Q130" i="10"/>
  <c r="Q136" i="10"/>
  <c r="Q138" i="10"/>
  <c r="Q144" i="10"/>
  <c r="Q146" i="10"/>
  <c r="Q152" i="10"/>
  <c r="Q154" i="10"/>
  <c r="Q160" i="10"/>
  <c r="Q162" i="10"/>
  <c r="Q168" i="10"/>
  <c r="Q170" i="10"/>
  <c r="Q176" i="10"/>
  <c r="Q178" i="10"/>
  <c r="Q184" i="10"/>
  <c r="Q186" i="10"/>
  <c r="Q192" i="10"/>
  <c r="Q194" i="10"/>
  <c r="Q200" i="10"/>
  <c r="Q202" i="10"/>
  <c r="Q208" i="10"/>
  <c r="Q210" i="10"/>
  <c r="Q216" i="10"/>
  <c r="Q224" i="10"/>
  <c r="Q226" i="10"/>
  <c r="Q232" i="10"/>
  <c r="Q2" i="10"/>
  <c r="M4" i="11"/>
  <c r="Q3" i="10" s="1"/>
  <c r="M5" i="11"/>
  <c r="Q4" i="10" s="1"/>
  <c r="M6" i="11"/>
  <c r="Q5" i="10" s="1"/>
  <c r="M7" i="11"/>
  <c r="Q6" i="10" s="1"/>
  <c r="M8" i="11"/>
  <c r="Q7" i="10" s="1"/>
  <c r="M9" i="11"/>
  <c r="Q8" i="10" s="1"/>
  <c r="M10" i="11"/>
  <c r="Q9" i="10" s="1"/>
  <c r="M11" i="11"/>
  <c r="Q10" i="10" s="1"/>
  <c r="M12" i="11"/>
  <c r="Q11" i="10" s="1"/>
  <c r="M13" i="11"/>
  <c r="Q12" i="10" s="1"/>
  <c r="M14" i="11"/>
  <c r="Q13" i="10" s="1"/>
  <c r="M15" i="11"/>
  <c r="Q14" i="10" s="1"/>
  <c r="M16" i="11"/>
  <c r="Q15" i="10" s="1"/>
  <c r="M17" i="11"/>
  <c r="Q16" i="10" s="1"/>
  <c r="M18" i="11"/>
  <c r="Q17" i="10" s="1"/>
  <c r="M19" i="11"/>
  <c r="Q18" i="10" s="1"/>
  <c r="M20" i="11"/>
  <c r="Q19" i="10" s="1"/>
  <c r="M21" i="11"/>
  <c r="Q20" i="10" s="1"/>
  <c r="M22" i="11"/>
  <c r="Q21" i="10" s="1"/>
  <c r="M23" i="11"/>
  <c r="Q22" i="10" s="1"/>
  <c r="M24" i="11"/>
  <c r="Q23" i="10" s="1"/>
  <c r="M25" i="11"/>
  <c r="Q24" i="10" s="1"/>
  <c r="M26" i="11"/>
  <c r="Q25" i="10" s="1"/>
  <c r="M27" i="11"/>
  <c r="Q26" i="10" s="1"/>
  <c r="M28" i="11"/>
  <c r="Q27" i="10" s="1"/>
  <c r="M29" i="11"/>
  <c r="Q28" i="10" s="1"/>
  <c r="M30" i="11"/>
  <c r="Q29" i="10" s="1"/>
  <c r="M31" i="11"/>
  <c r="Q30" i="10" s="1"/>
  <c r="M32" i="11"/>
  <c r="Q31" i="10" s="1"/>
  <c r="M33" i="11"/>
  <c r="Q32" i="10" s="1"/>
  <c r="M34" i="11"/>
  <c r="Q33" i="10" s="1"/>
  <c r="M35" i="11"/>
  <c r="Q34" i="10" s="1"/>
  <c r="M36" i="11"/>
  <c r="Q35" i="10" s="1"/>
  <c r="M37" i="11"/>
  <c r="Q36" i="10" s="1"/>
  <c r="M38" i="11"/>
  <c r="Q37" i="10" s="1"/>
  <c r="M39" i="11"/>
  <c r="Q38" i="10" s="1"/>
  <c r="M40" i="11"/>
  <c r="Q39" i="10" s="1"/>
  <c r="M41" i="11"/>
  <c r="Q40" i="10" s="1"/>
  <c r="M42" i="11"/>
  <c r="Q41" i="10" s="1"/>
  <c r="M43" i="11"/>
  <c r="Q42" i="10" s="1"/>
  <c r="M44" i="11"/>
  <c r="Q43" i="10" s="1"/>
  <c r="M45" i="11"/>
  <c r="Q44" i="10" s="1"/>
  <c r="M46" i="11"/>
  <c r="Q45" i="10" s="1"/>
  <c r="M47" i="11"/>
  <c r="Q46" i="10" s="1"/>
  <c r="M48" i="11"/>
  <c r="Q47" i="10" s="1"/>
  <c r="M49" i="11"/>
  <c r="Q48" i="10" s="1"/>
  <c r="M50" i="11"/>
  <c r="Q49" i="10" s="1"/>
  <c r="M51" i="11"/>
  <c r="Q50" i="10" s="1"/>
  <c r="M52" i="11"/>
  <c r="Q51" i="10" s="1"/>
  <c r="M53" i="11"/>
  <c r="Q52" i="10" s="1"/>
  <c r="M54" i="11"/>
  <c r="Q53" i="10" s="1"/>
  <c r="M55" i="11"/>
  <c r="Q54" i="10" s="1"/>
  <c r="M56" i="11"/>
  <c r="Q55" i="10" s="1"/>
  <c r="M57" i="11"/>
  <c r="Q56" i="10" s="1"/>
  <c r="M58" i="11"/>
  <c r="Q57" i="10" s="1"/>
  <c r="M59" i="11"/>
  <c r="Q58" i="10" s="1"/>
  <c r="M60" i="11"/>
  <c r="Q59" i="10" s="1"/>
  <c r="M61" i="11"/>
  <c r="Q60" i="10" s="1"/>
  <c r="M62" i="11"/>
  <c r="Q61" i="10" s="1"/>
  <c r="M63" i="11"/>
  <c r="Q62" i="10" s="1"/>
  <c r="M64" i="11"/>
  <c r="Q63" i="10" s="1"/>
  <c r="M65" i="11"/>
  <c r="Q64" i="10" s="1"/>
  <c r="M66" i="11"/>
  <c r="Q65" i="10" s="1"/>
  <c r="M67" i="11"/>
  <c r="Q66" i="10" s="1"/>
  <c r="M68" i="11"/>
  <c r="Q67" i="10" s="1"/>
  <c r="M69" i="11"/>
  <c r="Q68" i="10" s="1"/>
  <c r="M70" i="11"/>
  <c r="Q69" i="10" s="1"/>
  <c r="M71" i="11"/>
  <c r="Q70" i="10" s="1"/>
  <c r="M72" i="11"/>
  <c r="Q71" i="10" s="1"/>
  <c r="M73" i="11"/>
  <c r="Q72" i="10" s="1"/>
  <c r="M74" i="11"/>
  <c r="Q73" i="10" s="1"/>
  <c r="M75" i="11"/>
  <c r="Q74" i="10" s="1"/>
  <c r="M76" i="11"/>
  <c r="Q75" i="10" s="1"/>
  <c r="M77" i="11"/>
  <c r="Q76" i="10" s="1"/>
  <c r="M78" i="11"/>
  <c r="Q77" i="10" s="1"/>
  <c r="M79" i="11"/>
  <c r="Q78" i="10" s="1"/>
  <c r="M80" i="11"/>
  <c r="Q79" i="10" s="1"/>
  <c r="M81" i="11"/>
  <c r="Q80" i="10" s="1"/>
  <c r="M82" i="11"/>
  <c r="Q81" i="10" s="1"/>
  <c r="M83" i="11"/>
  <c r="Q82" i="10" s="1"/>
  <c r="M84" i="11"/>
  <c r="Q83" i="10" s="1"/>
  <c r="M85" i="11"/>
  <c r="Q84" i="10" s="1"/>
  <c r="M86" i="11"/>
  <c r="Q85" i="10" s="1"/>
  <c r="M87" i="11"/>
  <c r="Q86" i="10" s="1"/>
  <c r="M88" i="11"/>
  <c r="M89" i="11"/>
  <c r="Q87" i="10" s="1"/>
  <c r="M90" i="11"/>
  <c r="M91" i="11"/>
  <c r="Q89" i="10" s="1"/>
  <c r="M92" i="11"/>
  <c r="M93" i="11"/>
  <c r="Q91" i="10" s="1"/>
  <c r="M94" i="11"/>
  <c r="Q92" i="10" s="1"/>
  <c r="M95" i="11"/>
  <c r="Q93" i="10" s="1"/>
  <c r="M96" i="11"/>
  <c r="Q94" i="10" s="1"/>
  <c r="M97" i="11"/>
  <c r="Q95" i="10" s="1"/>
  <c r="M98" i="11"/>
  <c r="M99" i="11"/>
  <c r="Q97" i="10" s="1"/>
  <c r="M100" i="11"/>
  <c r="M101" i="11"/>
  <c r="M102" i="11"/>
  <c r="Q99" i="10" s="1"/>
  <c r="M103" i="11"/>
  <c r="Q100" i="10" s="1"/>
  <c r="M104" i="11"/>
  <c r="Q101" i="10" s="1"/>
  <c r="M105" i="11"/>
  <c r="Q102" i="10" s="1"/>
  <c r="M106" i="11"/>
  <c r="Q103" i="10" s="1"/>
  <c r="M107" i="11"/>
  <c r="Q104" i="10" s="1"/>
  <c r="M108" i="11"/>
  <c r="Q105" i="10" s="1"/>
  <c r="M109" i="11"/>
  <c r="M110" i="11"/>
  <c r="Q107" i="10" s="1"/>
  <c r="M111" i="11"/>
  <c r="Q108" i="10" s="1"/>
  <c r="M112" i="11"/>
  <c r="Q109" i="10" s="1"/>
  <c r="M113" i="11"/>
  <c r="Q110" i="10" s="1"/>
  <c r="M114" i="11"/>
  <c r="Q111" i="10" s="1"/>
  <c r="M115" i="11"/>
  <c r="Q112" i="10" s="1"/>
  <c r="M116" i="11"/>
  <c r="Q113" i="10" s="1"/>
  <c r="M117" i="11"/>
  <c r="M118" i="11"/>
  <c r="Q115" i="10" s="1"/>
  <c r="M119" i="11"/>
  <c r="Q116" i="10" s="1"/>
  <c r="M120" i="11"/>
  <c r="Q117" i="10" s="1"/>
  <c r="M121" i="11"/>
  <c r="Q118" i="10" s="1"/>
  <c r="M122" i="11"/>
  <c r="Q119" i="10" s="1"/>
  <c r="M123" i="11"/>
  <c r="Q120" i="10" s="1"/>
  <c r="M124" i="11"/>
  <c r="M125" i="11"/>
  <c r="Q121" i="10" s="1"/>
  <c r="M126" i="11"/>
  <c r="M127" i="11"/>
  <c r="Q123" i="10" s="1"/>
  <c r="M128" i="11"/>
  <c r="Q124" i="10" s="1"/>
  <c r="M129" i="11"/>
  <c r="Q125" i="10" s="1"/>
  <c r="M130" i="11"/>
  <c r="Q126" i="10" s="1"/>
  <c r="M131" i="11"/>
  <c r="Q127" i="10" s="1"/>
  <c r="M132" i="11"/>
  <c r="M133" i="11"/>
  <c r="Q129" i="10" s="1"/>
  <c r="M134" i="11"/>
  <c r="M135" i="11"/>
  <c r="Q131" i="10" s="1"/>
  <c r="M136" i="11"/>
  <c r="Q132" i="10" s="1"/>
  <c r="M137" i="11"/>
  <c r="Q133" i="10" s="1"/>
  <c r="M138" i="11"/>
  <c r="Q134" i="10" s="1"/>
  <c r="M139" i="11"/>
  <c r="Q135" i="10" s="1"/>
  <c r="M140" i="11"/>
  <c r="M141" i="11"/>
  <c r="Q137" i="10" s="1"/>
  <c r="M142" i="11"/>
  <c r="M143" i="11"/>
  <c r="Q139" i="10" s="1"/>
  <c r="M144" i="11"/>
  <c r="Q140" i="10" s="1"/>
  <c r="M145" i="11"/>
  <c r="Q141" i="10" s="1"/>
  <c r="M146" i="11"/>
  <c r="Q142" i="10" s="1"/>
  <c r="M147" i="11"/>
  <c r="Q143" i="10" s="1"/>
  <c r="M148" i="11"/>
  <c r="M149" i="11"/>
  <c r="Q145" i="10" s="1"/>
  <c r="M150" i="11"/>
  <c r="M151" i="11"/>
  <c r="Q147" i="10" s="1"/>
  <c r="M152" i="11"/>
  <c r="Q148" i="10" s="1"/>
  <c r="M153" i="11"/>
  <c r="Q149" i="10" s="1"/>
  <c r="M154" i="11"/>
  <c r="Q150" i="10" s="1"/>
  <c r="M155" i="11"/>
  <c r="Q151" i="10" s="1"/>
  <c r="M156" i="11"/>
  <c r="M157" i="11"/>
  <c r="Q153" i="10" s="1"/>
  <c r="M158" i="11"/>
  <c r="M159" i="11"/>
  <c r="Q155" i="10" s="1"/>
  <c r="M160" i="11"/>
  <c r="M161" i="11"/>
  <c r="Q156" i="10" s="1"/>
  <c r="M162" i="11"/>
  <c r="Q157" i="10" s="1"/>
  <c r="M163" i="11"/>
  <c r="Q158" i="10" s="1"/>
  <c r="M164" i="11"/>
  <c r="M165" i="11"/>
  <c r="Q159" i="10" s="1"/>
  <c r="M166" i="11"/>
  <c r="M167" i="11"/>
  <c r="Q161" i="10" s="1"/>
  <c r="M168" i="11"/>
  <c r="M169" i="11"/>
  <c r="Q163" i="10" s="1"/>
  <c r="M170" i="11"/>
  <c r="Q164" i="10" s="1"/>
  <c r="M171" i="11"/>
  <c r="Q165" i="10" s="1"/>
  <c r="M172" i="11"/>
  <c r="Q166" i="10" s="1"/>
  <c r="M173" i="11"/>
  <c r="Q167" i="10" s="1"/>
  <c r="M174" i="11"/>
  <c r="M175" i="11"/>
  <c r="Q169" i="10" s="1"/>
  <c r="M176" i="11"/>
  <c r="M177" i="11"/>
  <c r="Q171" i="10" s="1"/>
  <c r="M178" i="11"/>
  <c r="Q172" i="10" s="1"/>
  <c r="M179" i="11"/>
  <c r="Q173" i="10" s="1"/>
  <c r="M180" i="11"/>
  <c r="Q174" i="10" s="1"/>
  <c r="M181" i="11"/>
  <c r="Q175" i="10" s="1"/>
  <c r="M182" i="11"/>
  <c r="M183" i="11"/>
  <c r="Q177" i="10" s="1"/>
  <c r="M184" i="11"/>
  <c r="M185" i="11"/>
  <c r="Q179" i="10" s="1"/>
  <c r="M186" i="11"/>
  <c r="Q180" i="10" s="1"/>
  <c r="M187" i="11"/>
  <c r="Q181" i="10" s="1"/>
  <c r="M188" i="11"/>
  <c r="Q182" i="10" s="1"/>
  <c r="M189" i="11"/>
  <c r="Q183" i="10" s="1"/>
  <c r="M190" i="11"/>
  <c r="M191" i="11"/>
  <c r="Q185" i="10" s="1"/>
  <c r="M192" i="11"/>
  <c r="M193" i="11"/>
  <c r="Q187" i="10" s="1"/>
  <c r="M194" i="11"/>
  <c r="Q188" i="10" s="1"/>
  <c r="M195" i="11"/>
  <c r="Q189" i="10" s="1"/>
  <c r="M196" i="11"/>
  <c r="Q190" i="10" s="1"/>
  <c r="M197" i="11"/>
  <c r="Q191" i="10" s="1"/>
  <c r="M198" i="11"/>
  <c r="M199" i="11"/>
  <c r="M200" i="11"/>
  <c r="Q193" i="10" s="1"/>
  <c r="M201" i="11"/>
  <c r="M202" i="11"/>
  <c r="Q195" i="10" s="1"/>
  <c r="M203" i="11"/>
  <c r="Q196" i="10" s="1"/>
  <c r="M204" i="11"/>
  <c r="Q197" i="10" s="1"/>
  <c r="M205" i="11"/>
  <c r="Q198" i="10" s="1"/>
  <c r="M206" i="11"/>
  <c r="Q199" i="10" s="1"/>
  <c r="M207" i="11"/>
  <c r="M208" i="11"/>
  <c r="Q201" i="10" s="1"/>
  <c r="M209" i="11"/>
  <c r="M210" i="11"/>
  <c r="Q203" i="10" s="1"/>
  <c r="M211" i="11"/>
  <c r="M212" i="11"/>
  <c r="Q204" i="10" s="1"/>
  <c r="M213" i="11"/>
  <c r="Q205" i="10" s="1"/>
  <c r="M214" i="11"/>
  <c r="Q206" i="10" s="1"/>
  <c r="M215" i="11"/>
  <c r="Q207" i="10" s="1"/>
  <c r="M216" i="11"/>
  <c r="M217" i="11"/>
  <c r="Q209" i="10" s="1"/>
  <c r="M218" i="11"/>
  <c r="M219" i="11"/>
  <c r="M220" i="11"/>
  <c r="Q211" i="10" s="1"/>
  <c r="M221" i="11"/>
  <c r="Q212" i="10" s="1"/>
  <c r="M222" i="11"/>
  <c r="Q213" i="10" s="1"/>
  <c r="M223" i="11"/>
  <c r="Q214" i="10" s="1"/>
  <c r="M224" i="11"/>
  <c r="Q215" i="10" s="1"/>
  <c r="M225" i="11"/>
  <c r="M226" i="11"/>
  <c r="Q217" i="10" s="1"/>
  <c r="M227" i="11"/>
  <c r="Q218" i="10" s="1"/>
  <c r="M228" i="11"/>
  <c r="Q219" i="10" s="1"/>
  <c r="M229" i="11"/>
  <c r="M230" i="11"/>
  <c r="Q220" i="10" s="1"/>
  <c r="M231" i="11"/>
  <c r="M232" i="11"/>
  <c r="M233" i="11"/>
  <c r="M234" i="11"/>
  <c r="M235" i="11"/>
  <c r="M236" i="11"/>
  <c r="M237" i="11"/>
  <c r="M238" i="11"/>
  <c r="Q221" i="10" s="1"/>
  <c r="M239" i="11"/>
  <c r="M240" i="11"/>
  <c r="M241" i="11"/>
  <c r="Q222" i="10" s="1"/>
  <c r="M242" i="11"/>
  <c r="Q223" i="10" s="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Q225" i="10" s="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Q227" i="10" s="1"/>
  <c r="M307" i="11"/>
  <c r="M308" i="11"/>
  <c r="M309" i="11"/>
  <c r="M310" i="11"/>
  <c r="M311" i="11"/>
  <c r="M312" i="11"/>
  <c r="M313" i="11"/>
  <c r="Q228" i="10" s="1"/>
  <c r="M314" i="11"/>
  <c r="M315" i="11"/>
  <c r="M316" i="11"/>
  <c r="M317" i="11"/>
  <c r="M318" i="11"/>
  <c r="M319" i="11"/>
  <c r="Q229" i="10" s="1"/>
  <c r="M320" i="11"/>
  <c r="M321" i="11"/>
  <c r="Q230" i="10" s="1"/>
  <c r="M322" i="11"/>
  <c r="M323" i="11"/>
  <c r="M324" i="11"/>
  <c r="M325" i="11"/>
  <c r="M326" i="11"/>
  <c r="M327" i="11"/>
  <c r="Q231" i="10" s="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Q233" i="10" s="1"/>
  <c r="M343" i="11"/>
  <c r="M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" i="1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" i="10"/>
  <c r="E3" i="8" l="1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2" i="8"/>
  <c r="F2" i="8"/>
  <c r="G2" i="8"/>
  <c r="H2" i="8"/>
  <c r="I2" i="8"/>
  <c r="Q3" i="6"/>
  <c r="R3" i="6"/>
  <c r="S3" i="6"/>
  <c r="T3" i="6"/>
  <c r="U3" i="6"/>
  <c r="Q4" i="6"/>
  <c r="R4" i="6"/>
  <c r="S4" i="6"/>
  <c r="T4" i="6"/>
  <c r="U4" i="6"/>
  <c r="Q5" i="6"/>
  <c r="R5" i="6"/>
  <c r="S5" i="6"/>
  <c r="T5" i="6"/>
  <c r="U5" i="6"/>
  <c r="Q6" i="6"/>
  <c r="R6" i="6"/>
  <c r="S6" i="6"/>
  <c r="T6" i="6"/>
  <c r="U6" i="6"/>
  <c r="Q7" i="6"/>
  <c r="R7" i="6"/>
  <c r="S7" i="6"/>
  <c r="T7" i="6"/>
  <c r="U7" i="6"/>
  <c r="Q8" i="6"/>
  <c r="R8" i="6"/>
  <c r="S8" i="6"/>
  <c r="T8" i="6"/>
  <c r="U8" i="6"/>
  <c r="Q9" i="6"/>
  <c r="R9" i="6"/>
  <c r="S9" i="6"/>
  <c r="T9" i="6"/>
  <c r="U9" i="6"/>
  <c r="Q10" i="6"/>
  <c r="R10" i="6"/>
  <c r="S10" i="6"/>
  <c r="T10" i="6"/>
  <c r="U10" i="6"/>
  <c r="Q11" i="6"/>
  <c r="R11" i="6"/>
  <c r="S11" i="6"/>
  <c r="T11" i="6"/>
  <c r="U11" i="6"/>
  <c r="Q12" i="6"/>
  <c r="R12" i="6"/>
  <c r="S12" i="6"/>
  <c r="T12" i="6"/>
  <c r="U12" i="6"/>
  <c r="Q13" i="6"/>
  <c r="R13" i="6"/>
  <c r="S13" i="6"/>
  <c r="T13" i="6"/>
  <c r="U13" i="6"/>
  <c r="Q14" i="6"/>
  <c r="R14" i="6"/>
  <c r="S14" i="6"/>
  <c r="T14" i="6"/>
  <c r="U14" i="6"/>
  <c r="Q15" i="6"/>
  <c r="R15" i="6"/>
  <c r="S15" i="6"/>
  <c r="T15" i="6"/>
  <c r="U15" i="6"/>
  <c r="Q16" i="6"/>
  <c r="R16" i="6"/>
  <c r="S16" i="6"/>
  <c r="T16" i="6"/>
  <c r="U16" i="6"/>
  <c r="Q17" i="6"/>
  <c r="R17" i="6"/>
  <c r="S17" i="6"/>
  <c r="T17" i="6"/>
  <c r="U17" i="6"/>
  <c r="Q18" i="6"/>
  <c r="R18" i="6"/>
  <c r="S18" i="6"/>
  <c r="T18" i="6"/>
  <c r="U18" i="6"/>
  <c r="Q19" i="6"/>
  <c r="R19" i="6"/>
  <c r="S19" i="6"/>
  <c r="T19" i="6"/>
  <c r="U19" i="6"/>
  <c r="Q20" i="6"/>
  <c r="R20" i="6"/>
  <c r="S20" i="6"/>
  <c r="T20" i="6"/>
  <c r="U20" i="6"/>
  <c r="Q21" i="6"/>
  <c r="R21" i="6"/>
  <c r="S21" i="6"/>
  <c r="T21" i="6"/>
  <c r="U21" i="6"/>
  <c r="Q22" i="6"/>
  <c r="R22" i="6"/>
  <c r="S22" i="6"/>
  <c r="T22" i="6"/>
  <c r="U22" i="6"/>
  <c r="Q23" i="6"/>
  <c r="R23" i="6"/>
  <c r="S23" i="6"/>
  <c r="T23" i="6"/>
  <c r="U23" i="6"/>
  <c r="Q24" i="6"/>
  <c r="R24" i="6"/>
  <c r="S24" i="6"/>
  <c r="T24" i="6"/>
  <c r="U24" i="6"/>
  <c r="Q25" i="6"/>
  <c r="R25" i="6"/>
  <c r="S25" i="6"/>
  <c r="T25" i="6"/>
  <c r="U25" i="6"/>
  <c r="Q26" i="6"/>
  <c r="R26" i="6"/>
  <c r="S26" i="6"/>
  <c r="T26" i="6"/>
  <c r="U26" i="6"/>
  <c r="Q27" i="6"/>
  <c r="R27" i="6"/>
  <c r="S27" i="6"/>
  <c r="T27" i="6"/>
  <c r="U27" i="6"/>
  <c r="Q28" i="6"/>
  <c r="R28" i="6"/>
  <c r="S28" i="6"/>
  <c r="T28" i="6"/>
  <c r="U28" i="6"/>
  <c r="Q29" i="6"/>
  <c r="R29" i="6"/>
  <c r="S29" i="6"/>
  <c r="T29" i="6"/>
  <c r="U29" i="6"/>
  <c r="Q30" i="6"/>
  <c r="R30" i="6"/>
  <c r="S30" i="6"/>
  <c r="T30" i="6"/>
  <c r="U30" i="6"/>
  <c r="Q31" i="6"/>
  <c r="R31" i="6"/>
  <c r="S31" i="6"/>
  <c r="T31" i="6"/>
  <c r="U31" i="6"/>
  <c r="Q32" i="6"/>
  <c r="R32" i="6"/>
  <c r="S32" i="6"/>
  <c r="T32" i="6"/>
  <c r="U32" i="6"/>
  <c r="Q33" i="6"/>
  <c r="R33" i="6"/>
  <c r="S33" i="6"/>
  <c r="T33" i="6"/>
  <c r="U33" i="6"/>
  <c r="Q34" i="6"/>
  <c r="R34" i="6"/>
  <c r="S34" i="6"/>
  <c r="T34" i="6"/>
  <c r="U34" i="6"/>
  <c r="Q35" i="6"/>
  <c r="R35" i="6"/>
  <c r="S35" i="6"/>
  <c r="T35" i="6"/>
  <c r="U35" i="6"/>
  <c r="Q36" i="6"/>
  <c r="R36" i="6"/>
  <c r="S36" i="6"/>
  <c r="T36" i="6"/>
  <c r="U36" i="6"/>
  <c r="Q37" i="6"/>
  <c r="R37" i="6"/>
  <c r="S37" i="6"/>
  <c r="T37" i="6"/>
  <c r="U37" i="6"/>
  <c r="Q38" i="6"/>
  <c r="R38" i="6"/>
  <c r="S38" i="6"/>
  <c r="T38" i="6"/>
  <c r="U38" i="6"/>
  <c r="Q39" i="6"/>
  <c r="R39" i="6"/>
  <c r="S39" i="6"/>
  <c r="T39" i="6"/>
  <c r="U39" i="6"/>
  <c r="Q40" i="6"/>
  <c r="R40" i="6"/>
  <c r="S40" i="6"/>
  <c r="T40" i="6"/>
  <c r="U40" i="6"/>
  <c r="Q41" i="6"/>
  <c r="R41" i="6"/>
  <c r="S41" i="6"/>
  <c r="T41" i="6"/>
  <c r="U41" i="6"/>
  <c r="Q42" i="6"/>
  <c r="R42" i="6"/>
  <c r="S42" i="6"/>
  <c r="T42" i="6"/>
  <c r="U42" i="6"/>
  <c r="Q43" i="6"/>
  <c r="R43" i="6"/>
  <c r="S43" i="6"/>
  <c r="T43" i="6"/>
  <c r="U43" i="6"/>
  <c r="Q44" i="6"/>
  <c r="R44" i="6"/>
  <c r="S44" i="6"/>
  <c r="T44" i="6"/>
  <c r="U44" i="6"/>
  <c r="Q45" i="6"/>
  <c r="R45" i="6"/>
  <c r="S45" i="6"/>
  <c r="T45" i="6"/>
  <c r="U45" i="6"/>
  <c r="Q46" i="6"/>
  <c r="R46" i="6"/>
  <c r="S46" i="6"/>
  <c r="T46" i="6"/>
  <c r="U46" i="6"/>
  <c r="Q47" i="6"/>
  <c r="R47" i="6"/>
  <c r="S47" i="6"/>
  <c r="T47" i="6"/>
  <c r="U47" i="6"/>
  <c r="Q48" i="6"/>
  <c r="R48" i="6"/>
  <c r="S48" i="6"/>
  <c r="T48" i="6"/>
  <c r="U48" i="6"/>
  <c r="Q49" i="6"/>
  <c r="R49" i="6"/>
  <c r="S49" i="6"/>
  <c r="T49" i="6"/>
  <c r="U49" i="6"/>
  <c r="Q50" i="6"/>
  <c r="R50" i="6"/>
  <c r="S50" i="6"/>
  <c r="T50" i="6"/>
  <c r="U50" i="6"/>
  <c r="Q51" i="6"/>
  <c r="R51" i="6"/>
  <c r="S51" i="6"/>
  <c r="T51" i="6"/>
  <c r="U51" i="6"/>
  <c r="Q52" i="6"/>
  <c r="R52" i="6"/>
  <c r="S52" i="6"/>
  <c r="T52" i="6"/>
  <c r="U52" i="6"/>
  <c r="Q53" i="6"/>
  <c r="R53" i="6"/>
  <c r="S53" i="6"/>
  <c r="T53" i="6"/>
  <c r="U53" i="6"/>
  <c r="Q54" i="6"/>
  <c r="R54" i="6"/>
  <c r="S54" i="6"/>
  <c r="T54" i="6"/>
  <c r="U54" i="6"/>
  <c r="Q55" i="6"/>
  <c r="R55" i="6"/>
  <c r="S55" i="6"/>
  <c r="T55" i="6"/>
  <c r="U55" i="6"/>
  <c r="Q56" i="6"/>
  <c r="R56" i="6"/>
  <c r="S56" i="6"/>
  <c r="T56" i="6"/>
  <c r="U56" i="6"/>
  <c r="Q57" i="6"/>
  <c r="R57" i="6"/>
  <c r="S57" i="6"/>
  <c r="T57" i="6"/>
  <c r="U57" i="6"/>
  <c r="Q58" i="6"/>
  <c r="R58" i="6"/>
  <c r="S58" i="6"/>
  <c r="T58" i="6"/>
  <c r="U58" i="6"/>
  <c r="Q59" i="6"/>
  <c r="R59" i="6"/>
  <c r="S59" i="6"/>
  <c r="T59" i="6"/>
  <c r="U59" i="6"/>
  <c r="Q60" i="6"/>
  <c r="R60" i="6"/>
  <c r="S60" i="6"/>
  <c r="T60" i="6"/>
  <c r="U60" i="6"/>
  <c r="Q61" i="6"/>
  <c r="R61" i="6"/>
  <c r="S61" i="6"/>
  <c r="T61" i="6"/>
  <c r="U61" i="6"/>
  <c r="Q62" i="6"/>
  <c r="R62" i="6"/>
  <c r="S62" i="6"/>
  <c r="T62" i="6"/>
  <c r="U62" i="6"/>
  <c r="Q63" i="6"/>
  <c r="R63" i="6"/>
  <c r="S63" i="6"/>
  <c r="T63" i="6"/>
  <c r="U63" i="6"/>
  <c r="Q64" i="6"/>
  <c r="R64" i="6"/>
  <c r="S64" i="6"/>
  <c r="T64" i="6"/>
  <c r="U64" i="6"/>
  <c r="Q65" i="6"/>
  <c r="R65" i="6"/>
  <c r="S65" i="6"/>
  <c r="T65" i="6"/>
  <c r="U65" i="6"/>
  <c r="Q66" i="6"/>
  <c r="R66" i="6"/>
  <c r="S66" i="6"/>
  <c r="T66" i="6"/>
  <c r="U66" i="6"/>
  <c r="Q67" i="6"/>
  <c r="R67" i="6"/>
  <c r="S67" i="6"/>
  <c r="T67" i="6"/>
  <c r="U67" i="6"/>
  <c r="Q68" i="6"/>
  <c r="R68" i="6"/>
  <c r="S68" i="6"/>
  <c r="T68" i="6"/>
  <c r="U68" i="6"/>
  <c r="Q69" i="6"/>
  <c r="R69" i="6"/>
  <c r="S69" i="6"/>
  <c r="T69" i="6"/>
  <c r="U69" i="6"/>
  <c r="Q70" i="6"/>
  <c r="R70" i="6"/>
  <c r="S70" i="6"/>
  <c r="T70" i="6"/>
  <c r="U70" i="6"/>
  <c r="Q71" i="6"/>
  <c r="R71" i="6"/>
  <c r="S71" i="6"/>
  <c r="T71" i="6"/>
  <c r="U71" i="6"/>
  <c r="Q72" i="6"/>
  <c r="R72" i="6"/>
  <c r="S72" i="6"/>
  <c r="T72" i="6"/>
  <c r="U72" i="6"/>
  <c r="Q73" i="6"/>
  <c r="R73" i="6"/>
  <c r="S73" i="6"/>
  <c r="T73" i="6"/>
  <c r="U73" i="6"/>
  <c r="Q74" i="6"/>
  <c r="R74" i="6"/>
  <c r="S74" i="6"/>
  <c r="T74" i="6"/>
  <c r="U74" i="6"/>
  <c r="Q75" i="6"/>
  <c r="R75" i="6"/>
  <c r="S75" i="6"/>
  <c r="T75" i="6"/>
  <c r="U75" i="6"/>
  <c r="Q76" i="6"/>
  <c r="R76" i="6"/>
  <c r="S76" i="6"/>
  <c r="T76" i="6"/>
  <c r="U76" i="6"/>
  <c r="Q77" i="6"/>
  <c r="R77" i="6"/>
  <c r="S77" i="6"/>
  <c r="T77" i="6"/>
  <c r="U77" i="6"/>
  <c r="Q78" i="6"/>
  <c r="R78" i="6"/>
  <c r="S78" i="6"/>
  <c r="T78" i="6"/>
  <c r="U78" i="6"/>
  <c r="Q79" i="6"/>
  <c r="R79" i="6"/>
  <c r="S79" i="6"/>
  <c r="T79" i="6"/>
  <c r="U79" i="6"/>
  <c r="Q80" i="6"/>
  <c r="R80" i="6"/>
  <c r="S80" i="6"/>
  <c r="T80" i="6"/>
  <c r="U80" i="6"/>
  <c r="Q81" i="6"/>
  <c r="R81" i="6"/>
  <c r="S81" i="6"/>
  <c r="T81" i="6"/>
  <c r="U81" i="6"/>
  <c r="Q82" i="6"/>
  <c r="R82" i="6"/>
  <c r="S82" i="6"/>
  <c r="T82" i="6"/>
  <c r="U82" i="6"/>
  <c r="Q83" i="6"/>
  <c r="R83" i="6"/>
  <c r="S83" i="6"/>
  <c r="T83" i="6"/>
  <c r="U83" i="6"/>
  <c r="Q84" i="6"/>
  <c r="R84" i="6"/>
  <c r="S84" i="6"/>
  <c r="T84" i="6"/>
  <c r="U84" i="6"/>
  <c r="Q85" i="6"/>
  <c r="R85" i="6"/>
  <c r="S85" i="6"/>
  <c r="T85" i="6"/>
  <c r="U85" i="6"/>
  <c r="Q86" i="6"/>
  <c r="R86" i="6"/>
  <c r="S86" i="6"/>
  <c r="T86" i="6"/>
  <c r="U86" i="6"/>
  <c r="Q87" i="6"/>
  <c r="R87" i="6"/>
  <c r="S87" i="6"/>
  <c r="T87" i="6"/>
  <c r="U87" i="6"/>
  <c r="Q88" i="6"/>
  <c r="R88" i="6"/>
  <c r="S88" i="6"/>
  <c r="T88" i="6"/>
  <c r="U88" i="6"/>
  <c r="Q89" i="6"/>
  <c r="R89" i="6"/>
  <c r="S89" i="6"/>
  <c r="T89" i="6"/>
  <c r="U89" i="6"/>
  <c r="Q90" i="6"/>
  <c r="R90" i="6"/>
  <c r="S90" i="6"/>
  <c r="T90" i="6"/>
  <c r="U90" i="6"/>
  <c r="Q91" i="6"/>
  <c r="R91" i="6"/>
  <c r="S91" i="6"/>
  <c r="T91" i="6"/>
  <c r="U91" i="6"/>
  <c r="Q92" i="6"/>
  <c r="R92" i="6"/>
  <c r="S92" i="6"/>
  <c r="T92" i="6"/>
  <c r="U92" i="6"/>
  <c r="Q93" i="6"/>
  <c r="R93" i="6"/>
  <c r="S93" i="6"/>
  <c r="T93" i="6"/>
  <c r="U93" i="6"/>
  <c r="Q94" i="6"/>
  <c r="R94" i="6"/>
  <c r="S94" i="6"/>
  <c r="T94" i="6"/>
  <c r="U94" i="6"/>
  <c r="Q95" i="6"/>
  <c r="R95" i="6"/>
  <c r="S95" i="6"/>
  <c r="T95" i="6"/>
  <c r="U95" i="6"/>
  <c r="Q96" i="6"/>
  <c r="R96" i="6"/>
  <c r="S96" i="6"/>
  <c r="T96" i="6"/>
  <c r="U96" i="6"/>
  <c r="Q97" i="6"/>
  <c r="R97" i="6"/>
  <c r="S97" i="6"/>
  <c r="T97" i="6"/>
  <c r="U97" i="6"/>
  <c r="Q98" i="6"/>
  <c r="R98" i="6"/>
  <c r="S98" i="6"/>
  <c r="T98" i="6"/>
  <c r="U98" i="6"/>
  <c r="Q99" i="6"/>
  <c r="R99" i="6"/>
  <c r="S99" i="6"/>
  <c r="T99" i="6"/>
  <c r="U99" i="6"/>
  <c r="Q100" i="6"/>
  <c r="R100" i="6"/>
  <c r="S100" i="6"/>
  <c r="T100" i="6"/>
  <c r="U100" i="6"/>
  <c r="Q101" i="6"/>
  <c r="R101" i="6"/>
  <c r="S101" i="6"/>
  <c r="T101" i="6"/>
  <c r="U101" i="6"/>
  <c r="Q102" i="6"/>
  <c r="R102" i="6"/>
  <c r="S102" i="6"/>
  <c r="T102" i="6"/>
  <c r="U102" i="6"/>
  <c r="Q103" i="6"/>
  <c r="R103" i="6"/>
  <c r="S103" i="6"/>
  <c r="T103" i="6"/>
  <c r="U103" i="6"/>
  <c r="Q104" i="6"/>
  <c r="R104" i="6"/>
  <c r="S104" i="6"/>
  <c r="T104" i="6"/>
  <c r="U104" i="6"/>
  <c r="Q105" i="6"/>
  <c r="R105" i="6"/>
  <c r="S105" i="6"/>
  <c r="T105" i="6"/>
  <c r="U105" i="6"/>
  <c r="Q106" i="6"/>
  <c r="R106" i="6"/>
  <c r="S106" i="6"/>
  <c r="T106" i="6"/>
  <c r="U106" i="6"/>
  <c r="Q107" i="6"/>
  <c r="R107" i="6"/>
  <c r="S107" i="6"/>
  <c r="T107" i="6"/>
  <c r="U107" i="6"/>
  <c r="Q108" i="6"/>
  <c r="R108" i="6"/>
  <c r="S108" i="6"/>
  <c r="T108" i="6"/>
  <c r="U108" i="6"/>
  <c r="Q109" i="6"/>
  <c r="R109" i="6"/>
  <c r="S109" i="6"/>
  <c r="T109" i="6"/>
  <c r="U109" i="6"/>
  <c r="Q110" i="6"/>
  <c r="R110" i="6"/>
  <c r="S110" i="6"/>
  <c r="T110" i="6"/>
  <c r="U110" i="6"/>
  <c r="Q111" i="6"/>
  <c r="R111" i="6"/>
  <c r="S111" i="6"/>
  <c r="T111" i="6"/>
  <c r="U111" i="6"/>
  <c r="Q112" i="6"/>
  <c r="R112" i="6"/>
  <c r="S112" i="6"/>
  <c r="T112" i="6"/>
  <c r="U112" i="6"/>
  <c r="Q113" i="6"/>
  <c r="R113" i="6"/>
  <c r="S113" i="6"/>
  <c r="T113" i="6"/>
  <c r="U113" i="6"/>
  <c r="Q114" i="6"/>
  <c r="R114" i="6"/>
  <c r="S114" i="6"/>
  <c r="T114" i="6"/>
  <c r="U114" i="6"/>
  <c r="Q115" i="6"/>
  <c r="R115" i="6"/>
  <c r="S115" i="6"/>
  <c r="T115" i="6"/>
  <c r="U115" i="6"/>
  <c r="Q116" i="6"/>
  <c r="R116" i="6"/>
  <c r="S116" i="6"/>
  <c r="T116" i="6"/>
  <c r="U116" i="6"/>
  <c r="Q117" i="6"/>
  <c r="R117" i="6"/>
  <c r="S117" i="6"/>
  <c r="T117" i="6"/>
  <c r="U117" i="6"/>
  <c r="Q118" i="6"/>
  <c r="R118" i="6"/>
  <c r="S118" i="6"/>
  <c r="T118" i="6"/>
  <c r="U118" i="6"/>
  <c r="Q119" i="6"/>
  <c r="R119" i="6"/>
  <c r="S119" i="6"/>
  <c r="T119" i="6"/>
  <c r="U119" i="6"/>
  <c r="Q120" i="6"/>
  <c r="R120" i="6"/>
  <c r="S120" i="6"/>
  <c r="T120" i="6"/>
  <c r="U120" i="6"/>
  <c r="Q121" i="6"/>
  <c r="R121" i="6"/>
  <c r="S121" i="6"/>
  <c r="T121" i="6"/>
  <c r="U121" i="6"/>
  <c r="Q122" i="6"/>
  <c r="R122" i="6"/>
  <c r="S122" i="6"/>
  <c r="T122" i="6"/>
  <c r="U122" i="6"/>
  <c r="Q123" i="6"/>
  <c r="R123" i="6"/>
  <c r="S123" i="6"/>
  <c r="T123" i="6"/>
  <c r="U123" i="6"/>
  <c r="Q124" i="6"/>
  <c r="R124" i="6"/>
  <c r="S124" i="6"/>
  <c r="T124" i="6"/>
  <c r="U124" i="6"/>
  <c r="Q125" i="6"/>
  <c r="R125" i="6"/>
  <c r="S125" i="6"/>
  <c r="T125" i="6"/>
  <c r="U125" i="6"/>
  <c r="Q126" i="6"/>
  <c r="R126" i="6"/>
  <c r="S126" i="6"/>
  <c r="T126" i="6"/>
  <c r="U126" i="6"/>
  <c r="Q127" i="6"/>
  <c r="R127" i="6"/>
  <c r="S127" i="6"/>
  <c r="T127" i="6"/>
  <c r="U127" i="6"/>
  <c r="Q128" i="6"/>
  <c r="R128" i="6"/>
  <c r="S128" i="6"/>
  <c r="T128" i="6"/>
  <c r="U128" i="6"/>
  <c r="Q129" i="6"/>
  <c r="R129" i="6"/>
  <c r="S129" i="6"/>
  <c r="T129" i="6"/>
  <c r="U129" i="6"/>
  <c r="Q130" i="6"/>
  <c r="R130" i="6"/>
  <c r="S130" i="6"/>
  <c r="T130" i="6"/>
  <c r="U130" i="6"/>
  <c r="Q131" i="6"/>
  <c r="R131" i="6"/>
  <c r="S131" i="6"/>
  <c r="T131" i="6"/>
  <c r="U131" i="6"/>
  <c r="Q132" i="6"/>
  <c r="R132" i="6"/>
  <c r="S132" i="6"/>
  <c r="T132" i="6"/>
  <c r="U132" i="6"/>
  <c r="Q133" i="6"/>
  <c r="R133" i="6"/>
  <c r="S133" i="6"/>
  <c r="T133" i="6"/>
  <c r="U133" i="6"/>
  <c r="Q134" i="6"/>
  <c r="R134" i="6"/>
  <c r="S134" i="6"/>
  <c r="T134" i="6"/>
  <c r="U134" i="6"/>
  <c r="Q135" i="6"/>
  <c r="R135" i="6"/>
  <c r="S135" i="6"/>
  <c r="T135" i="6"/>
  <c r="U135" i="6"/>
  <c r="Q136" i="6"/>
  <c r="R136" i="6"/>
  <c r="S136" i="6"/>
  <c r="T136" i="6"/>
  <c r="U136" i="6"/>
  <c r="Q137" i="6"/>
  <c r="R137" i="6"/>
  <c r="S137" i="6"/>
  <c r="T137" i="6"/>
  <c r="U137" i="6"/>
  <c r="Q138" i="6"/>
  <c r="R138" i="6"/>
  <c r="S138" i="6"/>
  <c r="T138" i="6"/>
  <c r="U138" i="6"/>
  <c r="Q139" i="6"/>
  <c r="R139" i="6"/>
  <c r="S139" i="6"/>
  <c r="T139" i="6"/>
  <c r="U139" i="6"/>
  <c r="Q140" i="6"/>
  <c r="R140" i="6"/>
  <c r="S140" i="6"/>
  <c r="T140" i="6"/>
  <c r="U140" i="6"/>
  <c r="Q141" i="6"/>
  <c r="R141" i="6"/>
  <c r="S141" i="6"/>
  <c r="T141" i="6"/>
  <c r="U141" i="6"/>
  <c r="Q142" i="6"/>
  <c r="R142" i="6"/>
  <c r="S142" i="6"/>
  <c r="T142" i="6"/>
  <c r="U142" i="6"/>
  <c r="Q143" i="6"/>
  <c r="R143" i="6"/>
  <c r="S143" i="6"/>
  <c r="T143" i="6"/>
  <c r="U143" i="6"/>
  <c r="Q144" i="6"/>
  <c r="R144" i="6"/>
  <c r="S144" i="6"/>
  <c r="T144" i="6"/>
  <c r="U144" i="6"/>
  <c r="Q145" i="6"/>
  <c r="R145" i="6"/>
  <c r="S145" i="6"/>
  <c r="T145" i="6"/>
  <c r="U145" i="6"/>
  <c r="Q146" i="6"/>
  <c r="R146" i="6"/>
  <c r="S146" i="6"/>
  <c r="T146" i="6"/>
  <c r="U146" i="6"/>
  <c r="Q147" i="6"/>
  <c r="R147" i="6"/>
  <c r="S147" i="6"/>
  <c r="T147" i="6"/>
  <c r="U147" i="6"/>
  <c r="Q148" i="6"/>
  <c r="R148" i="6"/>
  <c r="S148" i="6"/>
  <c r="T148" i="6"/>
  <c r="U148" i="6"/>
  <c r="Q149" i="6"/>
  <c r="R149" i="6"/>
  <c r="S149" i="6"/>
  <c r="T149" i="6"/>
  <c r="U149" i="6"/>
  <c r="Q150" i="6"/>
  <c r="R150" i="6"/>
  <c r="S150" i="6"/>
  <c r="T150" i="6"/>
  <c r="U150" i="6"/>
  <c r="Q151" i="6"/>
  <c r="R151" i="6"/>
  <c r="S151" i="6"/>
  <c r="T151" i="6"/>
  <c r="U151" i="6"/>
  <c r="Q152" i="6"/>
  <c r="R152" i="6"/>
  <c r="S152" i="6"/>
  <c r="T152" i="6"/>
  <c r="U152" i="6"/>
  <c r="Q153" i="6"/>
  <c r="R153" i="6"/>
  <c r="S153" i="6"/>
  <c r="T153" i="6"/>
  <c r="U153" i="6"/>
  <c r="Q154" i="6"/>
  <c r="R154" i="6"/>
  <c r="S154" i="6"/>
  <c r="T154" i="6"/>
  <c r="U154" i="6"/>
  <c r="Q155" i="6"/>
  <c r="R155" i="6"/>
  <c r="S155" i="6"/>
  <c r="T155" i="6"/>
  <c r="U155" i="6"/>
  <c r="Q156" i="6"/>
  <c r="R156" i="6"/>
  <c r="S156" i="6"/>
  <c r="T156" i="6"/>
  <c r="U156" i="6"/>
  <c r="Q157" i="6"/>
  <c r="R157" i="6"/>
  <c r="S157" i="6"/>
  <c r="T157" i="6"/>
  <c r="U157" i="6"/>
  <c r="Q158" i="6"/>
  <c r="R158" i="6"/>
  <c r="S158" i="6"/>
  <c r="T158" i="6"/>
  <c r="U158" i="6"/>
  <c r="Q159" i="6"/>
  <c r="R159" i="6"/>
  <c r="S159" i="6"/>
  <c r="T159" i="6"/>
  <c r="U159" i="6"/>
  <c r="Q160" i="6"/>
  <c r="R160" i="6"/>
  <c r="S160" i="6"/>
  <c r="T160" i="6"/>
  <c r="U160" i="6"/>
  <c r="Q161" i="6"/>
  <c r="R161" i="6"/>
  <c r="S161" i="6"/>
  <c r="T161" i="6"/>
  <c r="U161" i="6"/>
  <c r="Q162" i="6"/>
  <c r="R162" i="6"/>
  <c r="S162" i="6"/>
  <c r="T162" i="6"/>
  <c r="U162" i="6"/>
  <c r="Q164" i="6"/>
  <c r="R164" i="6"/>
  <c r="S164" i="6"/>
  <c r="T164" i="6"/>
  <c r="U164" i="6"/>
  <c r="Q165" i="6"/>
  <c r="R165" i="6"/>
  <c r="S165" i="6"/>
  <c r="T165" i="6"/>
  <c r="U165" i="6"/>
  <c r="Q166" i="6"/>
  <c r="R166" i="6"/>
  <c r="S166" i="6"/>
  <c r="T166" i="6"/>
  <c r="U166" i="6"/>
  <c r="Q167" i="6"/>
  <c r="R167" i="6"/>
  <c r="S167" i="6"/>
  <c r="T167" i="6"/>
  <c r="U167" i="6"/>
  <c r="Q168" i="6"/>
  <c r="R168" i="6"/>
  <c r="S168" i="6"/>
  <c r="T168" i="6"/>
  <c r="U168" i="6"/>
  <c r="Q169" i="6"/>
  <c r="R169" i="6"/>
  <c r="S169" i="6"/>
  <c r="T169" i="6"/>
  <c r="U169" i="6"/>
  <c r="Q170" i="6"/>
  <c r="R170" i="6"/>
  <c r="S170" i="6"/>
  <c r="T170" i="6"/>
  <c r="U170" i="6"/>
  <c r="Q171" i="6"/>
  <c r="R171" i="6"/>
  <c r="S171" i="6"/>
  <c r="T171" i="6"/>
  <c r="U171" i="6"/>
  <c r="Q172" i="6"/>
  <c r="R172" i="6"/>
  <c r="S172" i="6"/>
  <c r="T172" i="6"/>
  <c r="U172" i="6"/>
  <c r="Q173" i="6"/>
  <c r="R173" i="6"/>
  <c r="S173" i="6"/>
  <c r="T173" i="6"/>
  <c r="U173" i="6"/>
  <c r="Q174" i="6"/>
  <c r="R174" i="6"/>
  <c r="S174" i="6"/>
  <c r="T174" i="6"/>
  <c r="U174" i="6"/>
  <c r="Q175" i="6"/>
  <c r="R175" i="6"/>
  <c r="S175" i="6"/>
  <c r="T175" i="6"/>
  <c r="U175" i="6"/>
  <c r="Q176" i="6"/>
  <c r="R176" i="6"/>
  <c r="S176" i="6"/>
  <c r="T176" i="6"/>
  <c r="U176" i="6"/>
  <c r="Q177" i="6"/>
  <c r="R177" i="6"/>
  <c r="S177" i="6"/>
  <c r="T177" i="6"/>
  <c r="U177" i="6"/>
  <c r="Q178" i="6"/>
  <c r="R178" i="6"/>
  <c r="S178" i="6"/>
  <c r="T178" i="6"/>
  <c r="U178" i="6"/>
  <c r="Q179" i="6"/>
  <c r="R179" i="6"/>
  <c r="S179" i="6"/>
  <c r="T179" i="6"/>
  <c r="U179" i="6"/>
  <c r="Q180" i="6"/>
  <c r="R180" i="6"/>
  <c r="S180" i="6"/>
  <c r="T180" i="6"/>
  <c r="U180" i="6"/>
  <c r="Q181" i="6"/>
  <c r="R181" i="6"/>
  <c r="S181" i="6"/>
  <c r="T181" i="6"/>
  <c r="U181" i="6"/>
  <c r="Q182" i="6"/>
  <c r="R182" i="6"/>
  <c r="S182" i="6"/>
  <c r="T182" i="6"/>
  <c r="U182" i="6"/>
  <c r="Q183" i="6"/>
  <c r="R183" i="6"/>
  <c r="S183" i="6"/>
  <c r="T183" i="6"/>
  <c r="U183" i="6"/>
  <c r="Q184" i="6"/>
  <c r="R184" i="6"/>
  <c r="S184" i="6"/>
  <c r="T184" i="6"/>
  <c r="U184" i="6"/>
  <c r="Q185" i="6"/>
  <c r="R185" i="6"/>
  <c r="S185" i="6"/>
  <c r="T185" i="6"/>
  <c r="U185" i="6"/>
  <c r="Q186" i="6"/>
  <c r="R186" i="6"/>
  <c r="S186" i="6"/>
  <c r="T186" i="6"/>
  <c r="U186" i="6"/>
  <c r="Q187" i="6"/>
  <c r="R187" i="6"/>
  <c r="S187" i="6"/>
  <c r="T187" i="6"/>
  <c r="U187" i="6"/>
  <c r="Q188" i="6"/>
  <c r="R188" i="6"/>
  <c r="S188" i="6"/>
  <c r="T188" i="6"/>
  <c r="U188" i="6"/>
  <c r="Q189" i="6"/>
  <c r="R189" i="6"/>
  <c r="S189" i="6"/>
  <c r="T189" i="6"/>
  <c r="U189" i="6"/>
  <c r="Q190" i="6"/>
  <c r="R190" i="6"/>
  <c r="S190" i="6"/>
  <c r="T190" i="6"/>
  <c r="U190" i="6"/>
  <c r="Q191" i="6"/>
  <c r="R191" i="6"/>
  <c r="S191" i="6"/>
  <c r="T191" i="6"/>
  <c r="U191" i="6"/>
  <c r="Q192" i="6"/>
  <c r="R192" i="6"/>
  <c r="S192" i="6"/>
  <c r="T192" i="6"/>
  <c r="U192" i="6"/>
  <c r="Q193" i="6"/>
  <c r="R193" i="6"/>
  <c r="S193" i="6"/>
  <c r="T193" i="6"/>
  <c r="U193" i="6"/>
  <c r="Q194" i="6"/>
  <c r="R194" i="6"/>
  <c r="S194" i="6"/>
  <c r="T194" i="6"/>
  <c r="U194" i="6"/>
  <c r="Q195" i="6"/>
  <c r="R195" i="6"/>
  <c r="S195" i="6"/>
  <c r="T195" i="6"/>
  <c r="U195" i="6"/>
  <c r="Q196" i="6"/>
  <c r="R196" i="6"/>
  <c r="S196" i="6"/>
  <c r="T196" i="6"/>
  <c r="U196" i="6"/>
  <c r="Q197" i="6"/>
  <c r="R197" i="6"/>
  <c r="S197" i="6"/>
  <c r="T197" i="6"/>
  <c r="U197" i="6"/>
  <c r="Q198" i="6"/>
  <c r="R198" i="6"/>
  <c r="S198" i="6"/>
  <c r="T198" i="6"/>
  <c r="U198" i="6"/>
  <c r="Q199" i="6"/>
  <c r="R199" i="6"/>
  <c r="S199" i="6"/>
  <c r="T199" i="6"/>
  <c r="U199" i="6"/>
  <c r="Q200" i="6"/>
  <c r="R200" i="6"/>
  <c r="S200" i="6"/>
  <c r="T200" i="6"/>
  <c r="U200" i="6"/>
  <c r="Q201" i="6"/>
  <c r="R201" i="6"/>
  <c r="S201" i="6"/>
  <c r="T201" i="6"/>
  <c r="U201" i="6"/>
  <c r="Q202" i="6"/>
  <c r="R202" i="6"/>
  <c r="S202" i="6"/>
  <c r="T202" i="6"/>
  <c r="U202" i="6"/>
  <c r="Q203" i="6"/>
  <c r="R203" i="6"/>
  <c r="S203" i="6"/>
  <c r="T203" i="6"/>
  <c r="U203" i="6"/>
  <c r="Q204" i="6"/>
  <c r="R204" i="6"/>
  <c r="S204" i="6"/>
  <c r="T204" i="6"/>
  <c r="U204" i="6"/>
  <c r="Q205" i="6"/>
  <c r="R205" i="6"/>
  <c r="S205" i="6"/>
  <c r="T205" i="6"/>
  <c r="U205" i="6"/>
  <c r="Q206" i="6"/>
  <c r="R206" i="6"/>
  <c r="S206" i="6"/>
  <c r="T206" i="6"/>
  <c r="U206" i="6"/>
  <c r="Q207" i="6"/>
  <c r="R207" i="6"/>
  <c r="S207" i="6"/>
  <c r="T207" i="6"/>
  <c r="U207" i="6"/>
  <c r="Q208" i="6"/>
  <c r="R208" i="6"/>
  <c r="S208" i="6"/>
  <c r="T208" i="6"/>
  <c r="U208" i="6"/>
  <c r="Q209" i="6"/>
  <c r="R209" i="6"/>
  <c r="S209" i="6"/>
  <c r="T209" i="6"/>
  <c r="U209" i="6"/>
  <c r="Q210" i="6"/>
  <c r="R210" i="6"/>
  <c r="S210" i="6"/>
  <c r="T210" i="6"/>
  <c r="U210" i="6"/>
  <c r="Q211" i="6"/>
  <c r="R211" i="6"/>
  <c r="S211" i="6"/>
  <c r="T211" i="6"/>
  <c r="U211" i="6"/>
  <c r="Q212" i="6"/>
  <c r="R212" i="6"/>
  <c r="S212" i="6"/>
  <c r="T212" i="6"/>
  <c r="U212" i="6"/>
  <c r="Q213" i="6"/>
  <c r="R213" i="6"/>
  <c r="S213" i="6"/>
  <c r="T213" i="6"/>
  <c r="U213" i="6"/>
  <c r="Q214" i="6"/>
  <c r="R214" i="6"/>
  <c r="S214" i="6"/>
  <c r="T214" i="6"/>
  <c r="U214" i="6"/>
  <c r="Q215" i="6"/>
  <c r="R215" i="6"/>
  <c r="S215" i="6"/>
  <c r="T215" i="6"/>
  <c r="U215" i="6"/>
  <c r="Q216" i="6"/>
  <c r="R216" i="6"/>
  <c r="S216" i="6"/>
  <c r="T216" i="6"/>
  <c r="U216" i="6"/>
  <c r="Q217" i="6"/>
  <c r="R217" i="6"/>
  <c r="S217" i="6"/>
  <c r="T217" i="6"/>
  <c r="U217" i="6"/>
  <c r="Q218" i="6"/>
  <c r="R218" i="6"/>
  <c r="S218" i="6"/>
  <c r="T218" i="6"/>
  <c r="U218" i="6"/>
  <c r="Q219" i="6"/>
  <c r="R219" i="6"/>
  <c r="S219" i="6"/>
  <c r="T219" i="6"/>
  <c r="U219" i="6"/>
  <c r="Q220" i="6"/>
  <c r="R220" i="6"/>
  <c r="S220" i="6"/>
  <c r="T220" i="6"/>
  <c r="U220" i="6"/>
  <c r="Q221" i="6"/>
  <c r="R221" i="6"/>
  <c r="S221" i="6"/>
  <c r="T221" i="6"/>
  <c r="U221" i="6"/>
  <c r="Q222" i="6"/>
  <c r="R222" i="6"/>
  <c r="S222" i="6"/>
  <c r="T222" i="6"/>
  <c r="U222" i="6"/>
  <c r="Q223" i="6"/>
  <c r="R223" i="6"/>
  <c r="S223" i="6"/>
  <c r="T223" i="6"/>
  <c r="U223" i="6"/>
  <c r="Q224" i="6"/>
  <c r="R224" i="6"/>
  <c r="S224" i="6"/>
  <c r="T224" i="6"/>
  <c r="U224" i="6"/>
  <c r="Q225" i="6"/>
  <c r="R225" i="6"/>
  <c r="S225" i="6"/>
  <c r="T225" i="6"/>
  <c r="U225" i="6"/>
  <c r="Q226" i="6"/>
  <c r="R226" i="6"/>
  <c r="S226" i="6"/>
  <c r="T226" i="6"/>
  <c r="U226" i="6"/>
  <c r="Q227" i="6"/>
  <c r="R227" i="6"/>
  <c r="S227" i="6"/>
  <c r="T227" i="6"/>
  <c r="U227" i="6"/>
  <c r="Q228" i="6"/>
  <c r="R228" i="6"/>
  <c r="S228" i="6"/>
  <c r="T228" i="6"/>
  <c r="U228" i="6"/>
  <c r="Q229" i="6"/>
  <c r="R229" i="6"/>
  <c r="S229" i="6"/>
  <c r="T229" i="6"/>
  <c r="U229" i="6"/>
  <c r="Q230" i="6"/>
  <c r="R230" i="6"/>
  <c r="S230" i="6"/>
  <c r="T230" i="6"/>
  <c r="U230" i="6"/>
  <c r="Q231" i="6"/>
  <c r="R231" i="6"/>
  <c r="S231" i="6"/>
  <c r="T231" i="6"/>
  <c r="U231" i="6"/>
  <c r="Q232" i="6"/>
  <c r="R232" i="6"/>
  <c r="S232" i="6"/>
  <c r="T232" i="6"/>
  <c r="U232" i="6"/>
  <c r="Q233" i="6"/>
  <c r="R233" i="6"/>
  <c r="S233" i="6"/>
  <c r="T233" i="6"/>
  <c r="U233" i="6"/>
  <c r="Q234" i="6"/>
  <c r="R234" i="6"/>
  <c r="S234" i="6"/>
  <c r="T234" i="6"/>
  <c r="U234" i="6"/>
  <c r="Q235" i="6"/>
  <c r="R235" i="6"/>
  <c r="S235" i="6"/>
  <c r="T235" i="6"/>
  <c r="U235" i="6"/>
  <c r="Q236" i="6"/>
  <c r="R236" i="6"/>
  <c r="S236" i="6"/>
  <c r="T236" i="6"/>
  <c r="U236" i="6"/>
  <c r="Q237" i="6"/>
  <c r="R237" i="6"/>
  <c r="S237" i="6"/>
  <c r="T237" i="6"/>
  <c r="U237" i="6"/>
  <c r="Q238" i="6"/>
  <c r="R238" i="6"/>
  <c r="S238" i="6"/>
  <c r="T238" i="6"/>
  <c r="U238" i="6"/>
  <c r="Q239" i="6"/>
  <c r="R239" i="6"/>
  <c r="S239" i="6"/>
  <c r="T239" i="6"/>
  <c r="U239" i="6"/>
  <c r="Q240" i="6"/>
  <c r="R240" i="6"/>
  <c r="S240" i="6"/>
  <c r="T240" i="6"/>
  <c r="U240" i="6"/>
  <c r="Q241" i="6"/>
  <c r="R241" i="6"/>
  <c r="S241" i="6"/>
  <c r="T241" i="6"/>
  <c r="U241" i="6"/>
  <c r="Q242" i="6"/>
  <c r="R242" i="6"/>
  <c r="S242" i="6"/>
  <c r="T242" i="6"/>
  <c r="U242" i="6"/>
  <c r="Q243" i="6"/>
  <c r="R243" i="6"/>
  <c r="S243" i="6"/>
  <c r="T243" i="6"/>
  <c r="U243" i="6"/>
  <c r="Q244" i="6"/>
  <c r="R244" i="6"/>
  <c r="S244" i="6"/>
  <c r="T244" i="6"/>
  <c r="U244" i="6"/>
  <c r="Q245" i="6"/>
  <c r="R245" i="6"/>
  <c r="S245" i="6"/>
  <c r="T245" i="6"/>
  <c r="U245" i="6"/>
  <c r="Q246" i="6"/>
  <c r="R246" i="6"/>
  <c r="S246" i="6"/>
  <c r="T246" i="6"/>
  <c r="U246" i="6"/>
  <c r="Q247" i="6"/>
  <c r="R247" i="6"/>
  <c r="S247" i="6"/>
  <c r="T247" i="6"/>
  <c r="U247" i="6"/>
  <c r="Q248" i="6"/>
  <c r="R248" i="6"/>
  <c r="S248" i="6"/>
  <c r="T248" i="6"/>
  <c r="U248" i="6"/>
  <c r="Q249" i="6"/>
  <c r="R249" i="6"/>
  <c r="S249" i="6"/>
  <c r="T249" i="6"/>
  <c r="U249" i="6"/>
  <c r="Q250" i="6"/>
  <c r="R250" i="6"/>
  <c r="S250" i="6"/>
  <c r="T250" i="6"/>
  <c r="U250" i="6"/>
  <c r="Q251" i="6"/>
  <c r="R251" i="6"/>
  <c r="S251" i="6"/>
  <c r="T251" i="6"/>
  <c r="U251" i="6"/>
  <c r="Q252" i="6"/>
  <c r="R252" i="6"/>
  <c r="S252" i="6"/>
  <c r="T252" i="6"/>
  <c r="U252" i="6"/>
  <c r="Q253" i="6"/>
  <c r="R253" i="6"/>
  <c r="S253" i="6"/>
  <c r="T253" i="6"/>
  <c r="U253" i="6"/>
  <c r="Q254" i="6"/>
  <c r="R254" i="6"/>
  <c r="S254" i="6"/>
  <c r="T254" i="6"/>
  <c r="U254" i="6"/>
  <c r="Q255" i="6"/>
  <c r="R255" i="6"/>
  <c r="S255" i="6"/>
  <c r="T255" i="6"/>
  <c r="U255" i="6"/>
  <c r="Q256" i="6"/>
  <c r="R256" i="6"/>
  <c r="S256" i="6"/>
  <c r="T256" i="6"/>
  <c r="U256" i="6"/>
  <c r="Q257" i="6"/>
  <c r="R257" i="6"/>
  <c r="S257" i="6"/>
  <c r="T257" i="6"/>
  <c r="U257" i="6"/>
  <c r="Q258" i="6"/>
  <c r="R258" i="6"/>
  <c r="S258" i="6"/>
  <c r="T258" i="6"/>
  <c r="U258" i="6"/>
  <c r="Q259" i="6"/>
  <c r="R259" i="6"/>
  <c r="S259" i="6"/>
  <c r="T259" i="6"/>
  <c r="U259" i="6"/>
  <c r="Q260" i="6"/>
  <c r="R260" i="6"/>
  <c r="S260" i="6"/>
  <c r="T260" i="6"/>
  <c r="U260" i="6"/>
  <c r="Q261" i="6"/>
  <c r="R261" i="6"/>
  <c r="S261" i="6"/>
  <c r="T261" i="6"/>
  <c r="U261" i="6"/>
  <c r="Q262" i="6"/>
  <c r="R262" i="6"/>
  <c r="S262" i="6"/>
  <c r="T262" i="6"/>
  <c r="U262" i="6"/>
  <c r="Q263" i="6"/>
  <c r="R263" i="6"/>
  <c r="S263" i="6"/>
  <c r="T263" i="6"/>
  <c r="U263" i="6"/>
  <c r="Q264" i="6"/>
  <c r="R264" i="6"/>
  <c r="S264" i="6"/>
  <c r="T264" i="6"/>
  <c r="U264" i="6"/>
  <c r="Q265" i="6"/>
  <c r="R265" i="6"/>
  <c r="S265" i="6"/>
  <c r="T265" i="6"/>
  <c r="U265" i="6"/>
  <c r="Q266" i="6"/>
  <c r="R266" i="6"/>
  <c r="S266" i="6"/>
  <c r="T266" i="6"/>
  <c r="U266" i="6"/>
  <c r="Q267" i="6"/>
  <c r="R267" i="6"/>
  <c r="S267" i="6"/>
  <c r="T267" i="6"/>
  <c r="U267" i="6"/>
  <c r="Q268" i="6"/>
  <c r="R268" i="6"/>
  <c r="S268" i="6"/>
  <c r="T268" i="6"/>
  <c r="U268" i="6"/>
  <c r="Q269" i="6"/>
  <c r="R269" i="6"/>
  <c r="S269" i="6"/>
  <c r="T269" i="6"/>
  <c r="U269" i="6"/>
  <c r="Q270" i="6"/>
  <c r="R270" i="6"/>
  <c r="S270" i="6"/>
  <c r="T270" i="6"/>
  <c r="U270" i="6"/>
  <c r="Q271" i="6"/>
  <c r="R271" i="6"/>
  <c r="S271" i="6"/>
  <c r="T271" i="6"/>
  <c r="U271" i="6"/>
  <c r="Q272" i="6"/>
  <c r="R272" i="6"/>
  <c r="S272" i="6"/>
  <c r="T272" i="6"/>
  <c r="U272" i="6"/>
  <c r="Q273" i="6"/>
  <c r="R273" i="6"/>
  <c r="S273" i="6"/>
  <c r="T273" i="6"/>
  <c r="U273" i="6"/>
  <c r="Q274" i="6"/>
  <c r="R274" i="6"/>
  <c r="S274" i="6"/>
  <c r="T274" i="6"/>
  <c r="U274" i="6"/>
  <c r="Q275" i="6"/>
  <c r="R275" i="6"/>
  <c r="S275" i="6"/>
  <c r="T275" i="6"/>
  <c r="U275" i="6"/>
  <c r="Q276" i="6"/>
  <c r="R276" i="6"/>
  <c r="S276" i="6"/>
  <c r="T276" i="6"/>
  <c r="U276" i="6"/>
  <c r="Q277" i="6"/>
  <c r="R277" i="6"/>
  <c r="S277" i="6"/>
  <c r="T277" i="6"/>
  <c r="U277" i="6"/>
  <c r="Q278" i="6"/>
  <c r="R278" i="6"/>
  <c r="S278" i="6"/>
  <c r="T278" i="6"/>
  <c r="U278" i="6"/>
  <c r="Q279" i="6"/>
  <c r="R279" i="6"/>
  <c r="S279" i="6"/>
  <c r="T279" i="6"/>
  <c r="U279" i="6"/>
  <c r="Q280" i="6"/>
  <c r="R280" i="6"/>
  <c r="S280" i="6"/>
  <c r="T280" i="6"/>
  <c r="U280" i="6"/>
  <c r="Q281" i="6"/>
  <c r="R281" i="6"/>
  <c r="S281" i="6"/>
  <c r="T281" i="6"/>
  <c r="U281" i="6"/>
  <c r="Q282" i="6"/>
  <c r="R282" i="6"/>
  <c r="S282" i="6"/>
  <c r="T282" i="6"/>
  <c r="U282" i="6"/>
  <c r="Q283" i="6"/>
  <c r="R283" i="6"/>
  <c r="S283" i="6"/>
  <c r="T283" i="6"/>
  <c r="U283" i="6"/>
  <c r="Q284" i="6"/>
  <c r="R284" i="6"/>
  <c r="S284" i="6"/>
  <c r="T284" i="6"/>
  <c r="U284" i="6"/>
  <c r="Q285" i="6"/>
  <c r="R285" i="6"/>
  <c r="S285" i="6"/>
  <c r="T285" i="6"/>
  <c r="U285" i="6"/>
  <c r="Q286" i="6"/>
  <c r="R286" i="6"/>
  <c r="S286" i="6"/>
  <c r="T286" i="6"/>
  <c r="U286" i="6"/>
  <c r="Q287" i="6"/>
  <c r="R287" i="6"/>
  <c r="S287" i="6"/>
  <c r="T287" i="6"/>
  <c r="U287" i="6"/>
  <c r="Q288" i="6"/>
  <c r="R288" i="6"/>
  <c r="S288" i="6"/>
  <c r="T288" i="6"/>
  <c r="U288" i="6"/>
  <c r="Q289" i="6"/>
  <c r="R289" i="6"/>
  <c r="S289" i="6"/>
  <c r="T289" i="6"/>
  <c r="U289" i="6"/>
  <c r="Q290" i="6"/>
  <c r="R290" i="6"/>
  <c r="S290" i="6"/>
  <c r="T290" i="6"/>
  <c r="U290" i="6"/>
  <c r="Q291" i="6"/>
  <c r="R291" i="6"/>
  <c r="S291" i="6"/>
  <c r="T291" i="6"/>
  <c r="U291" i="6"/>
  <c r="Q292" i="6"/>
  <c r="R292" i="6"/>
  <c r="S292" i="6"/>
  <c r="T292" i="6"/>
  <c r="U292" i="6"/>
  <c r="Q293" i="6"/>
  <c r="R293" i="6"/>
  <c r="S293" i="6"/>
  <c r="T293" i="6"/>
  <c r="U293" i="6"/>
  <c r="Q294" i="6"/>
  <c r="R294" i="6"/>
  <c r="S294" i="6"/>
  <c r="T294" i="6"/>
  <c r="U294" i="6"/>
  <c r="Q295" i="6"/>
  <c r="R295" i="6"/>
  <c r="S295" i="6"/>
  <c r="T295" i="6"/>
  <c r="U295" i="6"/>
  <c r="Q296" i="6"/>
  <c r="R296" i="6"/>
  <c r="S296" i="6"/>
  <c r="T296" i="6"/>
  <c r="U296" i="6"/>
  <c r="Q297" i="6"/>
  <c r="R297" i="6"/>
  <c r="S297" i="6"/>
  <c r="T297" i="6"/>
  <c r="U297" i="6"/>
  <c r="Q298" i="6"/>
  <c r="R298" i="6"/>
  <c r="S298" i="6"/>
  <c r="T298" i="6"/>
  <c r="U298" i="6"/>
  <c r="Q299" i="6"/>
  <c r="R299" i="6"/>
  <c r="S299" i="6"/>
  <c r="T299" i="6"/>
  <c r="U299" i="6"/>
  <c r="Q300" i="6"/>
  <c r="R300" i="6"/>
  <c r="S300" i="6"/>
  <c r="T300" i="6"/>
  <c r="U300" i="6"/>
  <c r="Q301" i="6"/>
  <c r="R301" i="6"/>
  <c r="S301" i="6"/>
  <c r="T301" i="6"/>
  <c r="U301" i="6"/>
  <c r="Q302" i="6"/>
  <c r="R302" i="6"/>
  <c r="S302" i="6"/>
  <c r="T302" i="6"/>
  <c r="U302" i="6"/>
  <c r="Q303" i="6"/>
  <c r="R303" i="6"/>
  <c r="S303" i="6"/>
  <c r="T303" i="6"/>
  <c r="U303" i="6"/>
  <c r="Q304" i="6"/>
  <c r="R304" i="6"/>
  <c r="S304" i="6"/>
  <c r="T304" i="6"/>
  <c r="U304" i="6"/>
  <c r="Q305" i="6"/>
  <c r="R305" i="6"/>
  <c r="S305" i="6"/>
  <c r="T305" i="6"/>
  <c r="U305" i="6"/>
  <c r="Q306" i="6"/>
  <c r="R306" i="6"/>
  <c r="S306" i="6"/>
  <c r="T306" i="6"/>
  <c r="U306" i="6"/>
  <c r="Q307" i="6"/>
  <c r="R307" i="6"/>
  <c r="S307" i="6"/>
  <c r="T307" i="6"/>
  <c r="U307" i="6"/>
  <c r="Q308" i="6"/>
  <c r="R308" i="6"/>
  <c r="S308" i="6"/>
  <c r="T308" i="6"/>
  <c r="U308" i="6"/>
  <c r="Q309" i="6"/>
  <c r="R309" i="6"/>
  <c r="S309" i="6"/>
  <c r="T309" i="6"/>
  <c r="U309" i="6"/>
  <c r="Q310" i="6"/>
  <c r="R310" i="6"/>
  <c r="S310" i="6"/>
  <c r="T310" i="6"/>
  <c r="U310" i="6"/>
  <c r="Q311" i="6"/>
  <c r="R311" i="6"/>
  <c r="S311" i="6"/>
  <c r="T311" i="6"/>
  <c r="U311" i="6"/>
  <c r="Q312" i="6"/>
  <c r="R312" i="6"/>
  <c r="S312" i="6"/>
  <c r="T312" i="6"/>
  <c r="U312" i="6"/>
  <c r="Q313" i="6"/>
  <c r="R313" i="6"/>
  <c r="S313" i="6"/>
  <c r="T313" i="6"/>
  <c r="U313" i="6"/>
  <c r="Q314" i="6"/>
  <c r="R314" i="6"/>
  <c r="S314" i="6"/>
  <c r="T314" i="6"/>
  <c r="U314" i="6"/>
  <c r="Q315" i="6"/>
  <c r="R315" i="6"/>
  <c r="S315" i="6"/>
  <c r="T315" i="6"/>
  <c r="U315" i="6"/>
  <c r="Q316" i="6"/>
  <c r="R316" i="6"/>
  <c r="S316" i="6"/>
  <c r="T316" i="6"/>
  <c r="U316" i="6"/>
  <c r="Q317" i="6"/>
  <c r="R317" i="6"/>
  <c r="S317" i="6"/>
  <c r="T317" i="6"/>
  <c r="U317" i="6"/>
  <c r="Q318" i="6"/>
  <c r="R318" i="6"/>
  <c r="S318" i="6"/>
  <c r="T318" i="6"/>
  <c r="U318" i="6"/>
  <c r="Q319" i="6"/>
  <c r="R319" i="6"/>
  <c r="S319" i="6"/>
  <c r="T319" i="6"/>
  <c r="U319" i="6"/>
  <c r="Q320" i="6"/>
  <c r="R320" i="6"/>
  <c r="S320" i="6"/>
  <c r="T320" i="6"/>
  <c r="U320" i="6"/>
  <c r="Q321" i="6"/>
  <c r="R321" i="6"/>
  <c r="S321" i="6"/>
  <c r="T321" i="6"/>
  <c r="U321" i="6"/>
  <c r="Q322" i="6"/>
  <c r="R322" i="6"/>
  <c r="S322" i="6"/>
  <c r="T322" i="6"/>
  <c r="U322" i="6"/>
  <c r="Q323" i="6"/>
  <c r="R323" i="6"/>
  <c r="S323" i="6"/>
  <c r="T323" i="6"/>
  <c r="U323" i="6"/>
  <c r="Q324" i="6"/>
  <c r="R324" i="6"/>
  <c r="S324" i="6"/>
  <c r="T324" i="6"/>
  <c r="U324" i="6"/>
  <c r="Q325" i="6"/>
  <c r="R325" i="6"/>
  <c r="S325" i="6"/>
  <c r="T325" i="6"/>
  <c r="U325" i="6"/>
  <c r="Q326" i="6"/>
  <c r="R326" i="6"/>
  <c r="S326" i="6"/>
  <c r="T326" i="6"/>
  <c r="U326" i="6"/>
  <c r="Q327" i="6"/>
  <c r="R327" i="6"/>
  <c r="S327" i="6"/>
  <c r="T327" i="6"/>
  <c r="U327" i="6"/>
  <c r="Q328" i="6"/>
  <c r="R328" i="6"/>
  <c r="S328" i="6"/>
  <c r="T328" i="6"/>
  <c r="U328" i="6"/>
  <c r="Q329" i="6"/>
  <c r="R329" i="6"/>
  <c r="S329" i="6"/>
  <c r="T329" i="6"/>
  <c r="U329" i="6"/>
  <c r="Q330" i="6"/>
  <c r="R330" i="6"/>
  <c r="S330" i="6"/>
  <c r="T330" i="6"/>
  <c r="U330" i="6"/>
  <c r="Q331" i="6"/>
  <c r="R331" i="6"/>
  <c r="S331" i="6"/>
  <c r="T331" i="6"/>
  <c r="U331" i="6"/>
  <c r="Q332" i="6"/>
  <c r="R332" i="6"/>
  <c r="S332" i="6"/>
  <c r="T332" i="6"/>
  <c r="U332" i="6"/>
  <c r="Q333" i="6"/>
  <c r="R333" i="6"/>
  <c r="S333" i="6"/>
  <c r="T333" i="6"/>
  <c r="U333" i="6"/>
  <c r="Q334" i="6"/>
  <c r="R334" i="6"/>
  <c r="S334" i="6"/>
  <c r="T334" i="6"/>
  <c r="U334" i="6"/>
  <c r="Q335" i="6"/>
  <c r="R335" i="6"/>
  <c r="S335" i="6"/>
  <c r="T335" i="6"/>
  <c r="U335" i="6"/>
  <c r="Q336" i="6"/>
  <c r="R336" i="6"/>
  <c r="S336" i="6"/>
  <c r="T336" i="6"/>
  <c r="U336" i="6"/>
  <c r="Q337" i="6"/>
  <c r="R337" i="6"/>
  <c r="S337" i="6"/>
  <c r="T337" i="6"/>
  <c r="U337" i="6"/>
  <c r="Q338" i="6"/>
  <c r="R338" i="6"/>
  <c r="S338" i="6"/>
  <c r="T338" i="6"/>
  <c r="U338" i="6"/>
  <c r="Q339" i="6"/>
  <c r="R339" i="6"/>
  <c r="S339" i="6"/>
  <c r="T339" i="6"/>
  <c r="U339" i="6"/>
  <c r="Q340" i="6"/>
  <c r="R340" i="6"/>
  <c r="S340" i="6"/>
  <c r="T340" i="6"/>
  <c r="U340" i="6"/>
  <c r="Q341" i="6"/>
  <c r="R341" i="6"/>
  <c r="S341" i="6"/>
  <c r="T341" i="6"/>
  <c r="U341" i="6"/>
  <c r="Q342" i="6"/>
  <c r="R342" i="6"/>
  <c r="S342" i="6"/>
  <c r="T342" i="6"/>
  <c r="U342" i="6"/>
  <c r="Q2" i="6"/>
  <c r="R2" i="6"/>
  <c r="S2" i="6"/>
  <c r="T2" i="6"/>
  <c r="U2" i="6"/>
  <c r="I13" i="10" l="1"/>
  <c r="K13" i="10"/>
  <c r="M13" i="10"/>
  <c r="I14" i="10"/>
  <c r="K14" i="10"/>
  <c r="M14" i="10"/>
  <c r="I15" i="10"/>
  <c r="K15" i="10"/>
  <c r="M15" i="10"/>
  <c r="I16" i="10"/>
  <c r="K16" i="10"/>
  <c r="M16" i="10"/>
  <c r="I17" i="10"/>
  <c r="K17" i="10"/>
  <c r="M17" i="10"/>
  <c r="I18" i="10"/>
  <c r="K18" i="10"/>
  <c r="M18" i="10"/>
  <c r="I19" i="10"/>
  <c r="K19" i="10"/>
  <c r="M19" i="10"/>
  <c r="I20" i="10"/>
  <c r="K20" i="10"/>
  <c r="M20" i="10"/>
  <c r="I21" i="10"/>
  <c r="K21" i="10"/>
  <c r="M21" i="10"/>
  <c r="I22" i="10"/>
  <c r="K22" i="10"/>
  <c r="M22" i="10"/>
  <c r="I23" i="10"/>
  <c r="K23" i="10"/>
  <c r="M23" i="10"/>
  <c r="I24" i="10"/>
  <c r="K24" i="10"/>
  <c r="M24" i="10"/>
  <c r="I25" i="10"/>
  <c r="K25" i="10"/>
  <c r="M25" i="10"/>
  <c r="I26" i="10"/>
  <c r="K26" i="10"/>
  <c r="M26" i="10"/>
  <c r="I27" i="10"/>
  <c r="K27" i="10"/>
  <c r="M27" i="10"/>
  <c r="I28" i="10"/>
  <c r="K28" i="10"/>
  <c r="M28" i="10"/>
  <c r="I29" i="10"/>
  <c r="K29" i="10"/>
  <c r="M29" i="10"/>
  <c r="I30" i="10"/>
  <c r="K30" i="10"/>
  <c r="M30" i="10"/>
  <c r="I31" i="10"/>
  <c r="K31" i="10"/>
  <c r="M31" i="10"/>
  <c r="I32" i="10"/>
  <c r="K32" i="10"/>
  <c r="M32" i="10"/>
  <c r="I33" i="10"/>
  <c r="K33" i="10"/>
  <c r="M33" i="10"/>
  <c r="I34" i="10"/>
  <c r="K34" i="10"/>
  <c r="M34" i="10"/>
  <c r="I35" i="10"/>
  <c r="K35" i="10"/>
  <c r="M35" i="10"/>
  <c r="I36" i="10"/>
  <c r="K36" i="10"/>
  <c r="M36" i="10"/>
  <c r="I37" i="10"/>
  <c r="K37" i="10"/>
  <c r="M37" i="10"/>
  <c r="I38" i="10"/>
  <c r="K38" i="10"/>
  <c r="M38" i="10"/>
  <c r="I39" i="10"/>
  <c r="K39" i="10"/>
  <c r="M39" i="10"/>
  <c r="I40" i="10"/>
  <c r="K40" i="10"/>
  <c r="M40" i="10"/>
  <c r="I41" i="10"/>
  <c r="K41" i="10"/>
  <c r="M41" i="10"/>
  <c r="I42" i="10"/>
  <c r="K42" i="10"/>
  <c r="M42" i="10"/>
  <c r="I43" i="10"/>
  <c r="K43" i="10"/>
  <c r="M43" i="10"/>
  <c r="I44" i="10"/>
  <c r="K44" i="10"/>
  <c r="M44" i="10"/>
  <c r="I45" i="10"/>
  <c r="K45" i="10"/>
  <c r="M45" i="10"/>
  <c r="I46" i="10"/>
  <c r="K46" i="10"/>
  <c r="M46" i="10"/>
  <c r="I47" i="10"/>
  <c r="K47" i="10"/>
  <c r="M47" i="10"/>
  <c r="I48" i="10"/>
  <c r="K48" i="10"/>
  <c r="M48" i="10"/>
  <c r="I49" i="10"/>
  <c r="K49" i="10"/>
  <c r="M49" i="10"/>
  <c r="I50" i="10"/>
  <c r="K50" i="10"/>
  <c r="M50" i="10"/>
  <c r="I51" i="10"/>
  <c r="K51" i="10"/>
  <c r="M51" i="10"/>
  <c r="I52" i="10"/>
  <c r="K52" i="10"/>
  <c r="M52" i="10"/>
  <c r="I53" i="10"/>
  <c r="K53" i="10"/>
  <c r="M53" i="10"/>
  <c r="I54" i="10"/>
  <c r="K54" i="10"/>
  <c r="M54" i="10"/>
  <c r="I55" i="10"/>
  <c r="K55" i="10"/>
  <c r="M55" i="10"/>
  <c r="I56" i="10"/>
  <c r="K56" i="10"/>
  <c r="M56" i="10"/>
  <c r="I57" i="10"/>
  <c r="K57" i="10"/>
  <c r="M57" i="10"/>
  <c r="I58" i="10"/>
  <c r="K58" i="10"/>
  <c r="M58" i="10"/>
  <c r="I59" i="10"/>
  <c r="K59" i="10"/>
  <c r="M59" i="10"/>
  <c r="I60" i="10"/>
  <c r="K60" i="10"/>
  <c r="M60" i="10"/>
  <c r="I61" i="10"/>
  <c r="K61" i="10"/>
  <c r="M61" i="10"/>
  <c r="I62" i="10"/>
  <c r="K62" i="10"/>
  <c r="M62" i="10"/>
  <c r="I63" i="10"/>
  <c r="K63" i="10"/>
  <c r="M63" i="10"/>
  <c r="I64" i="10"/>
  <c r="K64" i="10"/>
  <c r="M64" i="10"/>
  <c r="I65" i="10"/>
  <c r="K65" i="10"/>
  <c r="M65" i="10"/>
  <c r="I66" i="10"/>
  <c r="K66" i="10"/>
  <c r="M66" i="10"/>
  <c r="I67" i="10"/>
  <c r="K67" i="10"/>
  <c r="M67" i="10"/>
  <c r="I68" i="10"/>
  <c r="K68" i="10"/>
  <c r="M68" i="10"/>
  <c r="I69" i="10"/>
  <c r="K69" i="10"/>
  <c r="M69" i="10"/>
  <c r="I70" i="10"/>
  <c r="K70" i="10"/>
  <c r="M70" i="10"/>
  <c r="I71" i="10"/>
  <c r="K71" i="10"/>
  <c r="M71" i="10"/>
  <c r="I72" i="10"/>
  <c r="K72" i="10"/>
  <c r="M72" i="10"/>
  <c r="I73" i="10"/>
  <c r="K73" i="10"/>
  <c r="M73" i="10"/>
  <c r="I74" i="10"/>
  <c r="K74" i="10"/>
  <c r="M74" i="10"/>
  <c r="I75" i="10"/>
  <c r="K75" i="10"/>
  <c r="M75" i="10"/>
  <c r="I76" i="10"/>
  <c r="K76" i="10"/>
  <c r="M76" i="10"/>
  <c r="I77" i="10"/>
  <c r="K77" i="10"/>
  <c r="M77" i="10"/>
  <c r="I78" i="10"/>
  <c r="K78" i="10"/>
  <c r="M78" i="10"/>
  <c r="I79" i="10"/>
  <c r="K79" i="10"/>
  <c r="M79" i="10"/>
  <c r="I80" i="10"/>
  <c r="K80" i="10"/>
  <c r="M80" i="10"/>
  <c r="I81" i="10"/>
  <c r="K81" i="10"/>
  <c r="M81" i="10"/>
  <c r="I82" i="10"/>
  <c r="K82" i="10"/>
  <c r="M82" i="10"/>
  <c r="I83" i="10"/>
  <c r="K83" i="10"/>
  <c r="M83" i="10"/>
  <c r="I84" i="10"/>
  <c r="K84" i="10"/>
  <c r="M84" i="10"/>
  <c r="I85" i="10"/>
  <c r="K85" i="10"/>
  <c r="M85" i="10"/>
  <c r="I86" i="10"/>
  <c r="K86" i="10"/>
  <c r="M86" i="10"/>
  <c r="I87" i="10"/>
  <c r="K87" i="10"/>
  <c r="M87" i="10"/>
  <c r="I88" i="10"/>
  <c r="K88" i="10"/>
  <c r="M88" i="10"/>
  <c r="I89" i="10"/>
  <c r="K89" i="10"/>
  <c r="M89" i="10"/>
  <c r="I90" i="10"/>
  <c r="K90" i="10"/>
  <c r="M90" i="10"/>
  <c r="I91" i="10"/>
  <c r="K91" i="10"/>
  <c r="M91" i="10"/>
  <c r="I92" i="10"/>
  <c r="K92" i="10"/>
  <c r="M92" i="10"/>
  <c r="I93" i="10"/>
  <c r="K93" i="10"/>
  <c r="M93" i="10"/>
  <c r="I94" i="10"/>
  <c r="K94" i="10"/>
  <c r="M94" i="10"/>
  <c r="I95" i="10"/>
  <c r="K95" i="10"/>
  <c r="M95" i="10"/>
  <c r="I96" i="10"/>
  <c r="K96" i="10"/>
  <c r="M96" i="10"/>
  <c r="I97" i="10"/>
  <c r="K97" i="10"/>
  <c r="M97" i="10"/>
  <c r="I98" i="10"/>
  <c r="K98" i="10"/>
  <c r="M98" i="10"/>
  <c r="I99" i="10"/>
  <c r="K99" i="10"/>
  <c r="M99" i="10"/>
  <c r="I100" i="10"/>
  <c r="K100" i="10"/>
  <c r="M100" i="10"/>
  <c r="I101" i="10"/>
  <c r="K101" i="10"/>
  <c r="M101" i="10"/>
  <c r="I102" i="10"/>
  <c r="K102" i="10"/>
  <c r="M102" i="10"/>
  <c r="I103" i="10"/>
  <c r="K103" i="10"/>
  <c r="M103" i="10"/>
  <c r="I104" i="10"/>
  <c r="K104" i="10"/>
  <c r="M104" i="10"/>
  <c r="I105" i="10"/>
  <c r="K105" i="10"/>
  <c r="M105" i="10"/>
  <c r="I106" i="10"/>
  <c r="K106" i="10"/>
  <c r="M106" i="10"/>
  <c r="I107" i="10"/>
  <c r="K107" i="10"/>
  <c r="M107" i="10"/>
  <c r="I108" i="10"/>
  <c r="K108" i="10"/>
  <c r="M108" i="10"/>
  <c r="I109" i="10"/>
  <c r="K109" i="10"/>
  <c r="M109" i="10"/>
  <c r="I110" i="10"/>
  <c r="K110" i="10"/>
  <c r="M110" i="10"/>
  <c r="I111" i="10"/>
  <c r="K111" i="10"/>
  <c r="M111" i="10"/>
  <c r="I112" i="10"/>
  <c r="K112" i="10"/>
  <c r="M112" i="10"/>
  <c r="I113" i="10"/>
  <c r="K113" i="10"/>
  <c r="M113" i="10"/>
  <c r="I114" i="10"/>
  <c r="K114" i="10"/>
  <c r="M114" i="10"/>
  <c r="I115" i="10"/>
  <c r="K115" i="10"/>
  <c r="M115" i="10"/>
  <c r="I116" i="10"/>
  <c r="K116" i="10"/>
  <c r="M116" i="10"/>
  <c r="I117" i="10"/>
  <c r="K117" i="10"/>
  <c r="M117" i="10"/>
  <c r="I118" i="10"/>
  <c r="K118" i="10"/>
  <c r="M118" i="10"/>
  <c r="I119" i="10"/>
  <c r="K119" i="10"/>
  <c r="M119" i="10"/>
  <c r="I120" i="10"/>
  <c r="K120" i="10"/>
  <c r="M120" i="10"/>
  <c r="I121" i="10"/>
  <c r="K121" i="10"/>
  <c r="M121" i="10"/>
  <c r="I122" i="10"/>
  <c r="K122" i="10"/>
  <c r="M122" i="10"/>
  <c r="I123" i="10"/>
  <c r="K123" i="10"/>
  <c r="M123" i="10"/>
  <c r="I124" i="10"/>
  <c r="K124" i="10"/>
  <c r="M124" i="10"/>
  <c r="I125" i="10"/>
  <c r="K125" i="10"/>
  <c r="M125" i="10"/>
  <c r="I126" i="10"/>
  <c r="K126" i="10"/>
  <c r="M126" i="10"/>
  <c r="I127" i="10"/>
  <c r="K127" i="10"/>
  <c r="M127" i="10"/>
  <c r="I128" i="10"/>
  <c r="K128" i="10"/>
  <c r="M128" i="10"/>
  <c r="I129" i="10"/>
  <c r="K129" i="10"/>
  <c r="M129" i="10"/>
  <c r="I130" i="10"/>
  <c r="K130" i="10"/>
  <c r="M130" i="10"/>
  <c r="I131" i="10"/>
  <c r="K131" i="10"/>
  <c r="M131" i="10"/>
  <c r="I132" i="10"/>
  <c r="K132" i="10"/>
  <c r="M132" i="10"/>
  <c r="I133" i="10"/>
  <c r="K133" i="10"/>
  <c r="M133" i="10"/>
  <c r="I134" i="10"/>
  <c r="K134" i="10"/>
  <c r="M134" i="10"/>
  <c r="I135" i="10"/>
  <c r="K135" i="10"/>
  <c r="M135" i="10"/>
  <c r="I136" i="10"/>
  <c r="K136" i="10"/>
  <c r="M136" i="10"/>
  <c r="I137" i="10"/>
  <c r="K137" i="10"/>
  <c r="M137" i="10"/>
  <c r="I138" i="10"/>
  <c r="K138" i="10"/>
  <c r="M138" i="10"/>
  <c r="I139" i="10"/>
  <c r="K139" i="10"/>
  <c r="M139" i="10"/>
  <c r="I140" i="10"/>
  <c r="K140" i="10"/>
  <c r="M140" i="10"/>
  <c r="I141" i="10"/>
  <c r="K141" i="10"/>
  <c r="M141" i="10"/>
  <c r="I142" i="10"/>
  <c r="K142" i="10"/>
  <c r="M142" i="10"/>
  <c r="I143" i="10"/>
  <c r="K143" i="10"/>
  <c r="M143" i="10"/>
  <c r="I144" i="10"/>
  <c r="K144" i="10"/>
  <c r="M144" i="10"/>
  <c r="I145" i="10"/>
  <c r="K145" i="10"/>
  <c r="M145" i="10"/>
  <c r="I146" i="10"/>
  <c r="K146" i="10"/>
  <c r="M146" i="10"/>
  <c r="I147" i="10"/>
  <c r="K147" i="10"/>
  <c r="M147" i="10"/>
  <c r="I148" i="10"/>
  <c r="K148" i="10"/>
  <c r="M148" i="10"/>
  <c r="I149" i="10"/>
  <c r="K149" i="10"/>
  <c r="M149" i="10"/>
  <c r="I150" i="10"/>
  <c r="K150" i="10"/>
  <c r="M150" i="10"/>
  <c r="I151" i="10"/>
  <c r="K151" i="10"/>
  <c r="M151" i="10"/>
  <c r="I152" i="10"/>
  <c r="K152" i="10"/>
  <c r="M152" i="10"/>
  <c r="I153" i="10"/>
  <c r="K153" i="10"/>
  <c r="M153" i="10"/>
  <c r="I154" i="10"/>
  <c r="K154" i="10"/>
  <c r="M154" i="10"/>
  <c r="I155" i="10"/>
  <c r="K155" i="10"/>
  <c r="M155" i="10"/>
  <c r="I156" i="10"/>
  <c r="K156" i="10"/>
  <c r="M156" i="10"/>
  <c r="I157" i="10"/>
  <c r="K157" i="10"/>
  <c r="M157" i="10"/>
  <c r="I158" i="10"/>
  <c r="K158" i="10"/>
  <c r="M158" i="10"/>
  <c r="I159" i="10"/>
  <c r="K159" i="10"/>
  <c r="M159" i="10"/>
  <c r="I160" i="10"/>
  <c r="K160" i="10"/>
  <c r="M160" i="10"/>
  <c r="I161" i="10"/>
  <c r="K161" i="10"/>
  <c r="M161" i="10"/>
  <c r="I162" i="10"/>
  <c r="K162" i="10"/>
  <c r="M162" i="10"/>
  <c r="I163" i="10"/>
  <c r="K163" i="10"/>
  <c r="M163" i="10"/>
  <c r="I164" i="10"/>
  <c r="K164" i="10"/>
  <c r="M164" i="10"/>
  <c r="I165" i="10"/>
  <c r="K165" i="10"/>
  <c r="M165" i="10"/>
  <c r="I166" i="10"/>
  <c r="K166" i="10"/>
  <c r="M166" i="10"/>
  <c r="I167" i="10"/>
  <c r="K167" i="10"/>
  <c r="M167" i="10"/>
  <c r="I168" i="10"/>
  <c r="K168" i="10"/>
  <c r="M168" i="10"/>
  <c r="I169" i="10"/>
  <c r="K169" i="10"/>
  <c r="M169" i="10"/>
  <c r="I170" i="10"/>
  <c r="K170" i="10"/>
  <c r="M170" i="10"/>
  <c r="I171" i="10"/>
  <c r="K171" i="10"/>
  <c r="M171" i="10"/>
  <c r="I172" i="10"/>
  <c r="K172" i="10"/>
  <c r="M172" i="10"/>
  <c r="I173" i="10"/>
  <c r="K173" i="10"/>
  <c r="M173" i="10"/>
  <c r="I174" i="10"/>
  <c r="K174" i="10"/>
  <c r="M174" i="10"/>
  <c r="I175" i="10"/>
  <c r="K175" i="10"/>
  <c r="M175" i="10"/>
  <c r="I176" i="10"/>
  <c r="K176" i="10"/>
  <c r="M176" i="10"/>
  <c r="I177" i="10"/>
  <c r="K177" i="10"/>
  <c r="M177" i="10"/>
  <c r="I178" i="10"/>
  <c r="K178" i="10"/>
  <c r="M178" i="10"/>
  <c r="I179" i="10"/>
  <c r="K179" i="10"/>
  <c r="M179" i="10"/>
  <c r="I180" i="10"/>
  <c r="K180" i="10"/>
  <c r="M180" i="10"/>
  <c r="I181" i="10"/>
  <c r="K181" i="10"/>
  <c r="M181" i="10"/>
  <c r="I182" i="10"/>
  <c r="K182" i="10"/>
  <c r="M182" i="10"/>
  <c r="I183" i="10"/>
  <c r="K183" i="10"/>
  <c r="M183" i="10"/>
  <c r="I184" i="10"/>
  <c r="K184" i="10"/>
  <c r="M184" i="10"/>
  <c r="I185" i="10"/>
  <c r="K185" i="10"/>
  <c r="M185" i="10"/>
  <c r="I186" i="10"/>
  <c r="K186" i="10"/>
  <c r="M186" i="10"/>
  <c r="I187" i="10"/>
  <c r="K187" i="10"/>
  <c r="M187" i="10"/>
  <c r="I188" i="10"/>
  <c r="K188" i="10"/>
  <c r="M188" i="10"/>
  <c r="I189" i="10"/>
  <c r="K189" i="10"/>
  <c r="M189" i="10"/>
  <c r="I190" i="10"/>
  <c r="K190" i="10"/>
  <c r="M190" i="10"/>
  <c r="I191" i="10"/>
  <c r="K191" i="10"/>
  <c r="M191" i="10"/>
  <c r="I192" i="10"/>
  <c r="K192" i="10"/>
  <c r="M192" i="10"/>
  <c r="I193" i="10"/>
  <c r="K193" i="10"/>
  <c r="M193" i="10"/>
  <c r="I194" i="10"/>
  <c r="K194" i="10"/>
  <c r="M194" i="10"/>
  <c r="I195" i="10"/>
  <c r="K195" i="10"/>
  <c r="M195" i="10"/>
  <c r="I196" i="10"/>
  <c r="K196" i="10"/>
  <c r="M196" i="10"/>
  <c r="I197" i="10"/>
  <c r="K197" i="10"/>
  <c r="M197" i="10"/>
  <c r="I198" i="10"/>
  <c r="K198" i="10"/>
  <c r="M198" i="10"/>
  <c r="I199" i="10"/>
  <c r="K199" i="10"/>
  <c r="M199" i="10"/>
  <c r="I200" i="10"/>
  <c r="K200" i="10"/>
  <c r="M200" i="10"/>
  <c r="I201" i="10"/>
  <c r="K201" i="10"/>
  <c r="M201" i="10"/>
  <c r="I202" i="10"/>
  <c r="K202" i="10"/>
  <c r="M202" i="10"/>
  <c r="I203" i="10"/>
  <c r="K203" i="10"/>
  <c r="M203" i="10"/>
  <c r="I204" i="10"/>
  <c r="K204" i="10"/>
  <c r="M204" i="10"/>
  <c r="I205" i="10"/>
  <c r="K205" i="10"/>
  <c r="M205" i="10"/>
  <c r="I206" i="10"/>
  <c r="K206" i="10"/>
  <c r="M206" i="10"/>
  <c r="I207" i="10"/>
  <c r="K207" i="10"/>
  <c r="M207" i="10"/>
  <c r="I208" i="10"/>
  <c r="K208" i="10"/>
  <c r="M208" i="10"/>
  <c r="I209" i="10"/>
  <c r="K209" i="10"/>
  <c r="M209" i="10"/>
  <c r="I210" i="10"/>
  <c r="K210" i="10"/>
  <c r="M210" i="10"/>
  <c r="I211" i="10"/>
  <c r="K211" i="10"/>
  <c r="M211" i="10"/>
  <c r="I212" i="10"/>
  <c r="K212" i="10"/>
  <c r="M212" i="10"/>
  <c r="I213" i="10"/>
  <c r="K213" i="10"/>
  <c r="M213" i="10"/>
  <c r="I214" i="10"/>
  <c r="K214" i="10"/>
  <c r="M214" i="10"/>
  <c r="I215" i="10"/>
  <c r="K215" i="10"/>
  <c r="M215" i="10"/>
  <c r="I216" i="10"/>
  <c r="K216" i="10"/>
  <c r="M216" i="10"/>
  <c r="I217" i="10"/>
  <c r="K217" i="10"/>
  <c r="M217" i="10"/>
  <c r="I218" i="10"/>
  <c r="K218" i="10"/>
  <c r="M218" i="10"/>
  <c r="I219" i="10"/>
  <c r="K219" i="10"/>
  <c r="M219" i="10"/>
  <c r="I220" i="10"/>
  <c r="K220" i="10"/>
  <c r="M220" i="10"/>
  <c r="I221" i="10"/>
  <c r="K221" i="10"/>
  <c r="M221" i="10"/>
  <c r="I222" i="10"/>
  <c r="K222" i="10"/>
  <c r="M222" i="10"/>
  <c r="I223" i="10"/>
  <c r="K223" i="10"/>
  <c r="M223" i="10"/>
  <c r="I224" i="10"/>
  <c r="K224" i="10"/>
  <c r="M224" i="10"/>
  <c r="I225" i="10"/>
  <c r="K225" i="10"/>
  <c r="M225" i="10"/>
  <c r="I226" i="10"/>
  <c r="K226" i="10"/>
  <c r="M226" i="10"/>
  <c r="I227" i="10"/>
  <c r="K227" i="10"/>
  <c r="M227" i="10"/>
  <c r="I228" i="10"/>
  <c r="K228" i="10"/>
  <c r="M228" i="10"/>
  <c r="I229" i="10"/>
  <c r="K229" i="10"/>
  <c r="M229" i="10"/>
  <c r="I230" i="10"/>
  <c r="K230" i="10"/>
  <c r="M230" i="10"/>
  <c r="I231" i="10"/>
  <c r="K231" i="10"/>
  <c r="M231" i="10"/>
  <c r="I232" i="10"/>
  <c r="K232" i="10"/>
  <c r="M232" i="10"/>
  <c r="I233" i="10"/>
  <c r="K233" i="10"/>
  <c r="M233" i="10"/>
  <c r="T13" i="10"/>
  <c r="T15" i="10"/>
  <c r="T20" i="10"/>
  <c r="T21" i="10"/>
  <c r="T23" i="10"/>
  <c r="T28" i="10"/>
  <c r="T29" i="10"/>
  <c r="T31" i="10"/>
  <c r="T36" i="10"/>
  <c r="T37" i="10"/>
  <c r="T39" i="10"/>
  <c r="T44" i="10"/>
  <c r="T45" i="10"/>
  <c r="T47" i="10"/>
  <c r="T50" i="10"/>
  <c r="T52" i="10"/>
  <c r="T53" i="10"/>
  <c r="T55" i="10"/>
  <c r="T58" i="10"/>
  <c r="T60" i="10"/>
  <c r="T61" i="10"/>
  <c r="T63" i="10"/>
  <c r="T66" i="10"/>
  <c r="T68" i="10"/>
  <c r="T69" i="10"/>
  <c r="T71" i="10"/>
  <c r="T74" i="10"/>
  <c r="T76" i="10"/>
  <c r="T77" i="10"/>
  <c r="T79" i="10"/>
  <c r="T82" i="10"/>
  <c r="T84" i="10"/>
  <c r="T85" i="10"/>
  <c r="T87" i="10"/>
  <c r="T90" i="10"/>
  <c r="T92" i="10"/>
  <c r="T93" i="10"/>
  <c r="T95" i="10"/>
  <c r="T98" i="10"/>
  <c r="T100" i="10"/>
  <c r="T101" i="10"/>
  <c r="T103" i="10"/>
  <c r="T106" i="10"/>
  <c r="T108" i="10"/>
  <c r="T109" i="10"/>
  <c r="T111" i="10"/>
  <c r="T114" i="10"/>
  <c r="T116" i="10"/>
  <c r="T117" i="10"/>
  <c r="T119" i="10"/>
  <c r="T122" i="10"/>
  <c r="T124" i="10"/>
  <c r="T125" i="10"/>
  <c r="T127" i="10"/>
  <c r="T130" i="10"/>
  <c r="T132" i="10"/>
  <c r="T133" i="10"/>
  <c r="T135" i="10"/>
  <c r="T138" i="10"/>
  <c r="T140" i="10"/>
  <c r="T141" i="10"/>
  <c r="T143" i="10"/>
  <c r="T146" i="10"/>
  <c r="T148" i="10"/>
  <c r="T149" i="10"/>
  <c r="T151" i="10"/>
  <c r="T154" i="10"/>
  <c r="T156" i="10"/>
  <c r="T157" i="10"/>
  <c r="T159" i="10"/>
  <c r="T162" i="10"/>
  <c r="T164" i="10"/>
  <c r="T165" i="10"/>
  <c r="T167" i="10"/>
  <c r="T170" i="10"/>
  <c r="T172" i="10"/>
  <c r="T173" i="10"/>
  <c r="T175" i="10"/>
  <c r="T178" i="10"/>
  <c r="T180" i="10"/>
  <c r="T181" i="10"/>
  <c r="T183" i="10"/>
  <c r="T186" i="10"/>
  <c r="T188" i="10"/>
  <c r="T189" i="10"/>
  <c r="T191" i="10"/>
  <c r="T194" i="10"/>
  <c r="T196" i="10"/>
  <c r="T197" i="10"/>
  <c r="T199" i="10"/>
  <c r="T202" i="10"/>
  <c r="T204" i="10"/>
  <c r="T205" i="10"/>
  <c r="T207" i="10"/>
  <c r="T212" i="10"/>
  <c r="T213" i="10"/>
  <c r="T215" i="10"/>
  <c r="T220" i="10"/>
  <c r="T221" i="10"/>
  <c r="T223" i="10"/>
  <c r="T226" i="10"/>
  <c r="T228" i="10"/>
  <c r="T229" i="10"/>
  <c r="T231" i="10"/>
  <c r="I3" i="10"/>
  <c r="K3" i="10"/>
  <c r="M3" i="10"/>
  <c r="I4" i="10"/>
  <c r="K4" i="10"/>
  <c r="M4" i="10"/>
  <c r="I5" i="10"/>
  <c r="K5" i="10"/>
  <c r="M5" i="10"/>
  <c r="I6" i="10"/>
  <c r="K6" i="10"/>
  <c r="M6" i="10"/>
  <c r="I7" i="10"/>
  <c r="K7" i="10"/>
  <c r="M7" i="10"/>
  <c r="I8" i="10"/>
  <c r="K8" i="10"/>
  <c r="M8" i="10"/>
  <c r="I9" i="10"/>
  <c r="K9" i="10"/>
  <c r="M9" i="10"/>
  <c r="I10" i="10"/>
  <c r="K10" i="10"/>
  <c r="M10" i="10"/>
  <c r="I11" i="10"/>
  <c r="K11" i="10"/>
  <c r="M11" i="10"/>
  <c r="I12" i="10"/>
  <c r="K12" i="10"/>
  <c r="M12" i="10"/>
  <c r="M2" i="10"/>
  <c r="K2" i="10"/>
  <c r="I2" i="10"/>
  <c r="T219" i="10" l="1"/>
  <c r="T176" i="10"/>
  <c r="T169" i="10"/>
  <c r="T155" i="10"/>
  <c r="T150" i="10"/>
  <c r="T112" i="10"/>
  <c r="T105" i="10"/>
  <c r="T91" i="10"/>
  <c r="T86" i="10"/>
  <c r="T48" i="10"/>
  <c r="T41" i="10"/>
  <c r="T34" i="10"/>
  <c r="T27" i="10"/>
  <c r="T216" i="10"/>
  <c r="T195" i="10"/>
  <c r="T190" i="10"/>
  <c r="T152" i="10"/>
  <c r="T131" i="10"/>
  <c r="T126" i="10"/>
  <c r="T88" i="10"/>
  <c r="T67" i="10"/>
  <c r="T62" i="10"/>
  <c r="T38" i="10"/>
  <c r="T24" i="10"/>
  <c r="T17" i="10"/>
  <c r="T230" i="10"/>
  <c r="T206" i="10"/>
  <c r="T192" i="10"/>
  <c r="T185" i="10"/>
  <c r="T171" i="10"/>
  <c r="T166" i="10"/>
  <c r="T128" i="10"/>
  <c r="T121" i="10"/>
  <c r="T107" i="10"/>
  <c r="T102" i="10"/>
  <c r="T64" i="10"/>
  <c r="T57" i="10"/>
  <c r="T43" i="10"/>
  <c r="T14" i="10"/>
  <c r="T232" i="10"/>
  <c r="T211" i="10"/>
  <c r="T168" i="10"/>
  <c r="T147" i="10"/>
  <c r="T142" i="10"/>
  <c r="T104" i="10"/>
  <c r="T83" i="10"/>
  <c r="T78" i="10"/>
  <c r="T40" i="10"/>
  <c r="T19" i="10"/>
  <c r="T222" i="10"/>
  <c r="T208" i="10"/>
  <c r="T201" i="10"/>
  <c r="T187" i="10"/>
  <c r="T182" i="10"/>
  <c r="T144" i="10"/>
  <c r="T137" i="10"/>
  <c r="T123" i="10"/>
  <c r="T118" i="10"/>
  <c r="T80" i="10"/>
  <c r="T73" i="10"/>
  <c r="T59" i="10"/>
  <c r="T54" i="10"/>
  <c r="T30" i="10"/>
  <c r="T16" i="10"/>
  <c r="T227" i="10"/>
  <c r="T184" i="10"/>
  <c r="T163" i="10"/>
  <c r="T158" i="10"/>
  <c r="T120" i="10"/>
  <c r="T99" i="10"/>
  <c r="T94" i="10"/>
  <c r="T56" i="10"/>
  <c r="T35" i="10"/>
  <c r="T3" i="10"/>
  <c r="T2" i="10"/>
  <c r="T224" i="10"/>
  <c r="T203" i="10"/>
  <c r="T198" i="10"/>
  <c r="T160" i="10"/>
  <c r="T153" i="10"/>
  <c r="T139" i="10"/>
  <c r="T134" i="10"/>
  <c r="T96" i="10"/>
  <c r="T89" i="10"/>
  <c r="T75" i="10"/>
  <c r="T70" i="10"/>
  <c r="T32" i="10"/>
  <c r="T214" i="10"/>
  <c r="T200" i="10"/>
  <c r="T179" i="10"/>
  <c r="T174" i="10"/>
  <c r="T136" i="10"/>
  <c r="T115" i="10"/>
  <c r="T110" i="10"/>
  <c r="T72" i="10"/>
  <c r="T51" i="10"/>
  <c r="T46" i="10"/>
  <c r="T22" i="10"/>
  <c r="T217" i="10"/>
  <c r="T210" i="10"/>
  <c r="T10" i="10"/>
  <c r="T233" i="10"/>
  <c r="T33" i="10"/>
  <c r="T26" i="10"/>
  <c r="T209" i="10"/>
  <c r="T193" i="10"/>
  <c r="T177" i="10"/>
  <c r="T161" i="10"/>
  <c r="T145" i="10"/>
  <c r="T129" i="10"/>
  <c r="T113" i="10"/>
  <c r="T97" i="10"/>
  <c r="T81" i="10"/>
  <c r="T65" i="10"/>
  <c r="T49" i="10"/>
  <c r="T42" i="10"/>
  <c r="T25" i="10"/>
  <c r="T18" i="10"/>
  <c r="T225" i="10"/>
  <c r="T218" i="10"/>
  <c r="T11" i="10"/>
  <c r="T9" i="10"/>
  <c r="T7" i="10"/>
  <c r="T5" i="10"/>
  <c r="T12" i="10"/>
  <c r="T8" i="10"/>
  <c r="T6" i="10"/>
  <c r="T4" i="10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AI253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AI263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AF287" i="8"/>
  <c r="AG287" i="8"/>
  <c r="AH287" i="8"/>
  <c r="AI287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AF288" i="8"/>
  <c r="AG288" i="8"/>
  <c r="AH288" i="8"/>
  <c r="AI288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AI290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AF294" i="8"/>
  <c r="AG294" i="8"/>
  <c r="AH294" i="8"/>
  <c r="AI294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AF295" i="8"/>
  <c r="AG295" i="8"/>
  <c r="AH295" i="8"/>
  <c r="AI295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AF296" i="8"/>
  <c r="AG296" i="8"/>
  <c r="AH296" i="8"/>
  <c r="AI296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O3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O4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O5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O6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O7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O8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O9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O10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O11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O12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O13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O14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O15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O16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O17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O18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O19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O20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O21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O22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O23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O24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O25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O26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O27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O28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O29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O30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O31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O32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O33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O34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O35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O36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O37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O38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O39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O40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O41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O42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O43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O44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O45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O46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O47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O48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O49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O50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O51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O52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O53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O54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O55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O56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O57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O58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O59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O60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O61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O62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O63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O64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O65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O66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O67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O68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O69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O70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O71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O72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O73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O74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O75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O76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O77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O78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O79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O80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O81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O82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O83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O84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O85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O86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O87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O88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O89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O90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O91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O92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O93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O94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O95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O96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O97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O98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O99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O100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O101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O102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O103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O104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O105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O106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O107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O108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O109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O110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O111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O112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O113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O114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O115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O116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O117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O118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O119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O120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O121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O122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O123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O124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O125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O126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O127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O128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O129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O130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O131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O132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O133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O134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O135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O136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O137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O138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O139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O140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O141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O142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O143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O144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O145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O146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O147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O148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O149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O150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O151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O152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O153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O154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O155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O156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O157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O158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O159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O160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O161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O162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O164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O165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O166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O167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O168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O169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O170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O171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O172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O173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O174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O175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O176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O177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O178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O179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O180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O181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O182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O183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O184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O185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O186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O187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O188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O189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O190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O191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O192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O193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O194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O195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O196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O197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O198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O199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O200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O201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O202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O203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O204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O205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O206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O207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O208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O209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O210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O211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O212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O213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O214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O215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O216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O217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O218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O219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O220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O221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O222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O223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O224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O225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O226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O227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O228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O229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O230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O231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O232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O233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O234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O235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O236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O237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O238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O239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O240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O241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O242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O243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O244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O245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O246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O247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O248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O249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O250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O251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O252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O253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O254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O255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O256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O257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O258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O259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O260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O261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O262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O263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O264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O265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O266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O267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O268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O269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O270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O271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O272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O273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O274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O275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O276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O277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O278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O279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O280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O281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O282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O283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O284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O285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O286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O287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O288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O289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O290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O291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O292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O293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O294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O295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O296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O297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O298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O299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O300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O301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O302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O303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O304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O305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O306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O307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O308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O309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O310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O311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O312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O313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O314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O315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O316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O317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O318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O319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O320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O321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O322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O323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O324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O325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O326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O327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O328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O329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O330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O331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O332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O333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O334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O335" i="6"/>
  <c r="V336" i="6"/>
  <c r="W336" i="6"/>
  <c r="X336" i="6"/>
  <c r="Y336" i="6"/>
  <c r="Z336" i="6"/>
  <c r="AA336" i="6"/>
  <c r="AB336" i="6"/>
  <c r="AC336" i="6"/>
  <c r="AD336" i="6"/>
  <c r="AE336" i="6"/>
  <c r="AF336" i="6"/>
  <c r="AG336" i="6"/>
  <c r="AH336" i="6"/>
  <c r="AI336" i="6"/>
  <c r="AO336" i="6"/>
  <c r="V337" i="6"/>
  <c r="W337" i="6"/>
  <c r="X337" i="6"/>
  <c r="Y337" i="6"/>
  <c r="Z337" i="6"/>
  <c r="AA337" i="6"/>
  <c r="AB337" i="6"/>
  <c r="AC337" i="6"/>
  <c r="AD337" i="6"/>
  <c r="AE337" i="6"/>
  <c r="AF337" i="6"/>
  <c r="AG337" i="6"/>
  <c r="AH337" i="6"/>
  <c r="AI337" i="6"/>
  <c r="AO337" i="6"/>
  <c r="V338" i="6"/>
  <c r="W338" i="6"/>
  <c r="X338" i="6"/>
  <c r="Y338" i="6"/>
  <c r="Z338" i="6"/>
  <c r="AA338" i="6"/>
  <c r="AB338" i="6"/>
  <c r="AC338" i="6"/>
  <c r="AD338" i="6"/>
  <c r="AE338" i="6"/>
  <c r="AF338" i="6"/>
  <c r="AG338" i="6"/>
  <c r="AH338" i="6"/>
  <c r="AI338" i="6"/>
  <c r="AO338" i="6"/>
  <c r="V339" i="6"/>
  <c r="W339" i="6"/>
  <c r="X339" i="6"/>
  <c r="Y339" i="6"/>
  <c r="Z339" i="6"/>
  <c r="AA339" i="6"/>
  <c r="AB339" i="6"/>
  <c r="AC339" i="6"/>
  <c r="AD339" i="6"/>
  <c r="AE339" i="6"/>
  <c r="AF339" i="6"/>
  <c r="AG339" i="6"/>
  <c r="AH339" i="6"/>
  <c r="AI339" i="6"/>
  <c r="AO339" i="6"/>
  <c r="V340" i="6"/>
  <c r="W340" i="6"/>
  <c r="X340" i="6"/>
  <c r="Y340" i="6"/>
  <c r="Z340" i="6"/>
  <c r="AA340" i="6"/>
  <c r="AB340" i="6"/>
  <c r="AC340" i="6"/>
  <c r="AD340" i="6"/>
  <c r="AE340" i="6"/>
  <c r="AF340" i="6"/>
  <c r="AG340" i="6"/>
  <c r="AH340" i="6"/>
  <c r="AI340" i="6"/>
  <c r="AO340" i="6"/>
  <c r="V341" i="6"/>
  <c r="W341" i="6"/>
  <c r="X341" i="6"/>
  <c r="Y341" i="6"/>
  <c r="Z341" i="6"/>
  <c r="AA341" i="6"/>
  <c r="AB341" i="6"/>
  <c r="AC341" i="6"/>
  <c r="AD341" i="6"/>
  <c r="AE341" i="6"/>
  <c r="AF341" i="6"/>
  <c r="AG341" i="6"/>
  <c r="AH341" i="6"/>
  <c r="AI341" i="6"/>
  <c r="AO341" i="6"/>
  <c r="V342" i="6"/>
  <c r="W342" i="6"/>
  <c r="X342" i="6"/>
  <c r="Y342" i="6"/>
  <c r="Z342" i="6"/>
  <c r="AA342" i="6"/>
  <c r="AB342" i="6"/>
  <c r="AC342" i="6"/>
  <c r="AD342" i="6"/>
  <c r="AE342" i="6"/>
  <c r="AF342" i="6"/>
  <c r="AG342" i="6"/>
  <c r="AH342" i="6"/>
  <c r="AI342" i="6"/>
  <c r="AO34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O2" i="6"/>
  <c r="V2" i="6"/>
  <c r="B3" i="1"/>
  <c r="C3" i="1"/>
  <c r="D3" i="1"/>
  <c r="E3" i="1"/>
  <c r="F3" i="1"/>
  <c r="G3" i="1"/>
  <c r="B4" i="1"/>
  <c r="C4" i="1"/>
  <c r="D4" i="1"/>
  <c r="E4" i="1"/>
  <c r="K4" i="1" s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K10" i="1" s="1"/>
  <c r="F10" i="1"/>
  <c r="G10" i="1"/>
  <c r="B11" i="1"/>
  <c r="C11" i="1"/>
  <c r="D11" i="1"/>
  <c r="E11" i="1"/>
  <c r="F11" i="1"/>
  <c r="G11" i="1"/>
  <c r="B12" i="1"/>
  <c r="C12" i="1"/>
  <c r="D12" i="1"/>
  <c r="E12" i="1"/>
  <c r="K12" i="1" s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K18" i="1" s="1"/>
  <c r="F18" i="1"/>
  <c r="G18" i="1"/>
  <c r="B19" i="1"/>
  <c r="C19" i="1"/>
  <c r="D19" i="1"/>
  <c r="E19" i="1"/>
  <c r="F19" i="1"/>
  <c r="G19" i="1"/>
  <c r="B20" i="1"/>
  <c r="C20" i="1"/>
  <c r="D20" i="1"/>
  <c r="E20" i="1"/>
  <c r="K20" i="1" s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K26" i="1" s="1"/>
  <c r="F26" i="1"/>
  <c r="G26" i="1"/>
  <c r="B27" i="1"/>
  <c r="C27" i="1"/>
  <c r="D27" i="1"/>
  <c r="E27" i="1"/>
  <c r="F27" i="1"/>
  <c r="G27" i="1"/>
  <c r="B28" i="1"/>
  <c r="C28" i="1"/>
  <c r="D28" i="1"/>
  <c r="E28" i="1"/>
  <c r="K28" i="1" s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K34" i="1" s="1"/>
  <c r="F34" i="1"/>
  <c r="G34" i="1"/>
  <c r="B35" i="1"/>
  <c r="C35" i="1"/>
  <c r="D35" i="1"/>
  <c r="E35" i="1"/>
  <c r="F35" i="1"/>
  <c r="G35" i="1"/>
  <c r="B36" i="1"/>
  <c r="C36" i="1"/>
  <c r="D36" i="1"/>
  <c r="E36" i="1"/>
  <c r="K36" i="1" s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K42" i="1" s="1"/>
  <c r="F42" i="1"/>
  <c r="G42" i="1"/>
  <c r="B43" i="1"/>
  <c r="C43" i="1"/>
  <c r="D43" i="1"/>
  <c r="E43" i="1"/>
  <c r="F43" i="1"/>
  <c r="G43" i="1"/>
  <c r="B44" i="1"/>
  <c r="C44" i="1"/>
  <c r="D44" i="1"/>
  <c r="E44" i="1"/>
  <c r="K44" i="1" s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K50" i="1" s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K58" i="1" s="1"/>
  <c r="F58" i="1"/>
  <c r="G58" i="1"/>
  <c r="B59" i="1"/>
  <c r="C59" i="1"/>
  <c r="D59" i="1"/>
  <c r="E59" i="1"/>
  <c r="F59" i="1"/>
  <c r="G59" i="1"/>
  <c r="B60" i="1"/>
  <c r="C60" i="1"/>
  <c r="D60" i="1"/>
  <c r="E60" i="1"/>
  <c r="K60" i="1" s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K66" i="1" s="1"/>
  <c r="F66" i="1"/>
  <c r="G66" i="1"/>
  <c r="B67" i="1"/>
  <c r="C67" i="1"/>
  <c r="D67" i="1"/>
  <c r="E67" i="1"/>
  <c r="F67" i="1"/>
  <c r="G67" i="1"/>
  <c r="B68" i="1"/>
  <c r="C68" i="1"/>
  <c r="D68" i="1"/>
  <c r="E68" i="1"/>
  <c r="K68" i="1" s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K74" i="1" s="1"/>
  <c r="F74" i="1"/>
  <c r="G74" i="1"/>
  <c r="B75" i="1"/>
  <c r="C75" i="1"/>
  <c r="D75" i="1"/>
  <c r="E75" i="1"/>
  <c r="F75" i="1"/>
  <c r="G75" i="1"/>
  <c r="B76" i="1"/>
  <c r="C76" i="1"/>
  <c r="D76" i="1"/>
  <c r="E76" i="1"/>
  <c r="K76" i="1" s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K82" i="1" s="1"/>
  <c r="F82" i="1"/>
  <c r="G82" i="1"/>
  <c r="B83" i="1"/>
  <c r="C83" i="1"/>
  <c r="D83" i="1"/>
  <c r="E83" i="1"/>
  <c r="F83" i="1"/>
  <c r="G83" i="1"/>
  <c r="B84" i="1"/>
  <c r="C84" i="1"/>
  <c r="D84" i="1"/>
  <c r="E84" i="1"/>
  <c r="K84" i="1" s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K90" i="1" s="1"/>
  <c r="F90" i="1"/>
  <c r="G90" i="1"/>
  <c r="B91" i="1"/>
  <c r="C91" i="1"/>
  <c r="D91" i="1"/>
  <c r="E91" i="1"/>
  <c r="F91" i="1"/>
  <c r="G91" i="1"/>
  <c r="B92" i="1"/>
  <c r="C92" i="1"/>
  <c r="D92" i="1"/>
  <c r="E92" i="1"/>
  <c r="K92" i="1" s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K98" i="1" s="1"/>
  <c r="F98" i="1"/>
  <c r="G98" i="1"/>
  <c r="B99" i="1"/>
  <c r="C99" i="1"/>
  <c r="D99" i="1"/>
  <c r="E99" i="1"/>
  <c r="F99" i="1"/>
  <c r="G99" i="1"/>
  <c r="B100" i="1"/>
  <c r="C100" i="1"/>
  <c r="D100" i="1"/>
  <c r="E100" i="1"/>
  <c r="K100" i="1" s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K106" i="1" s="1"/>
  <c r="F106" i="1"/>
  <c r="G106" i="1"/>
  <c r="B107" i="1"/>
  <c r="C107" i="1"/>
  <c r="D107" i="1"/>
  <c r="E107" i="1"/>
  <c r="F107" i="1"/>
  <c r="G107" i="1"/>
  <c r="B108" i="1"/>
  <c r="C108" i="1"/>
  <c r="D108" i="1"/>
  <c r="E108" i="1"/>
  <c r="K108" i="1" s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K114" i="1" s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K122" i="1" s="1"/>
  <c r="F122" i="1"/>
  <c r="G122" i="1"/>
  <c r="B123" i="1"/>
  <c r="C123" i="1"/>
  <c r="D123" i="1"/>
  <c r="E123" i="1"/>
  <c r="F123" i="1"/>
  <c r="G123" i="1"/>
  <c r="B124" i="1"/>
  <c r="C124" i="1"/>
  <c r="D124" i="1"/>
  <c r="E124" i="1"/>
  <c r="K124" i="1" s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K130" i="1" s="1"/>
  <c r="F130" i="1"/>
  <c r="G130" i="1"/>
  <c r="B131" i="1"/>
  <c r="C131" i="1"/>
  <c r="D131" i="1"/>
  <c r="E131" i="1"/>
  <c r="F131" i="1"/>
  <c r="G131" i="1"/>
  <c r="B132" i="1"/>
  <c r="C132" i="1"/>
  <c r="D132" i="1"/>
  <c r="E132" i="1"/>
  <c r="K132" i="1" s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B136" i="1"/>
  <c r="C136" i="1"/>
  <c r="D136" i="1"/>
  <c r="E136" i="1"/>
  <c r="F136" i="1"/>
  <c r="G136" i="1"/>
  <c r="B137" i="1"/>
  <c r="C137" i="1"/>
  <c r="D137" i="1"/>
  <c r="E137" i="1"/>
  <c r="F137" i="1"/>
  <c r="G137" i="1"/>
  <c r="B138" i="1"/>
  <c r="C138" i="1"/>
  <c r="D138" i="1"/>
  <c r="E138" i="1"/>
  <c r="K138" i="1" s="1"/>
  <c r="F138" i="1"/>
  <c r="G138" i="1"/>
  <c r="B139" i="1"/>
  <c r="C139" i="1"/>
  <c r="D139" i="1"/>
  <c r="E139" i="1"/>
  <c r="F139" i="1"/>
  <c r="G139" i="1"/>
  <c r="B140" i="1"/>
  <c r="C140" i="1"/>
  <c r="D140" i="1"/>
  <c r="E140" i="1"/>
  <c r="K140" i="1" s="1"/>
  <c r="F140" i="1"/>
  <c r="G140" i="1"/>
  <c r="B141" i="1"/>
  <c r="C141" i="1"/>
  <c r="D141" i="1"/>
  <c r="E141" i="1"/>
  <c r="F141" i="1"/>
  <c r="G141" i="1"/>
  <c r="B142" i="1"/>
  <c r="C142" i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D146" i="1"/>
  <c r="E146" i="1"/>
  <c r="K146" i="1" s="1"/>
  <c r="F146" i="1"/>
  <c r="G146" i="1"/>
  <c r="B147" i="1"/>
  <c r="C147" i="1"/>
  <c r="D147" i="1"/>
  <c r="E147" i="1"/>
  <c r="F147" i="1"/>
  <c r="G147" i="1"/>
  <c r="B148" i="1"/>
  <c r="C148" i="1"/>
  <c r="D148" i="1"/>
  <c r="E148" i="1"/>
  <c r="K148" i="1" s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D154" i="1"/>
  <c r="E154" i="1"/>
  <c r="K154" i="1" s="1"/>
  <c r="F154" i="1"/>
  <c r="G154" i="1"/>
  <c r="B155" i="1"/>
  <c r="C155" i="1"/>
  <c r="D155" i="1"/>
  <c r="E155" i="1"/>
  <c r="F155" i="1"/>
  <c r="G155" i="1"/>
  <c r="B156" i="1"/>
  <c r="C156" i="1"/>
  <c r="D156" i="1"/>
  <c r="E156" i="1"/>
  <c r="K156" i="1" s="1"/>
  <c r="F156" i="1"/>
  <c r="G156" i="1"/>
  <c r="B157" i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B160" i="1"/>
  <c r="C160" i="1"/>
  <c r="D160" i="1"/>
  <c r="E160" i="1"/>
  <c r="F160" i="1"/>
  <c r="G160" i="1"/>
  <c r="B161" i="1"/>
  <c r="C161" i="1"/>
  <c r="D161" i="1"/>
  <c r="E161" i="1"/>
  <c r="F161" i="1"/>
  <c r="G161" i="1"/>
  <c r="B162" i="1"/>
  <c r="C162" i="1"/>
  <c r="D162" i="1"/>
  <c r="E162" i="1"/>
  <c r="K162" i="1" s="1"/>
  <c r="F162" i="1"/>
  <c r="G162" i="1"/>
  <c r="B163" i="1"/>
  <c r="C163" i="1"/>
  <c r="D163" i="1"/>
  <c r="E163" i="1"/>
  <c r="F163" i="1"/>
  <c r="G163" i="1"/>
  <c r="B164" i="1"/>
  <c r="C164" i="1"/>
  <c r="D164" i="1"/>
  <c r="E164" i="1"/>
  <c r="K164" i="1" s="1"/>
  <c r="F164" i="1"/>
  <c r="G164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K170" i="1" s="1"/>
  <c r="F170" i="1"/>
  <c r="G170" i="1"/>
  <c r="B171" i="1"/>
  <c r="C171" i="1"/>
  <c r="D171" i="1"/>
  <c r="E171" i="1"/>
  <c r="F171" i="1"/>
  <c r="G171" i="1"/>
  <c r="B172" i="1"/>
  <c r="C172" i="1"/>
  <c r="D172" i="1"/>
  <c r="E172" i="1"/>
  <c r="K172" i="1" s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K178" i="1" s="1"/>
  <c r="F178" i="1"/>
  <c r="G178" i="1"/>
  <c r="B179" i="1"/>
  <c r="C179" i="1"/>
  <c r="D179" i="1"/>
  <c r="E179" i="1"/>
  <c r="F179" i="1"/>
  <c r="G179" i="1"/>
  <c r="B180" i="1"/>
  <c r="C180" i="1"/>
  <c r="D180" i="1"/>
  <c r="E180" i="1"/>
  <c r="F180" i="1"/>
  <c r="G180" i="1"/>
  <c r="B181" i="1"/>
  <c r="C181" i="1"/>
  <c r="D181" i="1"/>
  <c r="E181" i="1"/>
  <c r="F181" i="1"/>
  <c r="G181" i="1"/>
  <c r="B182" i="1"/>
  <c r="C182" i="1"/>
  <c r="D182" i="1"/>
  <c r="E182" i="1"/>
  <c r="F182" i="1"/>
  <c r="G182" i="1"/>
  <c r="B183" i="1"/>
  <c r="C183" i="1"/>
  <c r="D183" i="1"/>
  <c r="E183" i="1"/>
  <c r="F183" i="1"/>
  <c r="G183" i="1"/>
  <c r="B184" i="1"/>
  <c r="C184" i="1"/>
  <c r="D184" i="1"/>
  <c r="E184" i="1"/>
  <c r="F184" i="1"/>
  <c r="G184" i="1"/>
  <c r="B185" i="1"/>
  <c r="C185" i="1"/>
  <c r="D185" i="1"/>
  <c r="E185" i="1"/>
  <c r="F185" i="1"/>
  <c r="G185" i="1"/>
  <c r="B186" i="1"/>
  <c r="C186" i="1"/>
  <c r="D186" i="1"/>
  <c r="E186" i="1"/>
  <c r="K186" i="1" s="1"/>
  <c r="F186" i="1"/>
  <c r="G186" i="1"/>
  <c r="B187" i="1"/>
  <c r="C187" i="1"/>
  <c r="D187" i="1"/>
  <c r="E187" i="1"/>
  <c r="F187" i="1"/>
  <c r="G187" i="1"/>
  <c r="B188" i="1"/>
  <c r="C188" i="1"/>
  <c r="D188" i="1"/>
  <c r="E188" i="1"/>
  <c r="K188" i="1" s="1"/>
  <c r="F188" i="1"/>
  <c r="G188" i="1"/>
  <c r="B189" i="1"/>
  <c r="C189" i="1"/>
  <c r="D189" i="1"/>
  <c r="E189" i="1"/>
  <c r="F189" i="1"/>
  <c r="G189" i="1"/>
  <c r="B190" i="1"/>
  <c r="C190" i="1"/>
  <c r="D190" i="1"/>
  <c r="E190" i="1"/>
  <c r="F190" i="1"/>
  <c r="G190" i="1"/>
  <c r="B191" i="1"/>
  <c r="C191" i="1"/>
  <c r="D191" i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K194" i="1" s="1"/>
  <c r="F194" i="1"/>
  <c r="G194" i="1"/>
  <c r="B195" i="1"/>
  <c r="C195" i="1"/>
  <c r="D195" i="1"/>
  <c r="E195" i="1"/>
  <c r="F195" i="1"/>
  <c r="G195" i="1"/>
  <c r="B196" i="1"/>
  <c r="C196" i="1"/>
  <c r="D196" i="1"/>
  <c r="E196" i="1"/>
  <c r="K196" i="1" s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B200" i="1"/>
  <c r="C200" i="1"/>
  <c r="D200" i="1"/>
  <c r="E200" i="1"/>
  <c r="F200" i="1"/>
  <c r="G200" i="1"/>
  <c r="B201" i="1"/>
  <c r="C201" i="1"/>
  <c r="D201" i="1"/>
  <c r="E201" i="1"/>
  <c r="F201" i="1"/>
  <c r="G201" i="1"/>
  <c r="B202" i="1"/>
  <c r="C202" i="1"/>
  <c r="D202" i="1"/>
  <c r="E202" i="1"/>
  <c r="K202" i="1" s="1"/>
  <c r="F202" i="1"/>
  <c r="G202" i="1"/>
  <c r="B203" i="1"/>
  <c r="C203" i="1"/>
  <c r="D203" i="1"/>
  <c r="E203" i="1"/>
  <c r="F203" i="1"/>
  <c r="G203" i="1"/>
  <c r="B204" i="1"/>
  <c r="C204" i="1"/>
  <c r="D204" i="1"/>
  <c r="E204" i="1"/>
  <c r="K204" i="1" s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K210" i="1" s="1"/>
  <c r="F210" i="1"/>
  <c r="G210" i="1"/>
  <c r="B211" i="1"/>
  <c r="C211" i="1"/>
  <c r="D211" i="1"/>
  <c r="E211" i="1"/>
  <c r="F211" i="1"/>
  <c r="G211" i="1"/>
  <c r="B212" i="1"/>
  <c r="C212" i="1"/>
  <c r="D212" i="1"/>
  <c r="E212" i="1"/>
  <c r="K212" i="1" s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K218" i="1" s="1"/>
  <c r="F218" i="1"/>
  <c r="G218" i="1"/>
  <c r="B219" i="1"/>
  <c r="C219" i="1"/>
  <c r="D219" i="1"/>
  <c r="E219" i="1"/>
  <c r="F219" i="1"/>
  <c r="G219" i="1"/>
  <c r="B220" i="1"/>
  <c r="C220" i="1"/>
  <c r="D220" i="1"/>
  <c r="E220" i="1"/>
  <c r="K220" i="1" s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B226" i="1"/>
  <c r="C226" i="1"/>
  <c r="D226" i="1"/>
  <c r="E226" i="1"/>
  <c r="K226" i="1" s="1"/>
  <c r="F226" i="1"/>
  <c r="G226" i="1"/>
  <c r="B227" i="1"/>
  <c r="C227" i="1"/>
  <c r="D227" i="1"/>
  <c r="E227" i="1"/>
  <c r="F227" i="1"/>
  <c r="G227" i="1"/>
  <c r="B228" i="1"/>
  <c r="C228" i="1"/>
  <c r="D228" i="1"/>
  <c r="E228" i="1"/>
  <c r="K228" i="1" s="1"/>
  <c r="F228" i="1"/>
  <c r="G228" i="1"/>
  <c r="B229" i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K234" i="1" s="1"/>
  <c r="F234" i="1"/>
  <c r="G234" i="1"/>
  <c r="B235" i="1"/>
  <c r="C235" i="1"/>
  <c r="D235" i="1"/>
  <c r="E235" i="1"/>
  <c r="F235" i="1"/>
  <c r="G235" i="1"/>
  <c r="B236" i="1"/>
  <c r="C236" i="1"/>
  <c r="D236" i="1"/>
  <c r="E236" i="1"/>
  <c r="K236" i="1" s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K242" i="1" s="1"/>
  <c r="F242" i="1"/>
  <c r="G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C249" i="1"/>
  <c r="D249" i="1"/>
  <c r="E249" i="1"/>
  <c r="F249" i="1"/>
  <c r="G249" i="1"/>
  <c r="B250" i="1"/>
  <c r="C250" i="1"/>
  <c r="D250" i="1"/>
  <c r="E250" i="1"/>
  <c r="K250" i="1" s="1"/>
  <c r="F250" i="1"/>
  <c r="G250" i="1"/>
  <c r="B251" i="1"/>
  <c r="C251" i="1"/>
  <c r="D251" i="1"/>
  <c r="E251" i="1"/>
  <c r="F251" i="1"/>
  <c r="G251" i="1"/>
  <c r="B252" i="1"/>
  <c r="C252" i="1"/>
  <c r="D252" i="1"/>
  <c r="E252" i="1"/>
  <c r="K252" i="1" s="1"/>
  <c r="F252" i="1"/>
  <c r="G252" i="1"/>
  <c r="B253" i="1"/>
  <c r="C253" i="1"/>
  <c r="D253" i="1"/>
  <c r="E253" i="1"/>
  <c r="F253" i="1"/>
  <c r="G253" i="1"/>
  <c r="B254" i="1"/>
  <c r="C254" i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K258" i="1" s="1"/>
  <c r="F258" i="1"/>
  <c r="G258" i="1"/>
  <c r="B259" i="1"/>
  <c r="C259" i="1"/>
  <c r="D259" i="1"/>
  <c r="E259" i="1"/>
  <c r="F259" i="1"/>
  <c r="G259" i="1"/>
  <c r="B260" i="1"/>
  <c r="C260" i="1"/>
  <c r="D260" i="1"/>
  <c r="E260" i="1"/>
  <c r="K260" i="1" s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B264" i="1"/>
  <c r="C264" i="1"/>
  <c r="D264" i="1"/>
  <c r="E264" i="1"/>
  <c r="F264" i="1"/>
  <c r="G264" i="1"/>
  <c r="B265" i="1"/>
  <c r="C265" i="1"/>
  <c r="D265" i="1"/>
  <c r="E265" i="1"/>
  <c r="F265" i="1"/>
  <c r="G265" i="1"/>
  <c r="B266" i="1"/>
  <c r="C266" i="1"/>
  <c r="D266" i="1"/>
  <c r="E266" i="1"/>
  <c r="K266" i="1" s="1"/>
  <c r="F266" i="1"/>
  <c r="G266" i="1"/>
  <c r="B267" i="1"/>
  <c r="C267" i="1"/>
  <c r="D267" i="1"/>
  <c r="E267" i="1"/>
  <c r="F267" i="1"/>
  <c r="G267" i="1"/>
  <c r="B268" i="1"/>
  <c r="C268" i="1"/>
  <c r="D268" i="1"/>
  <c r="E268" i="1"/>
  <c r="K268" i="1" s="1"/>
  <c r="F268" i="1"/>
  <c r="G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D274" i="1"/>
  <c r="E274" i="1"/>
  <c r="K274" i="1" s="1"/>
  <c r="F274" i="1"/>
  <c r="G274" i="1"/>
  <c r="B275" i="1"/>
  <c r="C275" i="1"/>
  <c r="D275" i="1"/>
  <c r="E275" i="1"/>
  <c r="F275" i="1"/>
  <c r="G275" i="1"/>
  <c r="B276" i="1"/>
  <c r="C276" i="1"/>
  <c r="D276" i="1"/>
  <c r="E276" i="1"/>
  <c r="K276" i="1" s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D282" i="1"/>
  <c r="E282" i="1"/>
  <c r="K282" i="1" s="1"/>
  <c r="F282" i="1"/>
  <c r="G282" i="1"/>
  <c r="B283" i="1"/>
  <c r="C283" i="1"/>
  <c r="D283" i="1"/>
  <c r="E283" i="1"/>
  <c r="F283" i="1"/>
  <c r="G283" i="1"/>
  <c r="B284" i="1"/>
  <c r="C284" i="1"/>
  <c r="D284" i="1"/>
  <c r="E284" i="1"/>
  <c r="K284" i="1" s="1"/>
  <c r="F284" i="1"/>
  <c r="G284" i="1"/>
  <c r="B285" i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C289" i="1"/>
  <c r="D289" i="1"/>
  <c r="E289" i="1"/>
  <c r="F289" i="1"/>
  <c r="G289" i="1"/>
  <c r="B290" i="1"/>
  <c r="C290" i="1"/>
  <c r="D290" i="1"/>
  <c r="E290" i="1"/>
  <c r="K290" i="1" s="1"/>
  <c r="F290" i="1"/>
  <c r="G290" i="1"/>
  <c r="B291" i="1"/>
  <c r="C291" i="1"/>
  <c r="D291" i="1"/>
  <c r="E291" i="1"/>
  <c r="F291" i="1"/>
  <c r="G291" i="1"/>
  <c r="B292" i="1"/>
  <c r="C292" i="1"/>
  <c r="D292" i="1"/>
  <c r="E292" i="1"/>
  <c r="K292" i="1" s="1"/>
  <c r="F292" i="1"/>
  <c r="G292" i="1"/>
  <c r="B293" i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D298" i="1"/>
  <c r="E298" i="1"/>
  <c r="K298" i="1" s="1"/>
  <c r="F298" i="1"/>
  <c r="G298" i="1"/>
  <c r="B299" i="1"/>
  <c r="C299" i="1"/>
  <c r="D299" i="1"/>
  <c r="E299" i="1"/>
  <c r="F299" i="1"/>
  <c r="G299" i="1"/>
  <c r="B300" i="1"/>
  <c r="C300" i="1"/>
  <c r="D300" i="1"/>
  <c r="E300" i="1"/>
  <c r="K300" i="1" s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B304" i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K306" i="1" s="1"/>
  <c r="F306" i="1"/>
  <c r="G306" i="1"/>
  <c r="B307" i="1"/>
  <c r="C307" i="1"/>
  <c r="D307" i="1"/>
  <c r="E307" i="1"/>
  <c r="F307" i="1"/>
  <c r="G307" i="1"/>
  <c r="B308" i="1"/>
  <c r="C308" i="1"/>
  <c r="D308" i="1"/>
  <c r="E308" i="1"/>
  <c r="F308" i="1"/>
  <c r="G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F311" i="1"/>
  <c r="G311" i="1"/>
  <c r="B312" i="1"/>
  <c r="C312" i="1"/>
  <c r="D312" i="1"/>
  <c r="E312" i="1"/>
  <c r="F312" i="1"/>
  <c r="G312" i="1"/>
  <c r="B313" i="1"/>
  <c r="C313" i="1"/>
  <c r="D313" i="1"/>
  <c r="E313" i="1"/>
  <c r="F313" i="1"/>
  <c r="G313" i="1"/>
  <c r="B314" i="1"/>
  <c r="C314" i="1"/>
  <c r="D314" i="1"/>
  <c r="E314" i="1"/>
  <c r="K314" i="1" s="1"/>
  <c r="F314" i="1"/>
  <c r="G314" i="1"/>
  <c r="B315" i="1"/>
  <c r="C315" i="1"/>
  <c r="D315" i="1"/>
  <c r="E315" i="1"/>
  <c r="F315" i="1"/>
  <c r="G315" i="1"/>
  <c r="B316" i="1"/>
  <c r="C316" i="1"/>
  <c r="D316" i="1"/>
  <c r="E316" i="1"/>
  <c r="K316" i="1" s="1"/>
  <c r="F316" i="1"/>
  <c r="G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K322" i="1" s="1"/>
  <c r="F322" i="1"/>
  <c r="G322" i="1"/>
  <c r="B323" i="1"/>
  <c r="C323" i="1"/>
  <c r="D323" i="1"/>
  <c r="E323" i="1"/>
  <c r="F323" i="1"/>
  <c r="G323" i="1"/>
  <c r="B324" i="1"/>
  <c r="C324" i="1"/>
  <c r="D324" i="1"/>
  <c r="E324" i="1"/>
  <c r="K324" i="1" s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B328" i="1"/>
  <c r="C328" i="1"/>
  <c r="D328" i="1"/>
  <c r="E328" i="1"/>
  <c r="F328" i="1"/>
  <c r="G328" i="1"/>
  <c r="B329" i="1"/>
  <c r="C329" i="1"/>
  <c r="D329" i="1"/>
  <c r="E329" i="1"/>
  <c r="F329" i="1"/>
  <c r="G329" i="1"/>
  <c r="B330" i="1"/>
  <c r="C330" i="1"/>
  <c r="D330" i="1"/>
  <c r="E330" i="1"/>
  <c r="K330" i="1" s="1"/>
  <c r="F330" i="1"/>
  <c r="G330" i="1"/>
  <c r="B331" i="1"/>
  <c r="C331" i="1"/>
  <c r="D331" i="1"/>
  <c r="E331" i="1"/>
  <c r="F331" i="1"/>
  <c r="G331" i="1"/>
  <c r="B332" i="1"/>
  <c r="C332" i="1"/>
  <c r="D332" i="1"/>
  <c r="E332" i="1"/>
  <c r="K332" i="1" s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C337" i="1"/>
  <c r="D337" i="1"/>
  <c r="E337" i="1"/>
  <c r="F337" i="1"/>
  <c r="G337" i="1"/>
  <c r="B338" i="1"/>
  <c r="C338" i="1"/>
  <c r="D338" i="1"/>
  <c r="E338" i="1"/>
  <c r="K338" i="1" s="1"/>
  <c r="F338" i="1"/>
  <c r="G338" i="1"/>
  <c r="B339" i="1"/>
  <c r="C339" i="1"/>
  <c r="D339" i="1"/>
  <c r="E339" i="1"/>
  <c r="F339" i="1"/>
  <c r="G339" i="1"/>
  <c r="B340" i="1"/>
  <c r="C340" i="1"/>
  <c r="D340" i="1"/>
  <c r="E340" i="1"/>
  <c r="K340" i="1" s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G2" i="1"/>
  <c r="F2" i="1"/>
  <c r="E2" i="1"/>
  <c r="D2" i="1"/>
  <c r="C2" i="1"/>
  <c r="B2" i="1"/>
  <c r="I91" i="1" l="1"/>
  <c r="I83" i="1"/>
  <c r="I71" i="1"/>
  <c r="I63" i="1"/>
  <c r="I59" i="1"/>
  <c r="I55" i="1"/>
  <c r="I51" i="1"/>
  <c r="I27" i="1"/>
  <c r="I39" i="1"/>
  <c r="I31" i="1"/>
  <c r="I23" i="1"/>
  <c r="I19" i="1"/>
  <c r="I47" i="1"/>
  <c r="I43" i="1"/>
  <c r="I87" i="1"/>
  <c r="I79" i="1"/>
  <c r="I75" i="1"/>
  <c r="I67" i="1"/>
  <c r="I123" i="1"/>
  <c r="I35" i="1"/>
  <c r="I15" i="1"/>
  <c r="I11" i="1"/>
  <c r="I7" i="1"/>
  <c r="I3" i="1"/>
  <c r="I231" i="1"/>
  <c r="I175" i="1"/>
  <c r="H342" i="1"/>
  <c r="H194" i="1"/>
  <c r="H130" i="1"/>
  <c r="H66" i="1"/>
  <c r="H341" i="1"/>
  <c r="K337" i="1"/>
  <c r="H337" i="1"/>
  <c r="K333" i="1"/>
  <c r="H333" i="1"/>
  <c r="K329" i="1"/>
  <c r="H329" i="1"/>
  <c r="K325" i="1"/>
  <c r="H325" i="1"/>
  <c r="K321" i="1"/>
  <c r="H321" i="1"/>
  <c r="K317" i="1"/>
  <c r="H317" i="1"/>
  <c r="K313" i="1"/>
  <c r="H313" i="1"/>
  <c r="K309" i="1"/>
  <c r="H309" i="1"/>
  <c r="K305" i="1"/>
  <c r="H305" i="1"/>
  <c r="K301" i="1"/>
  <c r="H301" i="1"/>
  <c r="K297" i="1"/>
  <c r="H297" i="1"/>
  <c r="K293" i="1"/>
  <c r="H293" i="1"/>
  <c r="K289" i="1"/>
  <c r="H289" i="1"/>
  <c r="K285" i="1"/>
  <c r="H285" i="1"/>
  <c r="K281" i="1"/>
  <c r="H281" i="1"/>
  <c r="K277" i="1"/>
  <c r="H277" i="1"/>
  <c r="K273" i="1"/>
  <c r="H273" i="1"/>
  <c r="K269" i="1"/>
  <c r="H269" i="1"/>
  <c r="K265" i="1"/>
  <c r="H265" i="1"/>
  <c r="K261" i="1"/>
  <c r="H261" i="1"/>
  <c r="K257" i="1"/>
  <c r="H257" i="1"/>
  <c r="K253" i="1"/>
  <c r="H253" i="1"/>
  <c r="K249" i="1"/>
  <c r="H249" i="1"/>
  <c r="K245" i="1"/>
  <c r="H245" i="1"/>
  <c r="K241" i="1"/>
  <c r="H241" i="1"/>
  <c r="K237" i="1"/>
  <c r="H237" i="1"/>
  <c r="K233" i="1"/>
  <c r="H233" i="1"/>
  <c r="K229" i="1"/>
  <c r="H229" i="1"/>
  <c r="K225" i="1"/>
  <c r="H225" i="1"/>
  <c r="K221" i="1"/>
  <c r="H221" i="1"/>
  <c r="K217" i="1"/>
  <c r="H217" i="1"/>
  <c r="K213" i="1"/>
  <c r="H213" i="1"/>
  <c r="K209" i="1"/>
  <c r="H209" i="1"/>
  <c r="K205" i="1"/>
  <c r="H205" i="1"/>
  <c r="K201" i="1"/>
  <c r="H201" i="1"/>
  <c r="K197" i="1"/>
  <c r="H197" i="1"/>
  <c r="K193" i="1"/>
  <c r="H193" i="1"/>
  <c r="K189" i="1"/>
  <c r="H189" i="1"/>
  <c r="K185" i="1"/>
  <c r="H185" i="1"/>
  <c r="K181" i="1"/>
  <c r="H181" i="1"/>
  <c r="K177" i="1"/>
  <c r="H177" i="1"/>
  <c r="K173" i="1"/>
  <c r="H173" i="1"/>
  <c r="K169" i="1"/>
  <c r="H169" i="1"/>
  <c r="K165" i="1"/>
  <c r="H165" i="1"/>
  <c r="K161" i="1"/>
  <c r="H161" i="1"/>
  <c r="K157" i="1"/>
  <c r="H157" i="1"/>
  <c r="K153" i="1"/>
  <c r="H153" i="1"/>
  <c r="K149" i="1"/>
  <c r="H149" i="1"/>
  <c r="K145" i="1"/>
  <c r="H145" i="1"/>
  <c r="K141" i="1"/>
  <c r="H141" i="1"/>
  <c r="K137" i="1"/>
  <c r="H137" i="1"/>
  <c r="K133" i="1"/>
  <c r="H133" i="1"/>
  <c r="K129" i="1"/>
  <c r="H129" i="1"/>
  <c r="K125" i="1"/>
  <c r="H125" i="1"/>
  <c r="K121" i="1"/>
  <c r="H121" i="1"/>
  <c r="K117" i="1"/>
  <c r="H117" i="1"/>
  <c r="K113" i="1"/>
  <c r="H113" i="1"/>
  <c r="K109" i="1"/>
  <c r="H109" i="1"/>
  <c r="K105" i="1"/>
  <c r="H105" i="1"/>
  <c r="K101" i="1"/>
  <c r="H101" i="1"/>
  <c r="K97" i="1"/>
  <c r="H97" i="1"/>
  <c r="K93" i="1"/>
  <c r="H93" i="1"/>
  <c r="K89" i="1"/>
  <c r="H89" i="1"/>
  <c r="K85" i="1"/>
  <c r="H85" i="1"/>
  <c r="K81" i="1"/>
  <c r="H81" i="1"/>
  <c r="K77" i="1"/>
  <c r="H77" i="1"/>
  <c r="K73" i="1"/>
  <c r="H73" i="1"/>
  <c r="K69" i="1"/>
  <c r="H69" i="1"/>
  <c r="K65" i="1"/>
  <c r="H65" i="1"/>
  <c r="K61" i="1"/>
  <c r="H61" i="1"/>
  <c r="K57" i="1"/>
  <c r="H57" i="1"/>
  <c r="K53" i="1"/>
  <c r="H53" i="1"/>
  <c r="K49" i="1"/>
  <c r="H49" i="1"/>
  <c r="K45" i="1"/>
  <c r="H45" i="1"/>
  <c r="K41" i="1"/>
  <c r="H41" i="1"/>
  <c r="K37" i="1"/>
  <c r="H37" i="1"/>
  <c r="K33" i="1"/>
  <c r="H33" i="1"/>
  <c r="K29" i="1"/>
  <c r="H29" i="1"/>
  <c r="K25" i="1"/>
  <c r="H25" i="1"/>
  <c r="K21" i="1"/>
  <c r="H21" i="1"/>
  <c r="K17" i="1"/>
  <c r="H17" i="1"/>
  <c r="K13" i="1"/>
  <c r="H13" i="1"/>
  <c r="K9" i="1"/>
  <c r="H9" i="1"/>
  <c r="K5" i="1"/>
  <c r="H5" i="1"/>
  <c r="K342" i="1"/>
  <c r="H314" i="1"/>
  <c r="H250" i="1"/>
  <c r="H186" i="1"/>
  <c r="H122" i="1"/>
  <c r="H58" i="1"/>
  <c r="H322" i="1"/>
  <c r="H258" i="1"/>
  <c r="K341" i="1"/>
  <c r="H306" i="1"/>
  <c r="H242" i="1"/>
  <c r="H178" i="1"/>
  <c r="H114" i="1"/>
  <c r="H50" i="1"/>
  <c r="K326" i="1"/>
  <c r="H326" i="1"/>
  <c r="K318" i="1"/>
  <c r="H318" i="1"/>
  <c r="K302" i="1"/>
  <c r="H302" i="1"/>
  <c r="K294" i="1"/>
  <c r="H294" i="1"/>
  <c r="K278" i="1"/>
  <c r="H278" i="1"/>
  <c r="K270" i="1"/>
  <c r="H270" i="1"/>
  <c r="K262" i="1"/>
  <c r="H262" i="1"/>
  <c r="K246" i="1"/>
  <c r="H246" i="1"/>
  <c r="K238" i="1"/>
  <c r="H238" i="1"/>
  <c r="K230" i="1"/>
  <c r="H230" i="1"/>
  <c r="K222" i="1"/>
  <c r="H222" i="1"/>
  <c r="K214" i="1"/>
  <c r="H214" i="1"/>
  <c r="K206" i="1"/>
  <c r="H206" i="1"/>
  <c r="K198" i="1"/>
  <c r="H198" i="1"/>
  <c r="K190" i="1"/>
  <c r="H190" i="1"/>
  <c r="K182" i="1"/>
  <c r="H182" i="1"/>
  <c r="K174" i="1"/>
  <c r="H174" i="1"/>
  <c r="K166" i="1"/>
  <c r="H166" i="1"/>
  <c r="K158" i="1"/>
  <c r="H158" i="1"/>
  <c r="K150" i="1"/>
  <c r="H150" i="1"/>
  <c r="K142" i="1"/>
  <c r="H142" i="1"/>
  <c r="K134" i="1"/>
  <c r="H134" i="1"/>
  <c r="K126" i="1"/>
  <c r="H126" i="1"/>
  <c r="K118" i="1"/>
  <c r="H118" i="1"/>
  <c r="K110" i="1"/>
  <c r="H110" i="1"/>
  <c r="K102" i="1"/>
  <c r="H102" i="1"/>
  <c r="K94" i="1"/>
  <c r="H94" i="1"/>
  <c r="K86" i="1"/>
  <c r="H86" i="1"/>
  <c r="K78" i="1"/>
  <c r="H78" i="1"/>
  <c r="K70" i="1"/>
  <c r="H70" i="1"/>
  <c r="K62" i="1"/>
  <c r="H62" i="1"/>
  <c r="K54" i="1"/>
  <c r="H54" i="1"/>
  <c r="K46" i="1"/>
  <c r="H46" i="1"/>
  <c r="K38" i="1"/>
  <c r="H38" i="1"/>
  <c r="K30" i="1"/>
  <c r="H30" i="1"/>
  <c r="K22" i="1"/>
  <c r="H22" i="1"/>
  <c r="K14" i="1"/>
  <c r="H14" i="1"/>
  <c r="K6" i="1"/>
  <c r="H6" i="1"/>
  <c r="H298" i="1"/>
  <c r="H234" i="1"/>
  <c r="H170" i="1"/>
  <c r="H106" i="1"/>
  <c r="H42" i="1"/>
  <c r="K334" i="1"/>
  <c r="H334" i="1"/>
  <c r="K286" i="1"/>
  <c r="H286" i="1"/>
  <c r="K254" i="1"/>
  <c r="H254" i="1"/>
  <c r="H290" i="1"/>
  <c r="H226" i="1"/>
  <c r="H162" i="1"/>
  <c r="H98" i="1"/>
  <c r="H34" i="1"/>
  <c r="K310" i="1"/>
  <c r="H310" i="1"/>
  <c r="H339" i="1"/>
  <c r="K339" i="1"/>
  <c r="K335" i="1"/>
  <c r="H335" i="1"/>
  <c r="H331" i="1"/>
  <c r="K331" i="1"/>
  <c r="K327" i="1"/>
  <c r="H327" i="1"/>
  <c r="H323" i="1"/>
  <c r="K323" i="1"/>
  <c r="K319" i="1"/>
  <c r="H319" i="1"/>
  <c r="H315" i="1"/>
  <c r="K315" i="1"/>
  <c r="K311" i="1"/>
  <c r="H311" i="1"/>
  <c r="H307" i="1"/>
  <c r="K307" i="1"/>
  <c r="K303" i="1"/>
  <c r="H303" i="1"/>
  <c r="H299" i="1"/>
  <c r="K299" i="1"/>
  <c r="K295" i="1"/>
  <c r="H295" i="1"/>
  <c r="H291" i="1"/>
  <c r="K291" i="1"/>
  <c r="K287" i="1"/>
  <c r="H287" i="1"/>
  <c r="H283" i="1"/>
  <c r="K283" i="1"/>
  <c r="K279" i="1"/>
  <c r="H279" i="1"/>
  <c r="H275" i="1"/>
  <c r="K275" i="1"/>
  <c r="K271" i="1"/>
  <c r="H271" i="1"/>
  <c r="H267" i="1"/>
  <c r="K267" i="1"/>
  <c r="K263" i="1"/>
  <c r="H263" i="1"/>
  <c r="H259" i="1"/>
  <c r="K259" i="1"/>
  <c r="K255" i="1"/>
  <c r="H255" i="1"/>
  <c r="H251" i="1"/>
  <c r="K251" i="1"/>
  <c r="K247" i="1"/>
  <c r="H247" i="1"/>
  <c r="H243" i="1"/>
  <c r="K243" i="1"/>
  <c r="K239" i="1"/>
  <c r="H239" i="1"/>
  <c r="H235" i="1"/>
  <c r="K235" i="1"/>
  <c r="K231" i="1"/>
  <c r="H231" i="1"/>
  <c r="H227" i="1"/>
  <c r="K227" i="1"/>
  <c r="K223" i="1"/>
  <c r="H223" i="1"/>
  <c r="H219" i="1"/>
  <c r="K219" i="1"/>
  <c r="K215" i="1"/>
  <c r="H215" i="1"/>
  <c r="H211" i="1"/>
  <c r="K211" i="1"/>
  <c r="K207" i="1"/>
  <c r="H207" i="1"/>
  <c r="H203" i="1"/>
  <c r="K203" i="1"/>
  <c r="K199" i="1"/>
  <c r="H199" i="1"/>
  <c r="H195" i="1"/>
  <c r="K195" i="1"/>
  <c r="K191" i="1"/>
  <c r="H191" i="1"/>
  <c r="H187" i="1"/>
  <c r="K187" i="1"/>
  <c r="K183" i="1"/>
  <c r="H183" i="1"/>
  <c r="H179" i="1"/>
  <c r="K179" i="1"/>
  <c r="K175" i="1"/>
  <c r="H175" i="1"/>
  <c r="H171" i="1"/>
  <c r="K171" i="1"/>
  <c r="K167" i="1"/>
  <c r="H167" i="1"/>
  <c r="H163" i="1"/>
  <c r="K163" i="1"/>
  <c r="K159" i="1"/>
  <c r="H159" i="1"/>
  <c r="H155" i="1"/>
  <c r="K155" i="1"/>
  <c r="K151" i="1"/>
  <c r="H151" i="1"/>
  <c r="H147" i="1"/>
  <c r="K147" i="1"/>
  <c r="K143" i="1"/>
  <c r="H143" i="1"/>
  <c r="H139" i="1"/>
  <c r="K139" i="1"/>
  <c r="K135" i="1"/>
  <c r="H135" i="1"/>
  <c r="H131" i="1"/>
  <c r="K131" i="1"/>
  <c r="K127" i="1"/>
  <c r="H127" i="1"/>
  <c r="H123" i="1"/>
  <c r="K123" i="1"/>
  <c r="K119" i="1"/>
  <c r="H119" i="1"/>
  <c r="H115" i="1"/>
  <c r="K115" i="1"/>
  <c r="K111" i="1"/>
  <c r="H111" i="1"/>
  <c r="H107" i="1"/>
  <c r="K107" i="1"/>
  <c r="K103" i="1"/>
  <c r="H103" i="1"/>
  <c r="H99" i="1"/>
  <c r="K99" i="1"/>
  <c r="K95" i="1"/>
  <c r="H95" i="1"/>
  <c r="H91" i="1"/>
  <c r="K91" i="1"/>
  <c r="K87" i="1"/>
  <c r="H87" i="1"/>
  <c r="H83" i="1"/>
  <c r="K83" i="1"/>
  <c r="K79" i="1"/>
  <c r="H79" i="1"/>
  <c r="H75" i="1"/>
  <c r="K75" i="1"/>
  <c r="K71" i="1"/>
  <c r="H71" i="1"/>
  <c r="H67" i="1"/>
  <c r="K67" i="1"/>
  <c r="K63" i="1"/>
  <c r="H63" i="1"/>
  <c r="H59" i="1"/>
  <c r="K59" i="1"/>
  <c r="K55" i="1"/>
  <c r="H55" i="1"/>
  <c r="H51" i="1"/>
  <c r="K51" i="1"/>
  <c r="K47" i="1"/>
  <c r="H47" i="1"/>
  <c r="H43" i="1"/>
  <c r="K43" i="1"/>
  <c r="K39" i="1"/>
  <c r="H39" i="1"/>
  <c r="H35" i="1"/>
  <c r="K35" i="1"/>
  <c r="K31" i="1"/>
  <c r="H31" i="1"/>
  <c r="H27" i="1"/>
  <c r="K27" i="1"/>
  <c r="K23" i="1"/>
  <c r="H23" i="1"/>
  <c r="H19" i="1"/>
  <c r="K19" i="1"/>
  <c r="K15" i="1"/>
  <c r="H15" i="1"/>
  <c r="H11" i="1"/>
  <c r="K11" i="1"/>
  <c r="K7" i="1"/>
  <c r="H7" i="1"/>
  <c r="H3" i="1"/>
  <c r="K3" i="1"/>
  <c r="H282" i="1"/>
  <c r="H218" i="1"/>
  <c r="H154" i="1"/>
  <c r="H90" i="1"/>
  <c r="H26" i="1"/>
  <c r="H2" i="1"/>
  <c r="K2" i="1"/>
  <c r="H338" i="1"/>
  <c r="H274" i="1"/>
  <c r="H210" i="1"/>
  <c r="H146" i="1"/>
  <c r="H82" i="1"/>
  <c r="H18" i="1"/>
  <c r="H340" i="1"/>
  <c r="K336" i="1"/>
  <c r="H336" i="1"/>
  <c r="H332" i="1"/>
  <c r="K328" i="1"/>
  <c r="H328" i="1"/>
  <c r="H324" i="1"/>
  <c r="K320" i="1"/>
  <c r="H320" i="1"/>
  <c r="H316" i="1"/>
  <c r="K312" i="1"/>
  <c r="H312" i="1"/>
  <c r="H308" i="1"/>
  <c r="K304" i="1"/>
  <c r="H304" i="1"/>
  <c r="H300" i="1"/>
  <c r="K296" i="1"/>
  <c r="H296" i="1"/>
  <c r="H292" i="1"/>
  <c r="K288" i="1"/>
  <c r="H288" i="1"/>
  <c r="H284" i="1"/>
  <c r="K280" i="1"/>
  <c r="H280" i="1"/>
  <c r="H276" i="1"/>
  <c r="K272" i="1"/>
  <c r="H272" i="1"/>
  <c r="H268" i="1"/>
  <c r="K264" i="1"/>
  <c r="H264" i="1"/>
  <c r="H260" i="1"/>
  <c r="K256" i="1"/>
  <c r="H256" i="1"/>
  <c r="H252" i="1"/>
  <c r="K248" i="1"/>
  <c r="H248" i="1"/>
  <c r="H244" i="1"/>
  <c r="K240" i="1"/>
  <c r="H240" i="1"/>
  <c r="H236" i="1"/>
  <c r="K232" i="1"/>
  <c r="H232" i="1"/>
  <c r="H228" i="1"/>
  <c r="K224" i="1"/>
  <c r="H224" i="1"/>
  <c r="H220" i="1"/>
  <c r="K216" i="1"/>
  <c r="H216" i="1"/>
  <c r="H212" i="1"/>
  <c r="K208" i="1"/>
  <c r="H208" i="1"/>
  <c r="H204" i="1"/>
  <c r="K200" i="1"/>
  <c r="H200" i="1"/>
  <c r="H196" i="1"/>
  <c r="K192" i="1"/>
  <c r="H192" i="1"/>
  <c r="H188" i="1"/>
  <c r="K184" i="1"/>
  <c r="H184" i="1"/>
  <c r="H180" i="1"/>
  <c r="K176" i="1"/>
  <c r="H176" i="1"/>
  <c r="H172" i="1"/>
  <c r="K168" i="1"/>
  <c r="H168" i="1"/>
  <c r="H164" i="1"/>
  <c r="K160" i="1"/>
  <c r="H160" i="1"/>
  <c r="H156" i="1"/>
  <c r="K152" i="1"/>
  <c r="H152" i="1"/>
  <c r="H148" i="1"/>
  <c r="K144" i="1"/>
  <c r="H144" i="1"/>
  <c r="H140" i="1"/>
  <c r="K136" i="1"/>
  <c r="H136" i="1"/>
  <c r="H132" i="1"/>
  <c r="K128" i="1"/>
  <c r="H128" i="1"/>
  <c r="H124" i="1"/>
  <c r="K120" i="1"/>
  <c r="H120" i="1"/>
  <c r="H116" i="1"/>
  <c r="K112" i="1"/>
  <c r="H112" i="1"/>
  <c r="H108" i="1"/>
  <c r="K104" i="1"/>
  <c r="H104" i="1"/>
  <c r="H100" i="1"/>
  <c r="K96" i="1"/>
  <c r="H96" i="1"/>
  <c r="H92" i="1"/>
  <c r="K88" i="1"/>
  <c r="H88" i="1"/>
  <c r="H84" i="1"/>
  <c r="K80" i="1"/>
  <c r="H80" i="1"/>
  <c r="H76" i="1"/>
  <c r="K72" i="1"/>
  <c r="H72" i="1"/>
  <c r="H68" i="1"/>
  <c r="K64" i="1"/>
  <c r="H64" i="1"/>
  <c r="H60" i="1"/>
  <c r="K56" i="1"/>
  <c r="H56" i="1"/>
  <c r="H52" i="1"/>
  <c r="K48" i="1"/>
  <c r="H48" i="1"/>
  <c r="H44" i="1"/>
  <c r="K40" i="1"/>
  <c r="H40" i="1"/>
  <c r="H36" i="1"/>
  <c r="K32" i="1"/>
  <c r="H32" i="1"/>
  <c r="H28" i="1"/>
  <c r="K24" i="1"/>
  <c r="H24" i="1"/>
  <c r="H20" i="1"/>
  <c r="K16" i="1"/>
  <c r="H16" i="1"/>
  <c r="H12" i="1"/>
  <c r="K8" i="1"/>
  <c r="H8" i="1"/>
  <c r="H4" i="1"/>
  <c r="K308" i="1"/>
  <c r="K244" i="1"/>
  <c r="K180" i="1"/>
  <c r="K116" i="1"/>
  <c r="K52" i="1"/>
  <c r="H330" i="1"/>
  <c r="H266" i="1"/>
  <c r="H202" i="1"/>
  <c r="H138" i="1"/>
  <c r="H74" i="1"/>
  <c r="H10" i="1"/>
  <c r="I147" i="1"/>
  <c r="I143" i="1"/>
  <c r="I139" i="1"/>
  <c r="I119" i="1"/>
  <c r="I115" i="1"/>
  <c r="I13" i="1"/>
  <c r="I311" i="1"/>
  <c r="I307" i="1"/>
  <c r="I219" i="1"/>
  <c r="I179" i="1"/>
  <c r="I171" i="1"/>
  <c r="I56" i="1"/>
  <c r="I133" i="1"/>
  <c r="I81" i="1"/>
  <c r="I25" i="1"/>
  <c r="I9" i="1"/>
  <c r="I22" i="1"/>
  <c r="I5" i="1"/>
  <c r="I186" i="1"/>
  <c r="I6" i="1"/>
  <c r="I202" i="1"/>
  <c r="I134" i="1"/>
  <c r="I50" i="1"/>
  <c r="I38" i="1"/>
  <c r="I10" i="1"/>
  <c r="I251" i="1"/>
  <c r="I247" i="1"/>
  <c r="I243" i="1"/>
  <c r="I235" i="1"/>
  <c r="I223" i="1"/>
  <c r="I199" i="1"/>
  <c r="I195" i="1"/>
  <c r="I191" i="1"/>
  <c r="I187" i="1"/>
  <c r="I183" i="1"/>
  <c r="I167" i="1"/>
  <c r="I163" i="1"/>
  <c r="I159" i="1"/>
  <c r="I155" i="1"/>
  <c r="I151" i="1"/>
  <c r="I135" i="1"/>
  <c r="I131" i="1"/>
  <c r="I127" i="1"/>
  <c r="I111" i="1"/>
  <c r="I107" i="1"/>
  <c r="I103" i="1"/>
  <c r="I99" i="1"/>
  <c r="I46" i="1"/>
  <c r="I30" i="1"/>
  <c r="I138" i="1"/>
  <c r="I70" i="1"/>
  <c r="I54" i="1"/>
  <c r="I95" i="1"/>
  <c r="I340" i="1"/>
  <c r="I336" i="1"/>
  <c r="I332" i="1"/>
  <c r="I328" i="1"/>
  <c r="I324" i="1"/>
  <c r="I320" i="1"/>
  <c r="I316" i="1"/>
  <c r="I312" i="1"/>
  <c r="I308" i="1"/>
  <c r="I304" i="1"/>
  <c r="I300" i="1"/>
  <c r="I249" i="1"/>
  <c r="I237" i="1"/>
  <c r="I193" i="1"/>
  <c r="I169" i="1"/>
  <c r="I97" i="1"/>
  <c r="I85" i="1"/>
  <c r="I73" i="1"/>
  <c r="I69" i="1"/>
  <c r="I61" i="1"/>
  <c r="I49" i="1"/>
  <c r="I37" i="1"/>
  <c r="I4" i="1"/>
  <c r="I296" i="1"/>
  <c r="I342" i="1"/>
  <c r="I338" i="1"/>
  <c r="I270" i="1"/>
  <c r="I221" i="1"/>
  <c r="I302" i="1"/>
  <c r="I298" i="1"/>
  <c r="I294" i="1"/>
  <c r="I306" i="1"/>
  <c r="I290" i="1"/>
  <c r="I286" i="1"/>
  <c r="I282" i="1"/>
  <c r="I278" i="1"/>
  <c r="I274" i="1"/>
  <c r="I266" i="1"/>
  <c r="I262" i="1"/>
  <c r="I258" i="1"/>
  <c r="I254" i="1"/>
  <c r="I250" i="1"/>
  <c r="I246" i="1"/>
  <c r="I242" i="1"/>
  <c r="I238" i="1"/>
  <c r="I234" i="1"/>
  <c r="I226" i="1"/>
  <c r="I222" i="1"/>
  <c r="I214" i="1"/>
  <c r="I206" i="1"/>
  <c r="I198" i="1"/>
  <c r="I190" i="1"/>
  <c r="I182" i="1"/>
  <c r="I174" i="1"/>
  <c r="I166" i="1"/>
  <c r="I162" i="1"/>
  <c r="I158" i="1"/>
  <c r="I154" i="1"/>
  <c r="I150" i="1"/>
  <c r="I142" i="1"/>
  <c r="I126" i="1"/>
  <c r="I118" i="1"/>
  <c r="I110" i="1"/>
  <c r="I102" i="1"/>
  <c r="I94" i="1"/>
  <c r="I86" i="1"/>
  <c r="I78" i="1"/>
  <c r="I62" i="1"/>
  <c r="I34" i="1"/>
  <c r="I14" i="1"/>
  <c r="I339" i="1"/>
  <c r="I331" i="1"/>
  <c r="I327" i="1"/>
  <c r="I319" i="1"/>
  <c r="I315" i="1"/>
  <c r="I303" i="1"/>
  <c r="I299" i="1"/>
  <c r="I295" i="1"/>
  <c r="I291" i="1"/>
  <c r="I287" i="1"/>
  <c r="I283" i="1"/>
  <c r="I279" i="1"/>
  <c r="I275" i="1"/>
  <c r="I271" i="1"/>
  <c r="I267" i="1"/>
  <c r="I263" i="1"/>
  <c r="I239" i="1"/>
  <c r="I227" i="1"/>
  <c r="I215" i="1"/>
  <c r="I211" i="1"/>
  <c r="I207" i="1"/>
  <c r="I203" i="1"/>
  <c r="I259" i="1"/>
  <c r="I255" i="1"/>
  <c r="I325" i="1"/>
  <c r="I313" i="1"/>
  <c r="I289" i="1"/>
  <c r="I285" i="1"/>
  <c r="I277" i="1"/>
  <c r="I261" i="1"/>
  <c r="I257" i="1"/>
  <c r="I253" i="1"/>
  <c r="I245" i="1"/>
  <c r="I241" i="1"/>
  <c r="I233" i="1"/>
  <c r="I229" i="1"/>
  <c r="I225" i="1"/>
  <c r="I217" i="1"/>
  <c r="I213" i="1"/>
  <c r="I209" i="1"/>
  <c r="I205" i="1"/>
  <c r="I201" i="1"/>
  <c r="I197" i="1"/>
  <c r="I189" i="1"/>
  <c r="I185" i="1"/>
  <c r="I181" i="1"/>
  <c r="I177" i="1"/>
  <c r="I173" i="1"/>
  <c r="I165" i="1"/>
  <c r="I161" i="1"/>
  <c r="I157" i="1"/>
  <c r="I153" i="1"/>
  <c r="I149" i="1"/>
  <c r="I145" i="1"/>
  <c r="I141" i="1"/>
  <c r="I137" i="1"/>
  <c r="I129" i="1"/>
  <c r="I125" i="1"/>
  <c r="I121" i="1"/>
  <c r="I117" i="1"/>
  <c r="I113" i="1"/>
  <c r="I109" i="1"/>
  <c r="I105" i="1"/>
  <c r="I101" i="1"/>
  <c r="I93" i="1"/>
  <c r="I89" i="1"/>
  <c r="I77" i="1"/>
  <c r="I65" i="1"/>
  <c r="I57" i="1"/>
  <c r="I53" i="1"/>
  <c r="I45" i="1"/>
  <c r="I41" i="1"/>
  <c r="I33" i="1"/>
  <c r="I29" i="1"/>
  <c r="I21" i="1"/>
  <c r="I17" i="1"/>
  <c r="I341" i="1"/>
  <c r="I337" i="1"/>
  <c r="I333" i="1"/>
  <c r="I329" i="1"/>
  <c r="I321" i="1"/>
  <c r="I317" i="1"/>
  <c r="I309" i="1"/>
  <c r="I305" i="1"/>
  <c r="I301" i="1"/>
  <c r="I297" i="1"/>
  <c r="I293" i="1"/>
  <c r="I281" i="1"/>
  <c r="I273" i="1"/>
  <c r="I269" i="1"/>
  <c r="I265" i="1"/>
  <c r="I334" i="1"/>
  <c r="I330" i="1"/>
  <c r="I322" i="1"/>
  <c r="I318" i="1"/>
  <c r="I314" i="1"/>
  <c r="I310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335" i="1"/>
  <c r="I323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2" i="1"/>
  <c r="I48" i="1"/>
  <c r="I44" i="1"/>
  <c r="I40" i="1"/>
  <c r="I36" i="1"/>
  <c r="I32" i="1"/>
  <c r="I28" i="1"/>
  <c r="I24" i="1"/>
  <c r="I20" i="1"/>
  <c r="I16" i="1"/>
  <c r="I12" i="1"/>
  <c r="I8" i="1"/>
  <c r="I326" i="1"/>
  <c r="I2" i="1"/>
  <c r="I230" i="1"/>
  <c r="I218" i="1"/>
  <c r="I146" i="1"/>
  <c r="I26" i="1"/>
  <c r="I194" i="1"/>
  <c r="I130" i="1"/>
  <c r="I122" i="1"/>
  <c r="I114" i="1"/>
  <c r="I106" i="1"/>
  <c r="I98" i="1"/>
  <c r="I90" i="1"/>
  <c r="I82" i="1"/>
  <c r="I74" i="1"/>
  <c r="I66" i="1"/>
  <c r="I58" i="1"/>
  <c r="I18" i="1"/>
  <c r="I178" i="1"/>
  <c r="I42" i="1"/>
  <c r="I210" i="1"/>
  <c r="I170" i="1"/>
</calcChain>
</file>

<file path=xl/sharedStrings.xml><?xml version="1.0" encoding="utf-8"?>
<sst xmlns="http://schemas.openxmlformats.org/spreadsheetml/2006/main" count="15932" uniqueCount="8991">
  <si>
    <t>City of Avalon 5 ( 129 )</t>
  </si>
  <si>
    <t>City of Rolling Hills 12 ( 619 )</t>
  </si>
  <si>
    <t>Los Angeles - Angeles National Forest 2 ( 5000 )</t>
  </si>
  <si>
    <t>Los Angeles - Brookside 5 ( 861 )</t>
  </si>
  <si>
    <t>Los Angeles - Sycamore Square 7 ( 1082 )</t>
  </si>
  <si>
    <t>Unincorporated - Anaverde 21 ( 1393 )</t>
  </si>
  <si>
    <t>Unincorporated - Angeles National Forest 6 ( 482 )</t>
  </si>
  <si>
    <t>Unincorporated - Bouquet Canyon 10 ( 932 )</t>
  </si>
  <si>
    <t>Unincorporated - Bradbury 4 ( 3704 )</t>
  </si>
  <si>
    <t>Unincorporated - Cerritos 25 ( 4259 )</t>
  </si>
  <si>
    <t>Unincorporated - Charter Oak 0 ( 0 )</t>
  </si>
  <si>
    <t>Unincorporated - Del Rey 3 ( 943 )</t>
  </si>
  <si>
    <t>Unincorporated - East Lancaster 2 ( 1754 )</t>
  </si>
  <si>
    <t>Unincorporated - El Monte 7 ( 4828 )</t>
  </si>
  <si>
    <t>Unincorporated - Franklin Canyon 0 ( 0 )</t>
  </si>
  <si>
    <t>Unincorporated - Harbor Gateway 0 ( 0 )</t>
  </si>
  <si>
    <t>Unincorporated - Hi Vista 8 ( 729 )</t>
  </si>
  <si>
    <t>Unincorporated - Lakewood 0 ( 0 )</t>
  </si>
  <si>
    <t>Unincorporated - Leona Valley 23 ( 1314 )</t>
  </si>
  <si>
    <t>Unincorporated - Littlerock/Juniper Hills 22 ( 1696 )</t>
  </si>
  <si>
    <t>Unincorporated - Llano 3 ( 342 )</t>
  </si>
  <si>
    <t>Unincorporated - Miracle Mile 0 ( 0 )</t>
  </si>
  <si>
    <t>Unincorporated - Padua Hills 3 ( 1395 )</t>
  </si>
  <si>
    <t>Unincorporated - Placerita Canyon 0 ( 0 )</t>
  </si>
  <si>
    <t>Unincorporated - Rosewood/East Gardena 39 ( 3269 )</t>
  </si>
  <si>
    <t>Unincorporated - San Clemente Island 0 ( 0 )</t>
  </si>
  <si>
    <t>Unincorporated - San Pasqual 11 ( 541 )</t>
  </si>
  <si>
    <t>Unincorporated - Sand Canyon 7 ( 2273 )</t>
  </si>
  <si>
    <t>Unincorporated - Santa Catalina Island 29 ( 10861 )</t>
  </si>
  <si>
    <t>Unincorporated - South Antelope Valley 6 ( 1319 )</t>
  </si>
  <si>
    <t>Unincorporated - West Chatsworth 0 ( 0 )</t>
  </si>
  <si>
    <t>Unincorporated - West LA 45 ( 4727 )</t>
  </si>
  <si>
    <t>Unincorporated - Whittier Narrows 3 ( 25000 )</t>
  </si>
  <si>
    <t>Acton</t>
  </si>
  <si>
    <t>Adams-Normandie</t>
  </si>
  <si>
    <t>Agoura Hills</t>
  </si>
  <si>
    <t>Alhambra</t>
  </si>
  <si>
    <t>Alsace</t>
  </si>
  <si>
    <t>Altadena</t>
  </si>
  <si>
    <t>Angeles National Forest</t>
  </si>
  <si>
    <t>Angelino Heights</t>
  </si>
  <si>
    <t>Arcadia</t>
  </si>
  <si>
    <t>Arleta</t>
  </si>
  <si>
    <t>Artesia</t>
  </si>
  <si>
    <t>Athens</t>
  </si>
  <si>
    <t>Atwater Village</t>
  </si>
  <si>
    <t>Avalon</t>
  </si>
  <si>
    <t>Azusa</t>
  </si>
  <si>
    <t>Baldwin Hills</t>
  </si>
  <si>
    <t>Baldwin Park</t>
  </si>
  <si>
    <t>Bassett</t>
  </si>
  <si>
    <t>Bel Air</t>
  </si>
  <si>
    <t>Bell</t>
  </si>
  <si>
    <t>Bell Gardens</t>
  </si>
  <si>
    <t>Bellflower</t>
  </si>
  <si>
    <t>Beverly Crest</t>
  </si>
  <si>
    <t>Beverly Hills</t>
  </si>
  <si>
    <t>Beverlywood</t>
  </si>
  <si>
    <t>Boyle Heights</t>
  </si>
  <si>
    <t>Bradbury</t>
  </si>
  <si>
    <t>Brentwood</t>
  </si>
  <si>
    <t>Brookside</t>
  </si>
  <si>
    <t>Burbank</t>
  </si>
  <si>
    <t>Cadillac-Corning</t>
  </si>
  <si>
    <t>Calabasas</t>
  </si>
  <si>
    <t>Canoga Park</t>
  </si>
  <si>
    <t>Canyon Country</t>
  </si>
  <si>
    <t>Carson</t>
  </si>
  <si>
    <t>Carthay</t>
  </si>
  <si>
    <t>Castaic</t>
  </si>
  <si>
    <t>Central</t>
  </si>
  <si>
    <t>Century City</t>
  </si>
  <si>
    <t>Century Palms/Cove</t>
  </si>
  <si>
    <t>Cerritos</t>
  </si>
  <si>
    <t>Chatsworth</t>
  </si>
  <si>
    <t>Cheviot Hills</t>
  </si>
  <si>
    <t>Chinatown</t>
  </si>
  <si>
    <t>Claremont</t>
  </si>
  <si>
    <t>Cloverdale/Cochran</t>
  </si>
  <si>
    <t>Commerce</t>
  </si>
  <si>
    <t>Compton</t>
  </si>
  <si>
    <t>Country Club Park</t>
  </si>
  <si>
    <t>Covina</t>
  </si>
  <si>
    <t>Crenshaw District</t>
  </si>
  <si>
    <t>Crestview</t>
  </si>
  <si>
    <t>Cudahy</t>
  </si>
  <si>
    <t>Culver City</t>
  </si>
  <si>
    <t>Del Rey</t>
  </si>
  <si>
    <t>Diamond Bar</t>
  </si>
  <si>
    <t>Downey</t>
  </si>
  <si>
    <t>Downtown</t>
  </si>
  <si>
    <t>Duarte</t>
  </si>
  <si>
    <t>Eagle Rock</t>
  </si>
  <si>
    <t>East Hollywood</t>
  </si>
  <si>
    <t>East Los Angeles</t>
  </si>
  <si>
    <t>Echo Park</t>
  </si>
  <si>
    <t>El Monte</t>
  </si>
  <si>
    <t>El Segundo</t>
  </si>
  <si>
    <t>El Sereno</t>
  </si>
  <si>
    <t>Elysian Park</t>
  </si>
  <si>
    <t>Elysian Valley</t>
  </si>
  <si>
    <t>Encino</t>
  </si>
  <si>
    <t>Exposition</t>
  </si>
  <si>
    <t>Exposition Park</t>
  </si>
  <si>
    <t>Faircrest Heights</t>
  </si>
  <si>
    <t>Figueroa Park Square</t>
  </si>
  <si>
    <t>Florence</t>
  </si>
  <si>
    <t>Florence-Firestone</t>
  </si>
  <si>
    <t>Gardena</t>
  </si>
  <si>
    <t>Glassell Park</t>
  </si>
  <si>
    <t>Glendale</t>
  </si>
  <si>
    <t>Glendora</t>
  </si>
  <si>
    <t>Gramercy Place</t>
  </si>
  <si>
    <t>Granada Hills</t>
  </si>
  <si>
    <t>Green Meadows</t>
  </si>
  <si>
    <t>Hacienda Heights</t>
  </si>
  <si>
    <t>Hancock Park</t>
  </si>
  <si>
    <t>Harbor City</t>
  </si>
  <si>
    <t>Harbor Gateway</t>
  </si>
  <si>
    <t>Harbor Pines</t>
  </si>
  <si>
    <t>Harvard Heights</t>
  </si>
  <si>
    <t>Harvard Park</t>
  </si>
  <si>
    <t>Hawaiian Gardens</t>
  </si>
  <si>
    <t>Hawthorne</t>
  </si>
  <si>
    <t>Hermosa Beach</t>
  </si>
  <si>
    <t>Hidden Hills</t>
  </si>
  <si>
    <t>Highland Park</t>
  </si>
  <si>
    <t>Historic Filipinotown</t>
  </si>
  <si>
    <t>Hollywood</t>
  </si>
  <si>
    <t>Hollywood Hills</t>
  </si>
  <si>
    <t>Huntington Park</t>
  </si>
  <si>
    <t>Hyde Park</t>
  </si>
  <si>
    <t>Industry</t>
  </si>
  <si>
    <t>Inglewood</t>
  </si>
  <si>
    <t>Irwindale</t>
  </si>
  <si>
    <t>Jefferson Park</t>
  </si>
  <si>
    <t>Koreatown</t>
  </si>
  <si>
    <t>La Canada Flintridge</t>
  </si>
  <si>
    <t>La Habra Heights</t>
  </si>
  <si>
    <t>La Mirada</t>
  </si>
  <si>
    <t>La Puente</t>
  </si>
  <si>
    <t>La Verne</t>
  </si>
  <si>
    <t>Lafayette Square</t>
  </si>
  <si>
    <t>Lake Balboa</t>
  </si>
  <si>
    <t>Lake Los Angeles</t>
  </si>
  <si>
    <t>Lakeview Terrace</t>
  </si>
  <si>
    <t>Lakewood</t>
  </si>
  <si>
    <t>Lancaster</t>
  </si>
  <si>
    <t>Lawndale</t>
  </si>
  <si>
    <t>Leimert Park</t>
  </si>
  <si>
    <t>Lincoln Heights</t>
  </si>
  <si>
    <t>Little Armenia</t>
  </si>
  <si>
    <t>Little Bangladesh</t>
  </si>
  <si>
    <t>Little Tokyo</t>
  </si>
  <si>
    <t>Lomita</t>
  </si>
  <si>
    <t>Longwood</t>
  </si>
  <si>
    <t>Los Feliz</t>
  </si>
  <si>
    <t>Lynwood</t>
  </si>
  <si>
    <t>Malibu</t>
  </si>
  <si>
    <t>Manchester Square</t>
  </si>
  <si>
    <t>Mandeville Canyon</t>
  </si>
  <si>
    <t>Manhattan Beach</t>
  </si>
  <si>
    <t>Mar Vista</t>
  </si>
  <si>
    <t>Marina Peninsula</t>
  </si>
  <si>
    <t>Maywood</t>
  </si>
  <si>
    <t>Melrose</t>
  </si>
  <si>
    <t>Mid-city</t>
  </si>
  <si>
    <t>Miracle Mile</t>
  </si>
  <si>
    <t>Mission Hills</t>
  </si>
  <si>
    <t>Monrovia</t>
  </si>
  <si>
    <t>Montebello</t>
  </si>
  <si>
    <t>Monterey Park</t>
  </si>
  <si>
    <t>Mt. Washington</t>
  </si>
  <si>
    <t>North Hills</t>
  </si>
  <si>
    <t>North Hollywood</t>
  </si>
  <si>
    <t>Northridge</t>
  </si>
  <si>
    <t>Norwalk</t>
  </si>
  <si>
    <t>Pacific Palisades</t>
  </si>
  <si>
    <t>Pacoima</t>
  </si>
  <si>
    <t>Palisades Highlands</t>
  </si>
  <si>
    <t>Palmdale</t>
  </si>
  <si>
    <t>Palms</t>
  </si>
  <si>
    <t>Palos Verdes Estates</t>
  </si>
  <si>
    <t>Panorama City</t>
  </si>
  <si>
    <t>Paramount</t>
  </si>
  <si>
    <t>Park La Brea</t>
  </si>
  <si>
    <t>Pasadena</t>
  </si>
  <si>
    <t>Pico Rivera</t>
  </si>
  <si>
    <t>Pico-Union</t>
  </si>
  <si>
    <t>Playa Del Rey</t>
  </si>
  <si>
    <t>Playa Vista</t>
  </si>
  <si>
    <t>Pomona</t>
  </si>
  <si>
    <t>Porter Ranch</t>
  </si>
  <si>
    <t>Rancho Palos Verdes</t>
  </si>
  <si>
    <t>Rancho Park</t>
  </si>
  <si>
    <t>Redondo Beach</t>
  </si>
  <si>
    <t>Regent Square</t>
  </si>
  <si>
    <t>Reseda</t>
  </si>
  <si>
    <t>Reseda Ranch</t>
  </si>
  <si>
    <t>Reynier Village</t>
  </si>
  <si>
    <t>Rolling Hills</t>
  </si>
  <si>
    <t>Rolling Hills Estates</t>
  </si>
  <si>
    <t>Rosemead</t>
  </si>
  <si>
    <t>Rowland Heights</t>
  </si>
  <si>
    <t>San Dimas</t>
  </si>
  <si>
    <t>San Fernando</t>
  </si>
  <si>
    <t>San Gabriel</t>
  </si>
  <si>
    <t>San Marino</t>
  </si>
  <si>
    <t>San Pedro</t>
  </si>
  <si>
    <t>Santa Clarita</t>
  </si>
  <si>
    <t>Santa Fe Springs</t>
  </si>
  <si>
    <t>Santa Monica</t>
  </si>
  <si>
    <t>Santa Monica Mountains</t>
  </si>
  <si>
    <t>Shadow Hills</t>
  </si>
  <si>
    <t>Sherman Oaks</t>
  </si>
  <si>
    <t>Sierra Madre</t>
  </si>
  <si>
    <t>Signal Hill</t>
  </si>
  <si>
    <t>Silverlake</t>
  </si>
  <si>
    <t>South Carthay</t>
  </si>
  <si>
    <t>South El Monte</t>
  </si>
  <si>
    <t>South Gate</t>
  </si>
  <si>
    <t>South Park</t>
  </si>
  <si>
    <t>South Pasadena</t>
  </si>
  <si>
    <t>South Whittier</t>
  </si>
  <si>
    <t>St Elmo Village</t>
  </si>
  <si>
    <t>Stevenson Ranch</t>
  </si>
  <si>
    <t>Studio City</t>
  </si>
  <si>
    <t>Sun Valley</t>
  </si>
  <si>
    <t>Sunland</t>
  </si>
  <si>
    <t>Sycamore Square</t>
  </si>
  <si>
    <t>Sylmar</t>
  </si>
  <si>
    <t>Tarzana</t>
  </si>
  <si>
    <t>Temple City</t>
  </si>
  <si>
    <t>Temple-Beaudry</t>
  </si>
  <si>
    <t>Thai Town</t>
  </si>
  <si>
    <t>Toluca Lake</t>
  </si>
  <si>
    <t>Toluca Terrace</t>
  </si>
  <si>
    <t>Toluca Woods</t>
  </si>
  <si>
    <t>Torrance</t>
  </si>
  <si>
    <t>Tujunga</t>
  </si>
  <si>
    <t>University Hills</t>
  </si>
  <si>
    <t>University Park</t>
  </si>
  <si>
    <t>Valinda</t>
  </si>
  <si>
    <t>Valley Glen</t>
  </si>
  <si>
    <t>Valley Village</t>
  </si>
  <si>
    <t>Van Nuys</t>
  </si>
  <si>
    <t>Venice</t>
  </si>
  <si>
    <t>Vermont Knolls</t>
  </si>
  <si>
    <t>Vermont Square</t>
  </si>
  <si>
    <t>Vermont Vista</t>
  </si>
  <si>
    <t>Vernon</t>
  </si>
  <si>
    <t>Vernon Central</t>
  </si>
  <si>
    <t>Victoria Park</t>
  </si>
  <si>
    <t>View Heights</t>
  </si>
  <si>
    <t>Walnut</t>
  </si>
  <si>
    <t>Watts</t>
  </si>
  <si>
    <t>Wellington Square</t>
  </si>
  <si>
    <t>West Adams</t>
  </si>
  <si>
    <t>West Covina</t>
  </si>
  <si>
    <t>West Hills</t>
  </si>
  <si>
    <t>West Hollywood</t>
  </si>
  <si>
    <t>West Los Angeles</t>
  </si>
  <si>
    <t>West Vernon</t>
  </si>
  <si>
    <t>West Whittier/Los Nietos</t>
  </si>
  <si>
    <t>Westchester</t>
  </si>
  <si>
    <t>Westlake</t>
  </si>
  <si>
    <t>Westlake Village</t>
  </si>
  <si>
    <t>Westwood</t>
  </si>
  <si>
    <t>Whittier</t>
  </si>
  <si>
    <t>Wholesale District</t>
  </si>
  <si>
    <t>Willowbrook</t>
  </si>
  <si>
    <t>Wilmington</t>
  </si>
  <si>
    <t>Wilshire Center</t>
  </si>
  <si>
    <t>Winnetka</t>
  </si>
  <si>
    <t>Woodland Hills</t>
  </si>
  <si>
    <t>City</t>
  </si>
  <si>
    <t>Lat</t>
  </si>
  <si>
    <t>Long</t>
  </si>
  <si>
    <t>id</t>
  </si>
  <si>
    <t>City of Bradbury 19 ( 1777 )</t>
  </si>
  <si>
    <t>City of Palos Verdes Estates 111 ( 821 )</t>
  </si>
  <si>
    <t>Los Angeles - Little Tokyo 122 ( 3894 )</t>
  </si>
  <si>
    <t>Los Angeles - Playa Del Rey 29 ( 907 )</t>
  </si>
  <si>
    <t>Los Angeles - Regent Square 33 ( 1187 )</t>
  </si>
  <si>
    <t>Los Angeles - St Elmo Village 154 ( 3360 )</t>
  </si>
  <si>
    <t>Los Angeles - University Hills 63 ( 1837 )</t>
  </si>
  <si>
    <t>Unincorporated - Claremont 24 ( 3419 )</t>
  </si>
  <si>
    <t>Unincorporated - Del Aire 79 ( 1798 )</t>
  </si>
  <si>
    <t>Unincorporated - East Covina 4 ( 1216 )</t>
  </si>
  <si>
    <t>Unincorporated - Glendora 14 ( 2121 )</t>
  </si>
  <si>
    <t>Unincorporated - Kagel/Lopez Canyons 48 ( 3399 )</t>
  </si>
  <si>
    <t>Unincorporated - La Rambla 80 ( 3855 )</t>
  </si>
  <si>
    <t>Unincorporated - Lake Hughes 5 ( 749 )</t>
  </si>
  <si>
    <t>Unincorporated - Littlerock/Pearblossom 108 ( 3026 )</t>
  </si>
  <si>
    <t>Unincorporated - Monrovia 89 ( 2293 )</t>
  </si>
  <si>
    <t>Unincorporated - North Lancaster 25 ( 2087 )</t>
  </si>
  <si>
    <t>Unincorporated - Palmdale 22 ( 2613 )</t>
  </si>
  <si>
    <t>Unincorporated - Palos Verdes Peninsula 3 ( 483 )</t>
  </si>
  <si>
    <t>Unincorporated - Pomona 17 ( 877 )</t>
  </si>
  <si>
    <t>Unincorporated - Rancho Dominguez 79 ( 2969 )</t>
  </si>
  <si>
    <t>Unincorporated - Rosewood 38 ( 2955 )</t>
  </si>
  <si>
    <t>Unincorporated - Saugus 38 ( 24516 )</t>
  </si>
  <si>
    <t>Unincorporated - Saugus/Canyon Country 11 ( 3090 )</t>
  </si>
  <si>
    <t>Unincorporated - Sunrise Village 57 ( 4398 )</t>
  </si>
  <si>
    <t>Unincorporated - Val Verde 103 ( 3113 )</t>
  </si>
  <si>
    <t>Unincorporated - West LA 44 ( 4622 )</t>
  </si>
  <si>
    <t>Unincorporated - Westfield/Academy Hills 9 ( 692 )</t>
  </si>
  <si>
    <t>Unincorporated - Westhills 9 ( 1073 )</t>
  </si>
  <si>
    <t>Unincorporated - Wiseburn 141 ( 2339 )</t>
  </si>
  <si>
    <t xml:space="preserve">Los Angeles </t>
  </si>
  <si>
    <t xml:space="preserve">City of Agoura Hills </t>
  </si>
  <si>
    <t xml:space="preserve">City of Alhambra </t>
  </si>
  <si>
    <t xml:space="preserve">City of Arcadia </t>
  </si>
  <si>
    <t xml:space="preserve">City of Artesia </t>
  </si>
  <si>
    <t xml:space="preserve">City of Avalon </t>
  </si>
  <si>
    <t xml:space="preserve">City of Azusa </t>
  </si>
  <si>
    <t xml:space="preserve">City of Baldwin Park </t>
  </si>
  <si>
    <t xml:space="preserve">City of Bell </t>
  </si>
  <si>
    <t xml:space="preserve">City of Bell Gardens </t>
  </si>
  <si>
    <t xml:space="preserve">City of Bellflower </t>
  </si>
  <si>
    <t xml:space="preserve">City of Beverly Hills </t>
  </si>
  <si>
    <t xml:space="preserve">City of Bradbury </t>
  </si>
  <si>
    <t xml:space="preserve">City of Burbank </t>
  </si>
  <si>
    <t xml:space="preserve">City of Calabasas </t>
  </si>
  <si>
    <t xml:space="preserve">City of Carson </t>
  </si>
  <si>
    <t xml:space="preserve">City of Cerritos </t>
  </si>
  <si>
    <t xml:space="preserve">City of Claremont </t>
  </si>
  <si>
    <t xml:space="preserve">City of Commerce* </t>
  </si>
  <si>
    <t xml:space="preserve">City of Compton </t>
  </si>
  <si>
    <t xml:space="preserve">City of Covina </t>
  </si>
  <si>
    <t xml:space="preserve">City of Cudahy </t>
  </si>
  <si>
    <t xml:space="preserve">City of Culver City </t>
  </si>
  <si>
    <t xml:space="preserve">City of Diamond Bar </t>
  </si>
  <si>
    <t xml:space="preserve">City of Downey </t>
  </si>
  <si>
    <t xml:space="preserve">City of Duarte </t>
  </si>
  <si>
    <t xml:space="preserve">City of El Monte </t>
  </si>
  <si>
    <t xml:space="preserve">City of El Segundo </t>
  </si>
  <si>
    <t xml:space="preserve">City of Gardena </t>
  </si>
  <si>
    <t xml:space="preserve">City of Glendale </t>
  </si>
  <si>
    <t xml:space="preserve">City of Glendora </t>
  </si>
  <si>
    <t xml:space="preserve">City of Hawaiian Gardens </t>
  </si>
  <si>
    <t xml:space="preserve">City of Hawthorne </t>
  </si>
  <si>
    <t xml:space="preserve">City of Hermosa Beach </t>
  </si>
  <si>
    <t xml:space="preserve">City of Hidden Hills </t>
  </si>
  <si>
    <t xml:space="preserve">City of Huntington Park </t>
  </si>
  <si>
    <t xml:space="preserve">City of Industry </t>
  </si>
  <si>
    <t xml:space="preserve">City of Inglewood </t>
  </si>
  <si>
    <t xml:space="preserve">City of Irwindale </t>
  </si>
  <si>
    <t xml:space="preserve">City of La Canada Flintridge </t>
  </si>
  <si>
    <t xml:space="preserve">City of La Habra Heights </t>
  </si>
  <si>
    <t xml:space="preserve">City of La Mirada </t>
  </si>
  <si>
    <t xml:space="preserve">City of La Puente </t>
  </si>
  <si>
    <t xml:space="preserve">City of La Verne </t>
  </si>
  <si>
    <t xml:space="preserve">City of Lakewood </t>
  </si>
  <si>
    <t xml:space="preserve">City of Lancaster* </t>
  </si>
  <si>
    <t xml:space="preserve">City of Lawndale </t>
  </si>
  <si>
    <t xml:space="preserve">City of Lomita </t>
  </si>
  <si>
    <t xml:space="preserve">City of Lynwood* </t>
  </si>
  <si>
    <t xml:space="preserve">City of Malibu </t>
  </si>
  <si>
    <t xml:space="preserve">City of Manhattan Beach </t>
  </si>
  <si>
    <t xml:space="preserve">City of Maywood </t>
  </si>
  <si>
    <t xml:space="preserve">City of Monrovia </t>
  </si>
  <si>
    <t xml:space="preserve">City of Montebello </t>
  </si>
  <si>
    <t xml:space="preserve">City of Monterey Park </t>
  </si>
  <si>
    <t xml:space="preserve">City of Norwalk </t>
  </si>
  <si>
    <t xml:space="preserve">City of Palmdale </t>
  </si>
  <si>
    <t xml:space="preserve">City of Palos Verdes Estates </t>
  </si>
  <si>
    <t xml:space="preserve">City of Paramount </t>
  </si>
  <si>
    <t xml:space="preserve">City of Pico Rivera </t>
  </si>
  <si>
    <t xml:space="preserve">City of Pomona </t>
  </si>
  <si>
    <t xml:space="preserve">City of Rancho Palos Verdes </t>
  </si>
  <si>
    <t xml:space="preserve">City of Redondo Beach </t>
  </si>
  <si>
    <t xml:space="preserve">City of Rolling Hills </t>
  </si>
  <si>
    <t xml:space="preserve">City of Rolling Hills Estates </t>
  </si>
  <si>
    <t xml:space="preserve">City of Rosemead </t>
  </si>
  <si>
    <t xml:space="preserve">City of San Dimas* </t>
  </si>
  <si>
    <t xml:space="preserve">City of San Fernando </t>
  </si>
  <si>
    <t xml:space="preserve">City of San Gabriel </t>
  </si>
  <si>
    <t xml:space="preserve">City of San Marino </t>
  </si>
  <si>
    <t xml:space="preserve">City of Santa Clarita </t>
  </si>
  <si>
    <t xml:space="preserve">City of Santa Fe Springs </t>
  </si>
  <si>
    <t xml:space="preserve">City of Santa Monica </t>
  </si>
  <si>
    <t xml:space="preserve">City of Sierra Madre </t>
  </si>
  <si>
    <t xml:space="preserve">City of Signal Hill </t>
  </si>
  <si>
    <t xml:space="preserve">City of South El Monte </t>
  </si>
  <si>
    <t xml:space="preserve">City of South Gate </t>
  </si>
  <si>
    <t xml:space="preserve">City of South Pasadena </t>
  </si>
  <si>
    <t xml:space="preserve">City of Temple City </t>
  </si>
  <si>
    <t xml:space="preserve">City of Torrance </t>
  </si>
  <si>
    <t xml:space="preserve">City of Vernon </t>
  </si>
  <si>
    <t xml:space="preserve">City of Walnut </t>
  </si>
  <si>
    <t xml:space="preserve">City of West Covina </t>
  </si>
  <si>
    <t xml:space="preserve">City of West Hollywood </t>
  </si>
  <si>
    <t xml:space="preserve">City of Westlake Village </t>
  </si>
  <si>
    <t xml:space="preserve">City of Whittier </t>
  </si>
  <si>
    <t xml:space="preserve">Los Angeles - Adams-Normandie </t>
  </si>
  <si>
    <t xml:space="preserve">Los Angeles - Alsace </t>
  </si>
  <si>
    <t xml:space="preserve">Los Angeles - Angeles National Forest </t>
  </si>
  <si>
    <t xml:space="preserve">Los Angeles - Angelino Heights </t>
  </si>
  <si>
    <t xml:space="preserve">Los Angeles - Arleta </t>
  </si>
  <si>
    <t xml:space="preserve">Los Angeles - Atwater Village </t>
  </si>
  <si>
    <t xml:space="preserve">Los Angeles - Baldwin Hills </t>
  </si>
  <si>
    <t xml:space="preserve">Los Angeles - Bel Air </t>
  </si>
  <si>
    <t xml:space="preserve">Los Angeles - Beverly Crest </t>
  </si>
  <si>
    <t xml:space="preserve">Los Angeles - Beverlywood </t>
  </si>
  <si>
    <t xml:space="preserve">Los Angeles - Boyle Heights* </t>
  </si>
  <si>
    <t xml:space="preserve">Los Angeles - Brentwood </t>
  </si>
  <si>
    <t xml:space="preserve">Los Angeles - Brookside </t>
  </si>
  <si>
    <t xml:space="preserve">Los Angeles - Cadillac-Corning </t>
  </si>
  <si>
    <t xml:space="preserve">Los Angeles - Canoga Park </t>
  </si>
  <si>
    <t xml:space="preserve">Los Angeles - Carthay </t>
  </si>
  <si>
    <t xml:space="preserve">Los Angeles - Central </t>
  </si>
  <si>
    <t xml:space="preserve">Los Angeles - Century City </t>
  </si>
  <si>
    <t xml:space="preserve">Los Angeles - Century Palms/Cove </t>
  </si>
  <si>
    <t xml:space="preserve">Los Angeles - Chatsworth </t>
  </si>
  <si>
    <t xml:space="preserve">Los Angeles - Cheviot Hills </t>
  </si>
  <si>
    <t xml:space="preserve">Los Angeles - Chinatown </t>
  </si>
  <si>
    <t xml:space="preserve">Los Angeles - Cloverdale/Cochran </t>
  </si>
  <si>
    <t xml:space="preserve">Los Angeles - Country Club Park </t>
  </si>
  <si>
    <t xml:space="preserve">Los Angeles - Crenshaw District </t>
  </si>
  <si>
    <t xml:space="preserve">Los Angeles - Crestview </t>
  </si>
  <si>
    <t xml:space="preserve">Los Angeles - Del Rey </t>
  </si>
  <si>
    <t xml:space="preserve">Los Angeles - Downtown* </t>
  </si>
  <si>
    <t xml:space="preserve">Los Angeles - Eagle Rock </t>
  </si>
  <si>
    <t xml:space="preserve">Los Angeles - East Hollywood </t>
  </si>
  <si>
    <t xml:space="preserve">Los Angeles - Echo Park </t>
  </si>
  <si>
    <t xml:space="preserve">Los Angeles - El Sereno </t>
  </si>
  <si>
    <t xml:space="preserve">Los Angeles - Elysian Park </t>
  </si>
  <si>
    <t xml:space="preserve">Los Angeles - Elysian Valley </t>
  </si>
  <si>
    <t xml:space="preserve">Los Angeles - Encino </t>
  </si>
  <si>
    <t xml:space="preserve">Los Angeles - Exposition </t>
  </si>
  <si>
    <t xml:space="preserve">Los Angeles - Exposition Park </t>
  </si>
  <si>
    <t xml:space="preserve">Los Angeles - Faircrest Heights </t>
  </si>
  <si>
    <t xml:space="preserve">Los Angeles - Figueroa Park Square </t>
  </si>
  <si>
    <t xml:space="preserve">Los Angeles - Florence-Firestone </t>
  </si>
  <si>
    <t xml:space="preserve">Los Angeles - Glassell Park </t>
  </si>
  <si>
    <t xml:space="preserve">Los Angeles - Gramercy Place </t>
  </si>
  <si>
    <t xml:space="preserve">Los Angeles - Granada Hills </t>
  </si>
  <si>
    <t xml:space="preserve">Los Angeles - Green Meadows </t>
  </si>
  <si>
    <t xml:space="preserve">Los Angeles - Hancock Park </t>
  </si>
  <si>
    <t xml:space="preserve">Los Angeles - Harbor City </t>
  </si>
  <si>
    <t xml:space="preserve">Los Angeles - Harbor Gateway </t>
  </si>
  <si>
    <t xml:space="preserve">Los Angeles - Harbor Pines </t>
  </si>
  <si>
    <t xml:space="preserve">Los Angeles - Harvard Heights </t>
  </si>
  <si>
    <t xml:space="preserve">Los Angeles - Harvard Park </t>
  </si>
  <si>
    <t xml:space="preserve">Los Angeles - Highland Park </t>
  </si>
  <si>
    <t xml:space="preserve">Los Angeles - Historic Filipinotown </t>
  </si>
  <si>
    <t xml:space="preserve">Los Angeles - Hollywood </t>
  </si>
  <si>
    <t xml:space="preserve">Los Angeles - Hollywood Hills </t>
  </si>
  <si>
    <t xml:space="preserve">Los Angeles - Hyde Park </t>
  </si>
  <si>
    <t xml:space="preserve">Los Angeles - Jefferson Park </t>
  </si>
  <si>
    <t xml:space="preserve">Los Angeles - Koreatown </t>
  </si>
  <si>
    <t xml:space="preserve">Los Angeles - Lafayette Square </t>
  </si>
  <si>
    <t xml:space="preserve">Los Angeles - Lake Balboa </t>
  </si>
  <si>
    <t xml:space="preserve">Los Angeles - Lakeview Terrace </t>
  </si>
  <si>
    <t xml:space="preserve">Los Angeles - Leimert Park </t>
  </si>
  <si>
    <t xml:space="preserve">Los Angeles - Lincoln Heights </t>
  </si>
  <si>
    <t xml:space="preserve">Los Angeles - Little Armenia </t>
  </si>
  <si>
    <t xml:space="preserve">Los Angeles - Little Bangladesh </t>
  </si>
  <si>
    <t xml:space="preserve">Los Angeles - Little Tokyo </t>
  </si>
  <si>
    <t xml:space="preserve">Los Angeles - Longwood </t>
  </si>
  <si>
    <t xml:space="preserve">Los Angeles - Los Feliz </t>
  </si>
  <si>
    <t xml:space="preserve">Los Angeles - Manchester Square </t>
  </si>
  <si>
    <t xml:space="preserve">Los Angeles - Mandeville Canyon </t>
  </si>
  <si>
    <t xml:space="preserve">Los Angeles - Mar Vista </t>
  </si>
  <si>
    <t xml:space="preserve">Los Angeles - Marina Peninsula </t>
  </si>
  <si>
    <t xml:space="preserve">Los Angeles - Melrose </t>
  </si>
  <si>
    <t xml:space="preserve">Los Angeles - Mid-city </t>
  </si>
  <si>
    <t xml:space="preserve">Los Angeles - Miracle Mile </t>
  </si>
  <si>
    <t xml:space="preserve">Los Angeles - Mission Hills </t>
  </si>
  <si>
    <t>Los Angeles - Mt.</t>
  </si>
  <si>
    <t xml:space="preserve">Los Angeles - North Hills </t>
  </si>
  <si>
    <t xml:space="preserve">Los Angeles - North Hollywood </t>
  </si>
  <si>
    <t xml:space="preserve">Los Angeles - Northridge </t>
  </si>
  <si>
    <t xml:space="preserve">Los Angeles - Pacific Palisades </t>
  </si>
  <si>
    <t xml:space="preserve">Los Angeles - Pacoima </t>
  </si>
  <si>
    <t xml:space="preserve">Los Angeles - Palisades Highlands </t>
  </si>
  <si>
    <t xml:space="preserve">Los Angeles - Palms </t>
  </si>
  <si>
    <t xml:space="preserve">Los Angeles - Panorama City </t>
  </si>
  <si>
    <t xml:space="preserve">Los Angeles - Park La Brea </t>
  </si>
  <si>
    <t xml:space="preserve">Los Angeles - Pico-Union </t>
  </si>
  <si>
    <t xml:space="preserve">Los Angeles - Playa Del Rey </t>
  </si>
  <si>
    <t xml:space="preserve">Los Angeles - Playa Vista </t>
  </si>
  <si>
    <t xml:space="preserve">Los Angeles - Porter Ranch </t>
  </si>
  <si>
    <t xml:space="preserve">Los Angeles - Rancho Park </t>
  </si>
  <si>
    <t xml:space="preserve">Los Angeles - Regent Square </t>
  </si>
  <si>
    <t xml:space="preserve">Los Angeles - Reseda </t>
  </si>
  <si>
    <t xml:space="preserve">Los Angeles - Reseda Ranch </t>
  </si>
  <si>
    <t xml:space="preserve">Los Angeles - Reynier Village </t>
  </si>
  <si>
    <t xml:space="preserve">Los Angeles - San Pedro* </t>
  </si>
  <si>
    <t xml:space="preserve">Los Angeles - Shadow Hills </t>
  </si>
  <si>
    <t xml:space="preserve">Los Angeles - Sherman Oaks </t>
  </si>
  <si>
    <t xml:space="preserve">Los Angeles - Silverlake </t>
  </si>
  <si>
    <t xml:space="preserve">Los Angeles - South Carthay </t>
  </si>
  <si>
    <t xml:space="preserve">Los Angeles - South Park </t>
  </si>
  <si>
    <t xml:space="preserve">Los Angeles - St Elmo Village </t>
  </si>
  <si>
    <t xml:space="preserve">Los Angeles - Studio City </t>
  </si>
  <si>
    <t xml:space="preserve">Los Angeles - Sun Valley </t>
  </si>
  <si>
    <t xml:space="preserve">Los Angeles - Sunland </t>
  </si>
  <si>
    <t xml:space="preserve">Los Angeles - Sycamore Square </t>
  </si>
  <si>
    <t xml:space="preserve">Los Angeles - Sylmar* </t>
  </si>
  <si>
    <t xml:space="preserve">Los Angeles - Tarzana </t>
  </si>
  <si>
    <t xml:space="preserve">Los Angeles - Temple-Beaudry </t>
  </si>
  <si>
    <t xml:space="preserve">Los Angeles - Thai Town </t>
  </si>
  <si>
    <t xml:space="preserve">Los Angeles - Toluca Lake </t>
  </si>
  <si>
    <t xml:space="preserve">Los Angeles - Toluca Terrace </t>
  </si>
  <si>
    <t xml:space="preserve">Los Angeles - Toluca Woods </t>
  </si>
  <si>
    <t xml:space="preserve">Los Angeles - Tujunga </t>
  </si>
  <si>
    <t xml:space="preserve">Los Angeles - University Hills </t>
  </si>
  <si>
    <t xml:space="preserve">Los Angeles - University Park </t>
  </si>
  <si>
    <t xml:space="preserve">Los Angeles - Valley Glen </t>
  </si>
  <si>
    <t xml:space="preserve">Los Angeles - Valley Village </t>
  </si>
  <si>
    <t xml:space="preserve">Los Angeles - Van Nuys* </t>
  </si>
  <si>
    <t xml:space="preserve">Los Angeles - Venice </t>
  </si>
  <si>
    <t xml:space="preserve">Los Angeles - Vermont Knolls </t>
  </si>
  <si>
    <t xml:space="preserve">Los Angeles - Vermont Square </t>
  </si>
  <si>
    <t xml:space="preserve">Los Angeles - Vermont Vista </t>
  </si>
  <si>
    <t xml:space="preserve">Los Angeles - Vernon Central </t>
  </si>
  <si>
    <t xml:space="preserve">Los Angeles - Victoria Park </t>
  </si>
  <si>
    <t xml:space="preserve">Los Angeles - View Heights </t>
  </si>
  <si>
    <t xml:space="preserve">Los Angeles - Watts </t>
  </si>
  <si>
    <t xml:space="preserve">Los Angeles - Wellington Square </t>
  </si>
  <si>
    <t xml:space="preserve">Los Angeles - West Adams </t>
  </si>
  <si>
    <t xml:space="preserve">Los Angeles - West Hills </t>
  </si>
  <si>
    <t xml:space="preserve">Los Angeles - West Los Angeles </t>
  </si>
  <si>
    <t xml:space="preserve">Los Angeles - West Vernon </t>
  </si>
  <si>
    <t xml:space="preserve">Los Angeles - Westchester </t>
  </si>
  <si>
    <t xml:space="preserve">Los Angeles - Westlake </t>
  </si>
  <si>
    <t xml:space="preserve">Los Angeles - Westwood </t>
  </si>
  <si>
    <t xml:space="preserve">Los Angeles - Wholesale District* </t>
  </si>
  <si>
    <t xml:space="preserve">Los Angeles - Wilmington </t>
  </si>
  <si>
    <t xml:space="preserve">Los Angeles - Wilshire Center </t>
  </si>
  <si>
    <t xml:space="preserve">Los Angeles - Winnetka </t>
  </si>
  <si>
    <t xml:space="preserve">Los Angeles - Woodland Hills </t>
  </si>
  <si>
    <t xml:space="preserve">Unincorporated - Acton </t>
  </si>
  <si>
    <t xml:space="preserve">Unincorporated - Agua Dulce </t>
  </si>
  <si>
    <t xml:space="preserve">Unincorporated - Altadena </t>
  </si>
  <si>
    <t xml:space="preserve">Unincorporated - Anaverde </t>
  </si>
  <si>
    <t xml:space="preserve">Unincorporated - Angeles National Forest </t>
  </si>
  <si>
    <t xml:space="preserve">Unincorporated - Arcadia </t>
  </si>
  <si>
    <t xml:space="preserve">Unincorporated - Athens-Westmont </t>
  </si>
  <si>
    <t xml:space="preserve">Unincorporated - Athens Village </t>
  </si>
  <si>
    <t xml:space="preserve">Unincorporated - Avocado Heights </t>
  </si>
  <si>
    <t xml:space="preserve">Unincorporated - Azusa </t>
  </si>
  <si>
    <t xml:space="preserve">Unincorporated - Bassett </t>
  </si>
  <si>
    <t xml:space="preserve">Unincorporated - Bouquet Canyon </t>
  </si>
  <si>
    <t xml:space="preserve">Unincorporated - Bradbury </t>
  </si>
  <si>
    <t xml:space="preserve">Unincorporated - Canyon Country </t>
  </si>
  <si>
    <t xml:space="preserve">Unincorporated - Castaic* </t>
  </si>
  <si>
    <t xml:space="preserve">Unincorporated - Cerritos </t>
  </si>
  <si>
    <t xml:space="preserve">Unincorporated - Charter Oak </t>
  </si>
  <si>
    <t xml:space="preserve">Unincorporated - Claremont </t>
  </si>
  <si>
    <t xml:space="preserve">Unincorporated - Covina </t>
  </si>
  <si>
    <t xml:space="preserve">Unincorporated - Covina (Charter Oak) </t>
  </si>
  <si>
    <t xml:space="preserve">Unincorporated - Del Aire </t>
  </si>
  <si>
    <t xml:space="preserve">Unincorporated - Del Rey </t>
  </si>
  <si>
    <t xml:space="preserve">Unincorporated - Del Sur </t>
  </si>
  <si>
    <t xml:space="preserve">Unincorporated - Desert View Highlands </t>
  </si>
  <si>
    <t xml:space="preserve">Unincorporated - Duarte </t>
  </si>
  <si>
    <t xml:space="preserve">Unincorporated - East Covina </t>
  </si>
  <si>
    <t xml:space="preserve">Unincorporated - East La Mirada </t>
  </si>
  <si>
    <t xml:space="preserve">Unincorporated - East Lancaster </t>
  </si>
  <si>
    <t xml:space="preserve">Unincorporated - East Los Angeles </t>
  </si>
  <si>
    <t xml:space="preserve">Unincorporated - East Pasadena </t>
  </si>
  <si>
    <t xml:space="preserve">Unincorporated - East Rancho Dominguez </t>
  </si>
  <si>
    <t xml:space="preserve">Unincorporated - East Whittier </t>
  </si>
  <si>
    <t xml:space="preserve">Unincorporated - El Camino Village </t>
  </si>
  <si>
    <t xml:space="preserve">Unincorporated - El Monte </t>
  </si>
  <si>
    <t xml:space="preserve">Unincorporated - Elizabeth Lake </t>
  </si>
  <si>
    <t xml:space="preserve">Unincorporated - Florence-Firestone </t>
  </si>
  <si>
    <t xml:space="preserve">Unincorporated - Franklin Canyon </t>
  </si>
  <si>
    <t xml:space="preserve">Unincorporated - Glendora </t>
  </si>
  <si>
    <t xml:space="preserve">Unincorporated - Hacienda Heights </t>
  </si>
  <si>
    <t xml:space="preserve">Unincorporated - Harbor Gateway </t>
  </si>
  <si>
    <t xml:space="preserve">Unincorporated - Hawthorne </t>
  </si>
  <si>
    <t xml:space="preserve">Unincorporated - Hi Vista </t>
  </si>
  <si>
    <t xml:space="preserve">Unincorporated - Kagel/Lopez Canyons </t>
  </si>
  <si>
    <t xml:space="preserve">Unincorporated - La Crescenta-Montrose </t>
  </si>
  <si>
    <t xml:space="preserve">Unincorporated - La Habra Heights </t>
  </si>
  <si>
    <t xml:space="preserve">Unincorporated - La Rambla </t>
  </si>
  <si>
    <t xml:space="preserve">Unincorporated - La Verne* </t>
  </si>
  <si>
    <t xml:space="preserve">Unincorporated - Ladera Heights </t>
  </si>
  <si>
    <t xml:space="preserve">Unincorporated - Lake Hughes </t>
  </si>
  <si>
    <t xml:space="preserve">Unincorporated - Lake Los Angeles </t>
  </si>
  <si>
    <t xml:space="preserve">Unincorporated - Lake Manor </t>
  </si>
  <si>
    <t xml:space="preserve">Unincorporated - Lakewood </t>
  </si>
  <si>
    <t xml:space="preserve">Unincorporated - Lennox </t>
  </si>
  <si>
    <t xml:space="preserve">Unincorporated - Leona Valley </t>
  </si>
  <si>
    <t xml:space="preserve">Unincorporated - Littlerock </t>
  </si>
  <si>
    <t xml:space="preserve">Unincorporated - Littlerock/Juniper Hills </t>
  </si>
  <si>
    <t xml:space="preserve">Unincorporated - Littlerock/Pearblossom </t>
  </si>
  <si>
    <t xml:space="preserve">Unincorporated - Llano </t>
  </si>
  <si>
    <t xml:space="preserve">Unincorporated - Marina del Rey </t>
  </si>
  <si>
    <t xml:space="preserve">Unincorporated - Miracle Mile </t>
  </si>
  <si>
    <t xml:space="preserve">Unincorporated - Monrovia </t>
  </si>
  <si>
    <t xml:space="preserve">Unincorporated - Newhall </t>
  </si>
  <si>
    <t xml:space="preserve">Unincorporated - North Lancaster </t>
  </si>
  <si>
    <t xml:space="preserve">Unincorporated - North Whittier </t>
  </si>
  <si>
    <t xml:space="preserve">Unincorporated - Northeast San Gabriel </t>
  </si>
  <si>
    <t xml:space="preserve">Unincorporated - Padua Hills </t>
  </si>
  <si>
    <t xml:space="preserve">Unincorporated - Palmdale </t>
  </si>
  <si>
    <t xml:space="preserve">Unincorporated - Palos Verdes Peninsula </t>
  </si>
  <si>
    <t xml:space="preserve">Unincorporated - Pearblossom/Llano </t>
  </si>
  <si>
    <t xml:space="preserve">Unincorporated - Pellissier Village </t>
  </si>
  <si>
    <t xml:space="preserve">Unincorporated - Placerita Canyon </t>
  </si>
  <si>
    <t xml:space="preserve">Unincorporated - Pomona </t>
  </si>
  <si>
    <t xml:space="preserve">Unincorporated - Quartz Hill </t>
  </si>
  <si>
    <t xml:space="preserve">Unincorporated - Rancho Dominguez </t>
  </si>
  <si>
    <t xml:space="preserve">Unincorporated - Roosevelt </t>
  </si>
  <si>
    <t xml:space="preserve">Unincorporated - Rosewood </t>
  </si>
  <si>
    <t xml:space="preserve">Unincorporated - Rosewood/East Gardena </t>
  </si>
  <si>
    <t xml:space="preserve">Unincorporated - Rosewood/West Rancho Dominguez </t>
  </si>
  <si>
    <t xml:space="preserve">Unincorporated - Rowland Heights </t>
  </si>
  <si>
    <t xml:space="preserve">Unincorporated - San Clemente Island </t>
  </si>
  <si>
    <t xml:space="preserve">Unincorporated - San Francisquito Canyon/Bouquet Canyon </t>
  </si>
  <si>
    <t xml:space="preserve">Unincorporated - San Jose Hills </t>
  </si>
  <si>
    <t xml:space="preserve">Unincorporated - San Pasqual </t>
  </si>
  <si>
    <t xml:space="preserve">Unincorporated - Sand Canyon </t>
  </si>
  <si>
    <t xml:space="preserve">Unincorporated - Santa Catalina Island </t>
  </si>
  <si>
    <t xml:space="preserve">Unincorporated - Santa Monica Mountains* </t>
  </si>
  <si>
    <t xml:space="preserve">Unincorporated - Saugus </t>
  </si>
  <si>
    <t xml:space="preserve">Unincorporated - Saugus/Canyon Country </t>
  </si>
  <si>
    <t xml:space="preserve">Unincorporated - South Antelope Valley </t>
  </si>
  <si>
    <t xml:space="preserve">Unincorporated - South El Monte </t>
  </si>
  <si>
    <t xml:space="preserve">Unincorporated - South San Gabriel </t>
  </si>
  <si>
    <t xml:space="preserve">Unincorporated - South Whittier </t>
  </si>
  <si>
    <t xml:space="preserve">Unincorporated - Southeast Antelope Valley </t>
  </si>
  <si>
    <t xml:space="preserve">Unincorporated - Stevenson Ranch </t>
  </si>
  <si>
    <t xml:space="preserve">Unincorporated - Sun Village </t>
  </si>
  <si>
    <t xml:space="preserve">Unincorporated - Sunrise Village </t>
  </si>
  <si>
    <t xml:space="preserve">Unincorporated - Twin Lakes/Oat Mountain </t>
  </si>
  <si>
    <t xml:space="preserve">Unincorporated - Val Verde </t>
  </si>
  <si>
    <t xml:space="preserve">Unincorporated - Valencia </t>
  </si>
  <si>
    <t xml:space="preserve">Unincorporated - Valinda </t>
  </si>
  <si>
    <t xml:space="preserve">Unincorporated - View Park/Windsor Hills </t>
  </si>
  <si>
    <t xml:space="preserve">Unincorporated - Walnut Park </t>
  </si>
  <si>
    <t xml:space="preserve">Unincorporated - West Antelope Valley </t>
  </si>
  <si>
    <t xml:space="preserve">Unincorporated - West Carson </t>
  </si>
  <si>
    <t xml:space="preserve">Unincorporated - West Chatsworth </t>
  </si>
  <si>
    <t xml:space="preserve">Unincorporated - West LA </t>
  </si>
  <si>
    <t xml:space="preserve">Unincorporated - West Puente Valley </t>
  </si>
  <si>
    <t xml:space="preserve">Unincorporated - West Rancho Dominguez </t>
  </si>
  <si>
    <t xml:space="preserve">Unincorporated - West Whittier/Los Nietos </t>
  </si>
  <si>
    <t xml:space="preserve">Unincorporated - Westfield/Academy Hills </t>
  </si>
  <si>
    <t xml:space="preserve">Unincorporated - Westhills </t>
  </si>
  <si>
    <t xml:space="preserve">Unincorporated - White Fence Farms </t>
  </si>
  <si>
    <t xml:space="preserve">Unincorporated - Whittier </t>
  </si>
  <si>
    <t xml:space="preserve">Unincorporated - Whittier Narrows </t>
  </si>
  <si>
    <t xml:space="preserve">Unincorporated - Willowbrook </t>
  </si>
  <si>
    <t xml:space="preserve">Unincorporated - Wiseburn </t>
  </si>
  <si>
    <t>cumulative count</t>
  </si>
  <si>
    <t>cumulative rate (per 100k)</t>
  </si>
  <si>
    <t xml:space="preserve"> 1746</t>
  </si>
  <si>
    <t xml:space="preserve"> 129</t>
  </si>
  <si>
    <t xml:space="preserve"> 2324</t>
  </si>
  <si>
    <t xml:space="preserve"> 1374</t>
  </si>
  <si>
    <t xml:space="preserve"> 1384</t>
  </si>
  <si>
    <t xml:space="preserve"> 2417</t>
  </si>
  <si>
    <t xml:space="preserve"> 2682</t>
  </si>
  <si>
    <t xml:space="preserve"> 2592</t>
  </si>
  <si>
    <t xml:space="preserve"> 1111</t>
  </si>
  <si>
    <t xml:space="preserve"> 1034</t>
  </si>
  <si>
    <t xml:space="preserve"> 2056</t>
  </si>
  <si>
    <t xml:space="preserve"> 2381</t>
  </si>
  <si>
    <t xml:space="preserve"> 4567</t>
  </si>
  <si>
    <t xml:space="preserve"> 619</t>
  </si>
  <si>
    <t xml:space="preserve"> 5063</t>
  </si>
  <si>
    <t xml:space="preserve"> 1217</t>
  </si>
  <si>
    <t xml:space="preserve"> 1282</t>
  </si>
  <si>
    <t xml:space="preserve"> 1660</t>
  </si>
  <si>
    <t xml:space="preserve"> 5000</t>
  </si>
  <si>
    <t xml:space="preserve"> 2161</t>
  </si>
  <si>
    <t xml:space="preserve"> 1564</t>
  </si>
  <si>
    <t xml:space="preserve"> 861</t>
  </si>
  <si>
    <t xml:space="preserve"> 2536</t>
  </si>
  <si>
    <t xml:space="preserve"> 2785</t>
  </si>
  <si>
    <t xml:space="preserve"> 1979</t>
  </si>
  <si>
    <t xml:space="preserve"> 1483</t>
  </si>
  <si>
    <t xml:space="preserve"> 2622</t>
  </si>
  <si>
    <t xml:space="preserve"> 3567</t>
  </si>
  <si>
    <t xml:space="preserve"> 4990</t>
  </si>
  <si>
    <t xml:space="preserve"> 1494</t>
  </si>
  <si>
    <t xml:space="preserve"> 5009</t>
  </si>
  <si>
    <t xml:space="preserve"> 3727</t>
  </si>
  <si>
    <t xml:space="preserve"> 3329</t>
  </si>
  <si>
    <t xml:space="preserve"> 2666</t>
  </si>
  <si>
    <t xml:space="preserve"> 2233</t>
  </si>
  <si>
    <t xml:space="preserve"> 1291</t>
  </si>
  <si>
    <t xml:space="preserve"> 2823</t>
  </si>
  <si>
    <t xml:space="preserve"> 1312</t>
  </si>
  <si>
    <t xml:space="preserve"> 4697</t>
  </si>
  <si>
    <t/>
  </si>
  <si>
    <t xml:space="preserve"> 3361</t>
  </si>
  <si>
    <t xml:space="preserve"> 962</t>
  </si>
  <si>
    <t xml:space="preserve"> 4999</t>
  </si>
  <si>
    <t xml:space="preserve"> 1064</t>
  </si>
  <si>
    <t xml:space="preserve"> 1223</t>
  </si>
  <si>
    <t xml:space="preserve"> 1082</t>
  </si>
  <si>
    <t xml:space="preserve"> 2144</t>
  </si>
  <si>
    <t xml:space="preserve"> 2071</t>
  </si>
  <si>
    <t xml:space="preserve"> 2496</t>
  </si>
  <si>
    <t xml:space="preserve"> 1183</t>
  </si>
  <si>
    <t xml:space="preserve"> 5106</t>
  </si>
  <si>
    <t xml:space="preserve"> 4542</t>
  </si>
  <si>
    <t xml:space="preserve"> 1393</t>
  </si>
  <si>
    <t xml:space="preserve"> 482</t>
  </si>
  <si>
    <t xml:space="preserve"> 3850</t>
  </si>
  <si>
    <t xml:space="preserve"> 932</t>
  </si>
  <si>
    <t xml:space="preserve"> 3704</t>
  </si>
  <si>
    <t xml:space="preserve"> 4259</t>
  </si>
  <si>
    <t xml:space="preserve"> 0</t>
  </si>
  <si>
    <t xml:space="preserve"> 3306</t>
  </si>
  <si>
    <t xml:space="preserve"> 943</t>
  </si>
  <si>
    <t xml:space="preserve"> 1201</t>
  </si>
  <si>
    <t xml:space="preserve"> 1754</t>
  </si>
  <si>
    <t xml:space="preserve"> 1577</t>
  </si>
  <si>
    <t xml:space="preserve"> 4828</t>
  </si>
  <si>
    <t xml:space="preserve"> 2273</t>
  </si>
  <si>
    <t xml:space="preserve"> 729</t>
  </si>
  <si>
    <t xml:space="preserve"> 3541</t>
  </si>
  <si>
    <t xml:space="preserve"> 1314</t>
  </si>
  <si>
    <t xml:space="preserve"> 1696</t>
  </si>
  <si>
    <t xml:space="preserve"> 3222</t>
  </si>
  <si>
    <t xml:space="preserve"> 342</t>
  </si>
  <si>
    <t xml:space="preserve"> 1395</t>
  </si>
  <si>
    <t xml:space="preserve"> 2969</t>
  </si>
  <si>
    <t xml:space="preserve"> 929</t>
  </si>
  <si>
    <t xml:space="preserve"> 1945</t>
  </si>
  <si>
    <t xml:space="preserve"> 3382</t>
  </si>
  <si>
    <t xml:space="preserve"> 3269</t>
  </si>
  <si>
    <t xml:space="preserve"> 4748</t>
  </si>
  <si>
    <t xml:space="preserve"> 541</t>
  </si>
  <si>
    <t xml:space="preserve"> 10861</t>
  </si>
  <si>
    <t xml:space="preserve"> 1319</t>
  </si>
  <si>
    <t xml:space="preserve"> 2509</t>
  </si>
  <si>
    <t xml:space="preserve"> 2177</t>
  </si>
  <si>
    <t xml:space="preserve"> 1073</t>
  </si>
  <si>
    <t xml:space="preserve"> 1556</t>
  </si>
  <si>
    <t xml:space="preserve"> 2291</t>
  </si>
  <si>
    <t xml:space="preserve"> 4727</t>
  </si>
  <si>
    <t xml:space="preserve"> 4728</t>
  </si>
  <si>
    <t xml:space="preserve"> 2091</t>
  </si>
  <si>
    <t xml:space="preserve"> 25000</t>
  </si>
  <si>
    <t xml:space="preserve"> 2961</t>
  </si>
  <si>
    <t xml:space="preserve"> 1921</t>
  </si>
  <si>
    <t xml:space="preserve"> 2330</t>
  </si>
  <si>
    <t xml:space="preserve"> 3731</t>
  </si>
  <si>
    <t xml:space="preserve"> 1841</t>
  </si>
  <si>
    <t xml:space="preserve"> 2831</t>
  </si>
  <si>
    <t xml:space="preserve"> 1274</t>
  </si>
  <si>
    <t xml:space="preserve"> 1112</t>
  </si>
  <si>
    <t xml:space="preserve"> 2358</t>
  </si>
  <si>
    <t xml:space="preserve"> 1549</t>
  </si>
  <si>
    <t xml:space="preserve"> 1228</t>
  </si>
  <si>
    <t xml:space="preserve"> 1995</t>
  </si>
  <si>
    <t xml:space="preserve"> 2647</t>
  </si>
  <si>
    <t xml:space="preserve"> 4985</t>
  </si>
  <si>
    <t xml:space="preserve"> 3471</t>
  </si>
  <si>
    <t xml:space="preserve"> 4998</t>
  </si>
  <si>
    <t xml:space="preserve"> 2798</t>
  </si>
  <si>
    <t xml:space="preserve"> 2670</t>
  </si>
  <si>
    <t xml:space="preserve"> 1307</t>
  </si>
  <si>
    <t xml:space="preserve"> 4801</t>
  </si>
  <si>
    <t xml:space="preserve"> 2488</t>
  </si>
  <si>
    <t xml:space="preserve"> 1027</t>
  </si>
  <si>
    <t xml:space="preserve"> 1058</t>
  </si>
  <si>
    <t xml:space="preserve"> 4199</t>
  </si>
  <si>
    <t xml:space="preserve"> 2808</t>
  </si>
  <si>
    <t xml:space="preserve"> 1520</t>
  </si>
  <si>
    <t xml:space="preserve"> 4854</t>
  </si>
  <si>
    <t xml:space="preserve"> 2267</t>
  </si>
  <si>
    <t xml:space="preserve"> 1669</t>
  </si>
  <si>
    <t xml:space="preserve"> 877</t>
  </si>
  <si>
    <t xml:space="preserve"> 1640</t>
  </si>
  <si>
    <t xml:space="preserve"> 3429</t>
  </si>
  <si>
    <t xml:space="preserve"> 1538</t>
  </si>
  <si>
    <t xml:space="preserve"> 4832</t>
  </si>
  <si>
    <t xml:space="preserve"> 4698</t>
  </si>
  <si>
    <t xml:space="preserve"> 4732</t>
  </si>
  <si>
    <t xml:space="preserve"> 1731</t>
  </si>
  <si>
    <t xml:space="preserve"> 1346</t>
  </si>
  <si>
    <t xml:space="preserve"> 2288</t>
  </si>
  <si>
    <t xml:space="preserve"> 1418</t>
  </si>
  <si>
    <t xml:space="preserve"> 2034</t>
  </si>
  <si>
    <t xml:space="preserve"> 1806</t>
  </si>
  <si>
    <t xml:space="preserve"> 2955</t>
  </si>
  <si>
    <t xml:space="preserve"> 926</t>
  </si>
  <si>
    <t xml:space="preserve"> 2327</t>
  </si>
  <si>
    <t xml:space="preserve"> 858</t>
  </si>
  <si>
    <t xml:space="preserve"> 1227</t>
  </si>
  <si>
    <t xml:space="preserve"> 1134</t>
  </si>
  <si>
    <t xml:space="preserve"> 1982</t>
  </si>
  <si>
    <t xml:space="preserve"> 1450</t>
  </si>
  <si>
    <t xml:space="preserve"> 2048</t>
  </si>
  <si>
    <t xml:space="preserve"> 4208</t>
  </si>
  <si>
    <t xml:space="preserve"> 5642</t>
  </si>
  <si>
    <t xml:space="preserve"> 3958</t>
  </si>
  <si>
    <t xml:space="preserve"> 5816</t>
  </si>
  <si>
    <t xml:space="preserve"> 1424</t>
  </si>
  <si>
    <t xml:space="preserve"> 4792</t>
  </si>
  <si>
    <t xml:space="preserve"> 1427</t>
  </si>
  <si>
    <t xml:space="preserve"> 1187</t>
  </si>
  <si>
    <t xml:space="preserve"> 2094</t>
  </si>
  <si>
    <t xml:space="preserve"> 1643</t>
  </si>
  <si>
    <t xml:space="preserve"> 1719</t>
  </si>
  <si>
    <t xml:space="preserve"> 4253</t>
  </si>
  <si>
    <t xml:space="preserve"> 2886</t>
  </si>
  <si>
    <t xml:space="preserve"> 2822</t>
  </si>
  <si>
    <t xml:space="preserve"> 1581</t>
  </si>
  <si>
    <t xml:space="preserve"> 1015</t>
  </si>
  <si>
    <t xml:space="preserve"> 4500</t>
  </si>
  <si>
    <t xml:space="preserve"> 3238</t>
  </si>
  <si>
    <t xml:space="preserve"> 1837</t>
  </si>
  <si>
    <t xml:space="preserve"> 2998</t>
  </si>
  <si>
    <t xml:space="preserve"> 1821</t>
  </si>
  <si>
    <t xml:space="preserve"> 1328</t>
  </si>
  <si>
    <t xml:space="preserve"> 2170</t>
  </si>
  <si>
    <t xml:space="preserve"> 1914</t>
  </si>
  <si>
    <t xml:space="preserve"> 1635</t>
  </si>
  <si>
    <t xml:space="preserve"> 1040</t>
  </si>
  <si>
    <t xml:space="preserve"> 2009</t>
  </si>
  <si>
    <t xml:space="preserve"> 1720</t>
  </si>
  <si>
    <t xml:space="preserve"> 2560</t>
  </si>
  <si>
    <t xml:space="preserve"> 2317</t>
  </si>
  <si>
    <t xml:space="preserve"> 4276</t>
  </si>
  <si>
    <t xml:space="preserve"> 1010</t>
  </si>
  <si>
    <t xml:space="preserve"> 2022</t>
  </si>
  <si>
    <t xml:space="preserve"> 918</t>
  </si>
  <si>
    <t xml:space="preserve"> 4272</t>
  </si>
  <si>
    <t xml:space="preserve"> 1735</t>
  </si>
  <si>
    <t xml:space="preserve"> 850</t>
  </si>
  <si>
    <t xml:space="preserve"> 1632</t>
  </si>
  <si>
    <t xml:space="preserve"> 3145</t>
  </si>
  <si>
    <t xml:space="preserve"> 2080</t>
  </si>
  <si>
    <t xml:space="preserve"> 1920</t>
  </si>
  <si>
    <t xml:space="preserve"> 2508</t>
  </si>
  <si>
    <t xml:space="preserve"> 1433</t>
  </si>
  <si>
    <t xml:space="preserve"> 2294</t>
  </si>
  <si>
    <t xml:space="preserve"> 2013</t>
  </si>
  <si>
    <t xml:space="preserve"> 2640</t>
  </si>
  <si>
    <t xml:space="preserve"> 2625</t>
  </si>
  <si>
    <t xml:space="preserve"> 2514</t>
  </si>
  <si>
    <t xml:space="preserve"> 3160</t>
  </si>
  <si>
    <t xml:space="preserve"> 1078</t>
  </si>
  <si>
    <t xml:space="preserve"> 1296</t>
  </si>
  <si>
    <t xml:space="preserve"> 3778</t>
  </si>
  <si>
    <t xml:space="preserve"> 2577</t>
  </si>
  <si>
    <t xml:space="preserve"> 1570</t>
  </si>
  <si>
    <t xml:space="preserve"> 2049</t>
  </si>
  <si>
    <t xml:space="preserve"> 1699</t>
  </si>
  <si>
    <t xml:space="preserve"> 2437</t>
  </si>
  <si>
    <t xml:space="preserve"> 2452</t>
  </si>
  <si>
    <t xml:space="preserve"> 2480</t>
  </si>
  <si>
    <t xml:space="preserve"> 5041</t>
  </si>
  <si>
    <t xml:space="preserve"> 1744</t>
  </si>
  <si>
    <t xml:space="preserve"> 2631</t>
  </si>
  <si>
    <t xml:space="preserve"> 1129</t>
  </si>
  <si>
    <t xml:space="preserve"> 1868</t>
  </si>
  <si>
    <t xml:space="preserve"> 4900</t>
  </si>
  <si>
    <t xml:space="preserve"> 5028</t>
  </si>
  <si>
    <t xml:space="preserve"> 2494</t>
  </si>
  <si>
    <t xml:space="preserve"> 1323</t>
  </si>
  <si>
    <t xml:space="preserve"> 1631</t>
  </si>
  <si>
    <t xml:space="preserve"> 846</t>
  </si>
  <si>
    <t xml:space="preserve"> 1887</t>
  </si>
  <si>
    <t xml:space="preserve"> 1352</t>
  </si>
  <si>
    <t xml:space="preserve"> 4640</t>
  </si>
  <si>
    <t xml:space="preserve"> 911</t>
  </si>
  <si>
    <t xml:space="preserve"> 2363</t>
  </si>
  <si>
    <t xml:space="preserve"> 3945</t>
  </si>
  <si>
    <t xml:space="preserve"> 2002</t>
  </si>
  <si>
    <t xml:space="preserve"> 5822</t>
  </si>
  <si>
    <t xml:space="preserve"> 2286</t>
  </si>
  <si>
    <t xml:space="preserve"> 4241</t>
  </si>
  <si>
    <t xml:space="preserve"> 3498</t>
  </si>
  <si>
    <t xml:space="preserve"> 2110</t>
  </si>
  <si>
    <t xml:space="preserve"> 1270</t>
  </si>
  <si>
    <t xml:space="preserve"> 1627</t>
  </si>
  <si>
    <t xml:space="preserve"> 3431</t>
  </si>
  <si>
    <t xml:space="preserve"> 2039</t>
  </si>
  <si>
    <t xml:space="preserve"> 3435</t>
  </si>
  <si>
    <t xml:space="preserve"> 1875</t>
  </si>
  <si>
    <t xml:space="preserve"> 2465</t>
  </si>
  <si>
    <t xml:space="preserve"> 2610</t>
  </si>
  <si>
    <t xml:space="preserve"> 1661</t>
  </si>
  <si>
    <t xml:space="preserve"> 2151</t>
  </si>
  <si>
    <t xml:space="preserve"> 2575</t>
  </si>
  <si>
    <t xml:space="preserve"> 1443</t>
  </si>
  <si>
    <t xml:space="preserve"> 3403</t>
  </si>
  <si>
    <t xml:space="preserve"> 3472</t>
  </si>
  <si>
    <t xml:space="preserve"> 2375</t>
  </si>
  <si>
    <t xml:space="preserve"> 4666</t>
  </si>
  <si>
    <t xml:space="preserve"> 2472</t>
  </si>
  <si>
    <t xml:space="preserve"> 4963</t>
  </si>
  <si>
    <t xml:space="preserve"> 3688</t>
  </si>
  <si>
    <t xml:space="preserve"> 4451</t>
  </si>
  <si>
    <t xml:space="preserve"> 980</t>
  </si>
  <si>
    <t xml:space="preserve"> 2607</t>
  </si>
  <si>
    <t xml:space="preserve"> 3173</t>
  </si>
  <si>
    <t xml:space="preserve"> 1797</t>
  </si>
  <si>
    <t xml:space="preserve"> 1117</t>
  </si>
  <si>
    <t xml:space="preserve"> 986</t>
  </si>
  <si>
    <t xml:space="preserve"> 2226</t>
  </si>
  <si>
    <t xml:space="preserve"> 2293</t>
  </si>
  <si>
    <t xml:space="preserve"> 483</t>
  </si>
  <si>
    <t xml:space="preserve"> 1016</t>
  </si>
  <si>
    <t xml:space="preserve"> 4398</t>
  </si>
  <si>
    <t xml:space="preserve"> 1086</t>
  </si>
  <si>
    <t xml:space="preserve"> 3996</t>
  </si>
  <si>
    <t>City of Bradbury 20 ( 1871 )</t>
  </si>
  <si>
    <t xml:space="preserve"> 3529</t>
  </si>
  <si>
    <t xml:space="preserve"> 5368</t>
  </si>
  <si>
    <t xml:space="preserve"> 1871</t>
  </si>
  <si>
    <t xml:space="preserve"> 1861</t>
  </si>
  <si>
    <t xml:space="preserve"> 2889</t>
  </si>
  <si>
    <t xml:space="preserve"> 2589</t>
  </si>
  <si>
    <t xml:space="preserve"> 991</t>
  </si>
  <si>
    <t xml:space="preserve"> 1877</t>
  </si>
  <si>
    <t xml:space="preserve"> 2263</t>
  </si>
  <si>
    <t xml:space="preserve"> 3423</t>
  </si>
  <si>
    <t xml:space="preserve"> 830</t>
  </si>
  <si>
    <t xml:space="preserve"> 1808</t>
  </si>
  <si>
    <t xml:space="preserve"> 1150</t>
  </si>
  <si>
    <t xml:space="preserve"> 1083</t>
  </si>
  <si>
    <t xml:space="preserve"> 1854</t>
  </si>
  <si>
    <t xml:space="preserve"> 1261</t>
  </si>
  <si>
    <t xml:space="preserve"> 2405</t>
  </si>
  <si>
    <t xml:space="preserve"> 2601</t>
  </si>
  <si>
    <t xml:space="preserve"> 2713</t>
  </si>
  <si>
    <t xml:space="preserve"> 1370</t>
  </si>
  <si>
    <t xml:space="preserve"> 3399</t>
  </si>
  <si>
    <t xml:space="preserve"> 3691</t>
  </si>
  <si>
    <t xml:space="preserve"> 2173</t>
  </si>
  <si>
    <t xml:space="preserve"> 4821</t>
  </si>
  <si>
    <t xml:space="preserve"> 907</t>
  </si>
  <si>
    <t xml:space="preserve"> 1658</t>
  </si>
  <si>
    <t xml:space="preserve"> 2811</t>
  </si>
  <si>
    <t xml:space="preserve"> 2406</t>
  </si>
  <si>
    <t xml:space="preserve"> 4016</t>
  </si>
  <si>
    <t xml:space="preserve"> 2970</t>
  </si>
  <si>
    <t xml:space="preserve"> 1798</t>
  </si>
  <si>
    <t xml:space="preserve"> 1216</t>
  </si>
  <si>
    <t xml:space="preserve"> 2121</t>
  </si>
  <si>
    <t xml:space="preserve"> 2192</t>
  </si>
  <si>
    <t xml:space="preserve"> 1288</t>
  </si>
  <si>
    <t xml:space="preserve"> 3855</t>
  </si>
  <si>
    <t xml:space="preserve"> 749</t>
  </si>
  <si>
    <t xml:space="preserve"> 2594</t>
  </si>
  <si>
    <t xml:space="preserve"> 3044</t>
  </si>
  <si>
    <t xml:space="preserve"> 779</t>
  </si>
  <si>
    <t xml:space="preserve"> 3090</t>
  </si>
  <si>
    <t xml:space="preserve"> 3143</t>
  </si>
  <si>
    <t xml:space="preserve"> 2339</t>
  </si>
  <si>
    <t xml:space="preserve"> 2459</t>
  </si>
  <si>
    <t xml:space="preserve"> 1777</t>
  </si>
  <si>
    <t xml:space="preserve"> 1330</t>
  </si>
  <si>
    <t xml:space="preserve"> 4284</t>
  </si>
  <si>
    <t xml:space="preserve"> 2890</t>
  </si>
  <si>
    <t xml:space="preserve"> 4362</t>
  </si>
  <si>
    <t xml:space="preserve"> 1704</t>
  </si>
  <si>
    <t xml:space="preserve"> 1802</t>
  </si>
  <si>
    <t xml:space="preserve"> 1139</t>
  </si>
  <si>
    <t xml:space="preserve"> 4477</t>
  </si>
  <si>
    <t xml:space="preserve"> 1902</t>
  </si>
  <si>
    <t xml:space="preserve"> 1269</t>
  </si>
  <si>
    <t xml:space="preserve"> 2182</t>
  </si>
  <si>
    <t xml:space="preserve"> 1824</t>
  </si>
  <si>
    <t xml:space="preserve"> 3420</t>
  </si>
  <si>
    <t xml:space="preserve"> 4806</t>
  </si>
  <si>
    <t xml:space="preserve"> 2402</t>
  </si>
  <si>
    <t xml:space="preserve"> 3894</t>
  </si>
  <si>
    <t xml:space="preserve"> 1079</t>
  </si>
  <si>
    <t xml:space="preserve"> 3419</t>
  </si>
  <si>
    <t xml:space="preserve"> 1484</t>
  </si>
  <si>
    <t xml:space="preserve"> 3026</t>
  </si>
  <si>
    <t xml:space="preserve"> 3197</t>
  </si>
  <si>
    <t xml:space="preserve"> 1025</t>
  </si>
  <si>
    <t xml:space="preserve"> 4987</t>
  </si>
  <si>
    <t xml:space="preserve"> 692</t>
  </si>
  <si>
    <t xml:space="preserve"> 1996</t>
  </si>
  <si>
    <t xml:space="preserve"> 1889</t>
  </si>
  <si>
    <t xml:space="preserve"> 3475</t>
  </si>
  <si>
    <t xml:space="preserve"> 835</t>
  </si>
  <si>
    <t xml:space="preserve"> 977</t>
  </si>
  <si>
    <t xml:space="preserve"> 746</t>
  </si>
  <si>
    <t xml:space="preserve"> 2750</t>
  </si>
  <si>
    <t xml:space="preserve"> 2585</t>
  </si>
  <si>
    <t xml:space="preserve"> 2136</t>
  </si>
  <si>
    <t xml:space="preserve"> 3265</t>
  </si>
  <si>
    <t xml:space="preserve"> 2875</t>
  </si>
  <si>
    <t xml:space="preserve"> 2527</t>
  </si>
  <si>
    <t xml:space="preserve"> 1402</t>
  </si>
  <si>
    <t xml:space="preserve"> 4841</t>
  </si>
  <si>
    <t xml:space="preserve"> 1359</t>
  </si>
  <si>
    <t xml:space="preserve"> 2420</t>
  </si>
  <si>
    <t xml:space="preserve"> 5211</t>
  </si>
  <si>
    <t xml:space="preserve"> 1298</t>
  </si>
  <si>
    <t xml:space="preserve"> 2919</t>
  </si>
  <si>
    <t xml:space="preserve"> 795</t>
  </si>
  <si>
    <t xml:space="preserve"> 987</t>
  </si>
  <si>
    <t xml:space="preserve"> 1629</t>
  </si>
  <si>
    <t xml:space="preserve"> 1677</t>
  </si>
  <si>
    <t xml:space="preserve"> 1061</t>
  </si>
  <si>
    <t xml:space="preserve"> 3505</t>
  </si>
  <si>
    <t xml:space="preserve"> 4458</t>
  </si>
  <si>
    <t xml:space="preserve"> 1838</t>
  </si>
  <si>
    <t xml:space="preserve"> 1326</t>
  </si>
  <si>
    <t xml:space="preserve"> 4172</t>
  </si>
  <si>
    <t xml:space="preserve"> 2881</t>
  </si>
  <si>
    <t xml:space="preserve"> 1186</t>
  </si>
  <si>
    <t xml:space="preserve"> 3356</t>
  </si>
  <si>
    <t xml:space="preserve"> 821</t>
  </si>
  <si>
    <t xml:space="preserve"> 965</t>
  </si>
  <si>
    <t xml:space="preserve"> 1799</t>
  </si>
  <si>
    <t xml:space="preserve"> 5154</t>
  </si>
  <si>
    <t xml:space="preserve"> 3085</t>
  </si>
  <si>
    <t xml:space="preserve"> 1775</t>
  </si>
  <si>
    <t xml:space="preserve"> 2169</t>
  </si>
  <si>
    <t xml:space="preserve"> 1363</t>
  </si>
  <si>
    <t xml:space="preserve"> 2160</t>
  </si>
  <si>
    <t xml:space="preserve"> 3530</t>
  </si>
  <si>
    <t xml:space="preserve"> 3411</t>
  </si>
  <si>
    <t xml:space="preserve"> 1937</t>
  </si>
  <si>
    <t xml:space="preserve"> 2102</t>
  </si>
  <si>
    <t xml:space="preserve"> 2156</t>
  </si>
  <si>
    <t xml:space="preserve"> 770</t>
  </si>
  <si>
    <t xml:space="preserve"> 1046</t>
  </si>
  <si>
    <t xml:space="preserve"> 1647</t>
  </si>
  <si>
    <t xml:space="preserve"> 3360</t>
  </si>
  <si>
    <t xml:space="preserve"> 3442</t>
  </si>
  <si>
    <t xml:space="preserve"> 2284</t>
  </si>
  <si>
    <t xml:space="preserve"> 2087</t>
  </si>
  <si>
    <t xml:space="preserve"> 24516</t>
  </si>
  <si>
    <t xml:space="preserve"> 3113</t>
  </si>
  <si>
    <t xml:space="preserve"> 4622</t>
  </si>
  <si>
    <t>Los Angeles - Faircrest Heights 42 ( 1167 )</t>
  </si>
  <si>
    <t>Los Angeles - Harbor Pines 32 ( 1328 )</t>
  </si>
  <si>
    <t>Unincorporated - Ladera Heights 111 ( 1570 )</t>
  </si>
  <si>
    <t>Unincorporated - Newhall 26 ( 11818 )</t>
  </si>
  <si>
    <t>Unincorporated - San Francisquito Canyon/Bouquet Canyon 0 ( 0 )</t>
  </si>
  <si>
    <t>Unincorporated - Sunrise Village 56 ( 4321 )</t>
  </si>
  <si>
    <t xml:space="preserve"> 4935</t>
  </si>
  <si>
    <t xml:space="preserve"> 5314</t>
  </si>
  <si>
    <t xml:space="preserve"> 2272</t>
  </si>
  <si>
    <t xml:space="preserve"> 1960</t>
  </si>
  <si>
    <t xml:space="preserve"> 4327</t>
  </si>
  <si>
    <t xml:space="preserve"> 2653</t>
  </si>
  <si>
    <t xml:space="preserve"> 1069</t>
  </si>
  <si>
    <t xml:space="preserve"> 3014</t>
  </si>
  <si>
    <t xml:space="preserve"> 3129</t>
  </si>
  <si>
    <t xml:space="preserve"> 2167</t>
  </si>
  <si>
    <t xml:space="preserve"> 2446</t>
  </si>
  <si>
    <t xml:space="preserve"> 1167</t>
  </si>
  <si>
    <t xml:space="preserve"> 2635</t>
  </si>
  <si>
    <t xml:space="preserve"> 2383</t>
  </si>
  <si>
    <t xml:space="preserve"> 2659</t>
  </si>
  <si>
    <t xml:space="preserve"> 3137</t>
  </si>
  <si>
    <t xml:space="preserve"> 2490</t>
  </si>
  <si>
    <t xml:space="preserve"> 1633</t>
  </si>
  <si>
    <t xml:space="preserve"> 4553</t>
  </si>
  <si>
    <t xml:space="preserve"> 957</t>
  </si>
  <si>
    <t xml:space="preserve"> 2541</t>
  </si>
  <si>
    <t xml:space="preserve"> 1278</t>
  </si>
  <si>
    <t xml:space="preserve"> 4048</t>
  </si>
  <si>
    <t xml:space="preserve"> 2438</t>
  </si>
  <si>
    <t xml:space="preserve"> 2493</t>
  </si>
  <si>
    <t xml:space="preserve"> 1765</t>
  </si>
  <si>
    <t xml:space="preserve"> 11818</t>
  </si>
  <si>
    <t xml:space="preserve"> 1736</t>
  </si>
  <si>
    <t xml:space="preserve"> 4321</t>
  </si>
  <si>
    <t>Los Angeles - Jefferson Park 287 ( 3555 )</t>
  </si>
  <si>
    <t>Los Angeles - Marina Peninsula 41 ( 940 )</t>
  </si>
  <si>
    <t>Los Angeles - Palisades Highlands 32 ( 832 )</t>
  </si>
  <si>
    <t>Unincorporated - La Habra Heights 8 ( 1183 )</t>
  </si>
  <si>
    <t>Unincorporated - Lake Manor 26 ( 1582 )</t>
  </si>
  <si>
    <t>Unincorporated - Littlerock 92 ( 2288 )</t>
  </si>
  <si>
    <t>Unincorporated - Littlerock/Pearblossom 107 ( 2998 )</t>
  </si>
  <si>
    <t xml:space="preserve"> 3481</t>
  </si>
  <si>
    <t xml:space="preserve"> 1120</t>
  </si>
  <si>
    <t xml:space="preserve"> 1710</t>
  </si>
  <si>
    <t xml:space="preserve"> 1066</t>
  </si>
  <si>
    <t xml:space="preserve"> 3063</t>
  </si>
  <si>
    <t xml:space="preserve"> 3048</t>
  </si>
  <si>
    <t xml:space="preserve"> 1795</t>
  </si>
  <si>
    <t xml:space="preserve"> 3206</t>
  </si>
  <si>
    <t xml:space="preserve"> 3555</t>
  </si>
  <si>
    <t xml:space="preserve"> 2370</t>
  </si>
  <si>
    <t xml:space="preserve"> 3694</t>
  </si>
  <si>
    <t xml:space="preserve"> 940</t>
  </si>
  <si>
    <t xml:space="preserve"> 4290</t>
  </si>
  <si>
    <t xml:space="preserve"> 832</t>
  </si>
  <si>
    <t xml:space="preserve"> 3507</t>
  </si>
  <si>
    <t xml:space="preserve"> 1611</t>
  </si>
  <si>
    <t xml:space="preserve"> 2700</t>
  </si>
  <si>
    <t xml:space="preserve"> 3409</t>
  </si>
  <si>
    <t xml:space="preserve"> 3936</t>
  </si>
  <si>
    <t xml:space="preserve"> 2930</t>
  </si>
  <si>
    <t xml:space="preserve"> 3003</t>
  </si>
  <si>
    <t xml:space="preserve"> 1706</t>
  </si>
  <si>
    <t xml:space="preserve"> 3098</t>
  </si>
  <si>
    <t xml:space="preserve"> 1582</t>
  </si>
  <si>
    <t xml:space="preserve"> 2214</t>
  </si>
  <si>
    <t>Los Angeles - Mandeville Canyon 31 ( 992 )</t>
  </si>
  <si>
    <t>Los Angeles - Miracle Mile 217 ( 1207 )</t>
  </si>
  <si>
    <t>Los Angeles - Reseda Ranch 143 ( 3085 )</t>
  </si>
  <si>
    <t>Los Angeles - Reynier Village 47 ( 1112 )</t>
  </si>
  <si>
    <t>Los Angeles - South Carthay 136 ( 1284 )</t>
  </si>
  <si>
    <t>Unincorporated - Canyon Country 174 ( 2252 )</t>
  </si>
  <si>
    <t>Unincorporated - East Whittier 105 ( 1979 )</t>
  </si>
  <si>
    <t>Unincorporated - Lennox 761 ( 3376 )</t>
  </si>
  <si>
    <t>Unincorporated - Valencia 52 ( 1693 )</t>
  </si>
  <si>
    <t>Unincorporated - White Fence Farms 58 ( 1575 )</t>
  </si>
  <si>
    <t xml:space="preserve"> 4413</t>
  </si>
  <si>
    <t xml:space="preserve"> 3460</t>
  </si>
  <si>
    <t xml:space="preserve"> 1071</t>
  </si>
  <si>
    <t xml:space="preserve"> 1689</t>
  </si>
  <si>
    <t xml:space="preserve"> 1685</t>
  </si>
  <si>
    <t xml:space="preserve"> 1779</t>
  </si>
  <si>
    <t xml:space="preserve"> 2985</t>
  </si>
  <si>
    <t xml:space="preserve"> 3316</t>
  </si>
  <si>
    <t xml:space="preserve"> 3366</t>
  </si>
  <si>
    <t xml:space="preserve"> 4752</t>
  </si>
  <si>
    <t xml:space="preserve"> 992</t>
  </si>
  <si>
    <t xml:space="preserve"> 1207</t>
  </si>
  <si>
    <t xml:space="preserve"> 3570</t>
  </si>
  <si>
    <t xml:space="preserve"> 1284</t>
  </si>
  <si>
    <t xml:space="preserve"> 5953</t>
  </si>
  <si>
    <t xml:space="preserve"> 1991</t>
  </si>
  <si>
    <t xml:space="preserve"> 2391</t>
  </si>
  <si>
    <t xml:space="preserve"> 3909</t>
  </si>
  <si>
    <t xml:space="preserve"> 1036</t>
  </si>
  <si>
    <t xml:space="preserve"> 1266</t>
  </si>
  <si>
    <t xml:space="preserve"> 2252</t>
  </si>
  <si>
    <t xml:space="preserve"> 2362</t>
  </si>
  <si>
    <t xml:space="preserve"> 2463</t>
  </si>
  <si>
    <t xml:space="preserve"> 3376</t>
  </si>
  <si>
    <t xml:space="preserve"> 1693</t>
  </si>
  <si>
    <t xml:space="preserve"> 2200</t>
  </si>
  <si>
    <t xml:space="preserve"> 1575</t>
  </si>
  <si>
    <t>City of Duarte 626 ( 2843 )</t>
  </si>
  <si>
    <t>City of Hawaiian Gardens 566 ( 3857 )</t>
  </si>
  <si>
    <t>Los Angeles - Beverlywood 194 ( 1473 )</t>
  </si>
  <si>
    <t>Los Angeles - Country Club Park 405 ( 2673 )</t>
  </si>
  <si>
    <t>Los Angeles - Elysian Park 111 ( 1943 )</t>
  </si>
  <si>
    <t>Los Angeles - Toluca Lake 122 ( 1402 )</t>
  </si>
  <si>
    <t>Los Angeles - Toluca Terrace 25 ( 1914 )</t>
  </si>
  <si>
    <t>Los Angeles - Toluca Woods 25 ( 1346 )</t>
  </si>
  <si>
    <t>Los Angeles - Wellington Square 142 ( 2889 )</t>
  </si>
  <si>
    <t>Unincorporated - Duarte 169 ( 3817 )</t>
  </si>
  <si>
    <t>Unincorporated - Littlerock 91 ( 2263 )</t>
  </si>
  <si>
    <t>Unincorporated - Pearblossom/Llano 25 ( 1278 )</t>
  </si>
  <si>
    <t>Unincorporated - Pellissier Village 36 ( 5816 )</t>
  </si>
  <si>
    <t>Unincorporated - Rosewood/West Rancho Dominguez 120 ( 3570 )</t>
  </si>
  <si>
    <t>Unincorporated - South El Monte 100 ( 5571 )</t>
  </si>
  <si>
    <t>Unincorporated - View Park/Windsor Hills 166 ( 1427 )</t>
  </si>
  <si>
    <t xml:space="preserve"> 1044</t>
  </si>
  <si>
    <t xml:space="preserve"> 3445</t>
  </si>
  <si>
    <t xml:space="preserve"> 2843</t>
  </si>
  <si>
    <t xml:space="preserve"> 2542</t>
  </si>
  <si>
    <t xml:space="preserve"> 3857</t>
  </si>
  <si>
    <t xml:space="preserve"> 2679</t>
  </si>
  <si>
    <t xml:space="preserve"> 1678</t>
  </si>
  <si>
    <t xml:space="preserve"> 1473</t>
  </si>
  <si>
    <t xml:space="preserve"> 2145</t>
  </si>
  <si>
    <t xml:space="preserve"> 2673</t>
  </si>
  <si>
    <t xml:space="preserve"> 1943</t>
  </si>
  <si>
    <t xml:space="preserve"> 1762</t>
  </si>
  <si>
    <t xml:space="preserve"> 2483</t>
  </si>
  <si>
    <t xml:space="preserve"> 1567</t>
  </si>
  <si>
    <t xml:space="preserve"> 2057</t>
  </si>
  <si>
    <t xml:space="preserve"> 1367</t>
  </si>
  <si>
    <t xml:space="preserve"> 4664</t>
  </si>
  <si>
    <t xml:space="preserve"> 1379</t>
  </si>
  <si>
    <t xml:space="preserve"> 2695</t>
  </si>
  <si>
    <t xml:space="preserve"> 2729</t>
  </si>
  <si>
    <t xml:space="preserve"> 3922</t>
  </si>
  <si>
    <t xml:space="preserve"> 950</t>
  </si>
  <si>
    <t xml:space="preserve"> 2960</t>
  </si>
  <si>
    <t xml:space="preserve"> 3817</t>
  </si>
  <si>
    <t xml:space="preserve"> 2070</t>
  </si>
  <si>
    <t xml:space="preserve"> 1664</t>
  </si>
  <si>
    <t xml:space="preserve"> 5571</t>
  </si>
  <si>
    <t>City of Artesia 408 ( 2429 )</t>
  </si>
  <si>
    <t>City of Beverly Hills 752 ( 2178 )</t>
  </si>
  <si>
    <t>City of Calabasas 312 ( 1283 )</t>
  </si>
  <si>
    <t>City of Culver City 425 ( 1066 )</t>
  </si>
  <si>
    <t>City of Hermosa Beach 255 ( 1296 )</t>
  </si>
  <si>
    <t>City of Hidden Hills 15 ( 794 )</t>
  </si>
  <si>
    <t>City of Irwindale 78 ( 5346 )</t>
  </si>
  <si>
    <t>City of Lawndale 725 ( 2157 )</t>
  </si>
  <si>
    <t>City of Lomita 266 ( 1283 )</t>
  </si>
  <si>
    <t>City of Malibu 112 ( 864 )</t>
  </si>
  <si>
    <t>City of San Marino 97 ( 731 )</t>
  </si>
  <si>
    <t>City of Sierra Madre 86 ( 783 )</t>
  </si>
  <si>
    <t>City of Temple City 575 ( 1577 )</t>
  </si>
  <si>
    <t>City of Vernon 14 ( 6699 )</t>
  </si>
  <si>
    <t>City of Walnut 327 ( 1071 )</t>
  </si>
  <si>
    <t>Los Angeles - Cheviot Hills 96 ( 1047 )</t>
  </si>
  <si>
    <t>Los Angeles - Chinatown 146 ( 1820 )</t>
  </si>
  <si>
    <t>Los Angeles - Crestview 209 ( 1838 )</t>
  </si>
  <si>
    <t>Los Angeles - Del Rey 398 ( 1330 )</t>
  </si>
  <si>
    <t>Los Angeles - Echo Park 294 ( 2062 )</t>
  </si>
  <si>
    <t>Los Angeles - Exposition 79 ( 2375 )</t>
  </si>
  <si>
    <t>Los Angeles - Green Meadows 1013 ( 4711 )</t>
  </si>
  <si>
    <t>Los Angeles - Little Armenia 405 ( 5047 )</t>
  </si>
  <si>
    <t>Los Angeles - Longwood 122 ( 2835 )</t>
  </si>
  <si>
    <t>Los Angeles - Mid-city 300 ( 1996 )</t>
  </si>
  <si>
    <t>Los Angeles - Mt. Washington 621 ( 2572 )</t>
  </si>
  <si>
    <t>Los Angeles - Palms 598 ( 1363 )</t>
  </si>
  <si>
    <t>Los Angeles - Shadow Hills 81 ( 1824 )</t>
  </si>
  <si>
    <t>Los Angeles - Vermont Square 368 ( 4806 )</t>
  </si>
  <si>
    <t>Los Angeles - Victoria Park 228 ( 2715 )</t>
  </si>
  <si>
    <t>Los Angeles - West Los Angeles 543 ( 1443 )</t>
  </si>
  <si>
    <t>Unincorporated - Castaic* 2171 ( 7984 )</t>
  </si>
  <si>
    <t>Unincorporated - Covina (Charter Oak) 351 ( 2670 )</t>
  </si>
  <si>
    <t>Unincorporated - Del Sur 22 ( 911 )</t>
  </si>
  <si>
    <t>Unincorporated - Duarte 170 ( 3839 )</t>
  </si>
  <si>
    <t>Unincorporated - East La Mirada 122 ( 2305 )</t>
  </si>
  <si>
    <t>Unincorporated - East Rancho Dominguez 719 ( 4697 )</t>
  </si>
  <si>
    <t>Unincorporated - La Verne* 36 ( 1765 )</t>
  </si>
  <si>
    <t>Unincorporated - Marina del Rey 80 ( 850 )</t>
  </si>
  <si>
    <t>Unincorporated - Palmdale 21 ( 2494 )</t>
  </si>
  <si>
    <t>Unincorporated - Quartz Hill 216 ( 1674 )</t>
  </si>
  <si>
    <t>Unincorporated - Southeast Antelope Valley 15 ( 1921 )</t>
  </si>
  <si>
    <t>Unincorporated - Stevenson Ranch 196 ( 935 )</t>
  </si>
  <si>
    <t>Unincorporated - Sun Village 189 ( 3131 )</t>
  </si>
  <si>
    <t>Unincorporated - Twin Lakes/Oat Mountain 15 ( 905 )</t>
  </si>
  <si>
    <t>Unincorporated - Walnut Park 780 ( 4832 )</t>
  </si>
  <si>
    <t>Unincorporated - West Antelope Valley 6 ( 397 )</t>
  </si>
  <si>
    <t xml:space="preserve"> 2429</t>
  </si>
  <si>
    <t xml:space="preserve"> 2178</t>
  </si>
  <si>
    <t xml:space="preserve"> 1283</t>
  </si>
  <si>
    <t xml:space="preserve"> 2191</t>
  </si>
  <si>
    <t xml:space="preserve"> 1258</t>
  </si>
  <si>
    <t xml:space="preserve"> 4851</t>
  </si>
  <si>
    <t xml:space="preserve"> 870</t>
  </si>
  <si>
    <t xml:space="preserve"> 794</t>
  </si>
  <si>
    <t xml:space="preserve"> 5346</t>
  </si>
  <si>
    <t xml:space="preserve"> 2157</t>
  </si>
  <si>
    <t xml:space="preserve"> 864</t>
  </si>
  <si>
    <t xml:space="preserve"> 731</t>
  </si>
  <si>
    <t xml:space="preserve"> 783</t>
  </si>
  <si>
    <t xml:space="preserve"> 6699</t>
  </si>
  <si>
    <t xml:space="preserve"> 3027</t>
  </si>
  <si>
    <t xml:space="preserve"> 2950</t>
  </si>
  <si>
    <t xml:space="preserve"> 1047</t>
  </si>
  <si>
    <t xml:space="preserve"> 1820</t>
  </si>
  <si>
    <t xml:space="preserve"> 2428</t>
  </si>
  <si>
    <t xml:space="preserve"> 2062</t>
  </si>
  <si>
    <t xml:space="preserve"> 3444</t>
  </si>
  <si>
    <t xml:space="preserve"> 1753</t>
  </si>
  <si>
    <t xml:space="preserve"> 2474</t>
  </si>
  <si>
    <t xml:space="preserve"> 4711</t>
  </si>
  <si>
    <t xml:space="preserve"> 5047</t>
  </si>
  <si>
    <t xml:space="preserve"> 2835</t>
  </si>
  <si>
    <t xml:space="preserve"> 2444</t>
  </si>
  <si>
    <t xml:space="preserve"> 723</t>
  </si>
  <si>
    <t xml:space="preserve"> 5343</t>
  </si>
  <si>
    <t xml:space="preserve"> 2646</t>
  </si>
  <si>
    <t xml:space="preserve"> 3389</t>
  </si>
  <si>
    <t xml:space="preserve"> 4531</t>
  </si>
  <si>
    <t xml:space="preserve"> 2715</t>
  </si>
  <si>
    <t xml:space="preserve"> 5019</t>
  </si>
  <si>
    <t xml:space="preserve"> 4830</t>
  </si>
  <si>
    <t xml:space="preserve"> 1674</t>
  </si>
  <si>
    <t xml:space="preserve"> 7984</t>
  </si>
  <si>
    <t xml:space="preserve"> 3839</t>
  </si>
  <si>
    <t xml:space="preserve"> 2305</t>
  </si>
  <si>
    <t xml:space="preserve"> 935</t>
  </si>
  <si>
    <t xml:space="preserve"> 3131</t>
  </si>
  <si>
    <t xml:space="preserve"> 905</t>
  </si>
  <si>
    <t xml:space="preserve"> 397</t>
  </si>
  <si>
    <t xml:space="preserve"> 4134</t>
  </si>
  <si>
    <t>City of Agoura Hills 200 ( 958 )</t>
  </si>
  <si>
    <t>City of Artesia 391 ( 2328 )</t>
  </si>
  <si>
    <t>City of Bradbury 16 ( 1497 )</t>
  </si>
  <si>
    <t>City of Culver City 403 ( 1011 )</t>
  </si>
  <si>
    <t>City of Duarte 604 ( 2743 )</t>
  </si>
  <si>
    <t>City of El Monte 4629 ( 3947 )</t>
  </si>
  <si>
    <t>City of El Segundo 136 ( 810 )</t>
  </si>
  <si>
    <t>City of Hermosa Beach 234 ( 1190 )</t>
  </si>
  <si>
    <t>City of Hidden Hills 11 ( 582 )</t>
  </si>
  <si>
    <t>City of Industry 36 ( 8238 )</t>
  </si>
  <si>
    <t>City of Irwindale 73 ( 5003 )</t>
  </si>
  <si>
    <t>City of La Canada Flintridge 186 ( 899 )</t>
  </si>
  <si>
    <t>City of Malibu 106 ( 818 )</t>
  </si>
  <si>
    <t>City of Rolling Hills Estates 44 ( 542 )</t>
  </si>
  <si>
    <t>City of San Gabriel 674 ( 1646 )</t>
  </si>
  <si>
    <t>City of San Marino 96 ( 723 )</t>
  </si>
  <si>
    <t>City of Sierra Madre 83 ( 755 )</t>
  </si>
  <si>
    <t>City of West Hollywood 607 ( 1643 )</t>
  </si>
  <si>
    <t>City of Westlake Village 39 ( 467 )</t>
  </si>
  <si>
    <t>Los Angeles - Angelino Heights 78 ( 3118 )</t>
  </si>
  <si>
    <t>Los Angeles - Baldwin Hills 643 ( 2066 )</t>
  </si>
  <si>
    <t>Los Angeles - Bel Air 100 ( 1186 )</t>
  </si>
  <si>
    <t>Los Angeles - Beverlywood 177 ( 1344 )</t>
  </si>
  <si>
    <t>Los Angeles - Brookside 4 ( 688 )</t>
  </si>
  <si>
    <t>Los Angeles - Cadillac-Corning 138 ( 1938 )</t>
  </si>
  <si>
    <t>Los Angeles - Carthay 232 ( 1615 )</t>
  </si>
  <si>
    <t>Los Angeles - Century City 127 ( 993 )</t>
  </si>
  <si>
    <t>Los Angeles - Crestview 201 ( 1768 )</t>
  </si>
  <si>
    <t>Los Angeles - Faircrest Heights 39 ( 1083 )</t>
  </si>
  <si>
    <t>Los Angeles - Figueroa Park Square 325 ( 3727 )</t>
  </si>
  <si>
    <t>Los Angeles - Gramercy Place 264 ( 2453 )</t>
  </si>
  <si>
    <t>Los Angeles - Harbor City 525 ( 1806 )</t>
  </si>
  <si>
    <t>Los Angeles - Harbor Pines 27 ( 1121 )</t>
  </si>
  <si>
    <t>Los Angeles - Harvard Heights 580 ( 3216 )</t>
  </si>
  <si>
    <t>Los Angeles - Highland Park 1193 ( 2465 )</t>
  </si>
  <si>
    <t>Los Angeles - Lafayette Square 88 ( 1930 )</t>
  </si>
  <si>
    <t>Los Angeles - Little Armenia 402 ( 5009 )</t>
  </si>
  <si>
    <t>Los Angeles - Manchester Square 199 ( 2331 )</t>
  </si>
  <si>
    <t>Los Angeles - Mandeville Canyon 28 ( 896 )</t>
  </si>
  <si>
    <t>Los Angeles - Marina Peninsula 39 ( 894 )</t>
  </si>
  <si>
    <t>Los Angeles - Palms 579 ( 1320 )</t>
  </si>
  <si>
    <t>Los Angeles - Porter Ranch 415 ( 1166 )</t>
  </si>
  <si>
    <t>Los Angeles - Rancho Park 91 ( 1387 )</t>
  </si>
  <si>
    <t>Los Angeles - Regent Square 31 ( 1115 )</t>
  </si>
  <si>
    <t>Los Angeles - Reynier Village 44 ( 1041 )</t>
  </si>
  <si>
    <t>Los Angeles - Shadow Hills 71 ( 1598 )</t>
  </si>
  <si>
    <t>Los Angeles - South Carthay 130 ( 1227 )</t>
  </si>
  <si>
    <t>Los Angeles - Studio City 272 ( 1212 )</t>
  </si>
  <si>
    <t>Los Angeles - Toluca Lake 112 ( 1287 )</t>
  </si>
  <si>
    <t>Los Angeles - Toluca Terrace 24 ( 1838 )</t>
  </si>
  <si>
    <t>Los Angeles - Toluca Woods 23 ( 1238 )</t>
  </si>
  <si>
    <t>Los Angeles - University Hills 60 ( 1750 )</t>
  </si>
  <si>
    <t>Los Angeles - Vermont Square 356 ( 4649 )</t>
  </si>
  <si>
    <t>Los Angeles - Victoria Park 221 ( 2631 )</t>
  </si>
  <si>
    <t>Los Angeles - View Heights 48 ( 1299 )</t>
  </si>
  <si>
    <t>Los Angeles - Wellington Square 130 ( 2645 )</t>
  </si>
  <si>
    <t>Unincorporated - Acton 78 ( 979 )</t>
  </si>
  <si>
    <t>Unincorporated - Agua Dulce 30 ( 722 )</t>
  </si>
  <si>
    <t>Unincorporated - Anaverde 19 ( 1260 )</t>
  </si>
  <si>
    <t>Unincorporated - Arcadia 95 ( 1190 )</t>
  </si>
  <si>
    <t>Unincorporated - Athens Village 250 ( 5105 )</t>
  </si>
  <si>
    <t>Unincorporated - Del Aire 77 ( 1753 )</t>
  </si>
  <si>
    <t>Unincorporated - Del Sur 19 ( 787 )</t>
  </si>
  <si>
    <t>Unincorporated - Desert View Highlands 52 ( 2086 )</t>
  </si>
  <si>
    <t>Unincorporated - Duarte 164 ( 3704 )</t>
  </si>
  <si>
    <t>Unincorporated - East La Mirada 107 ( 2022 )</t>
  </si>
  <si>
    <t>Unincorporated - East Lancaster 0 ( 0 )</t>
  </si>
  <si>
    <t>Unincorporated - East Pasadena 86 ( 1343 )</t>
  </si>
  <si>
    <t>Unincorporated - East Whittier 99 ( 1866 )</t>
  </si>
  <si>
    <t>Unincorporated - El Camino Village 158 ( 1797 )</t>
  </si>
  <si>
    <t>Unincorporated - Elizabeth Lake 7 ( 421 )</t>
  </si>
  <si>
    <t>Unincorporated - Glendora 13 ( 1970 )</t>
  </si>
  <si>
    <t>Unincorporated - Hawthorne 62 ( 2466 )</t>
  </si>
  <si>
    <t>Unincorporated - Kagel/Lopez Canyons 40 ( 2833 )</t>
  </si>
  <si>
    <t>Unincorporated - La Rambla 82 ( 3952 )</t>
  </si>
  <si>
    <t>Unincorporated - La Verne* 35 ( 1716 )</t>
  </si>
  <si>
    <t>Unincorporated - Ladera Heights 103 ( 1457 )</t>
  </si>
  <si>
    <t>Unincorporated - Lake Hughes 4 ( 599 )</t>
  </si>
  <si>
    <t>Unincorporated - Lake Los Angeles 263 ( 2024 )</t>
  </si>
  <si>
    <t>Unincorporated - Lake Manor 25 ( 1522 )</t>
  </si>
  <si>
    <t>Unincorporated - Littlerock 87 ( 2164 )</t>
  </si>
  <si>
    <t>Unincorporated - Littlerock/Juniper Hills 19 ( 1465 )</t>
  </si>
  <si>
    <t>Unincorporated - Littlerock/Pearblossom 102 ( 2858 )</t>
  </si>
  <si>
    <t>Unincorporated - Marina del Rey 78 ( 829 )</t>
  </si>
  <si>
    <t>Unincorporated - Monrovia 86 ( 2216 )</t>
  </si>
  <si>
    <t>Unincorporated - Newhall 14 ( 6364 )</t>
  </si>
  <si>
    <t>Unincorporated - North Lancaster 19 ( 1586 )</t>
  </si>
  <si>
    <t>Unincorporated - North Whittier 230 ( 2751 )</t>
  </si>
  <si>
    <t>Unincorporated - Pearblossom/Llano 24 ( 1227 )</t>
  </si>
  <si>
    <t>Unincorporated - Pomona 16 ( 826 )</t>
  </si>
  <si>
    <t>Unincorporated - Rancho Dominguez 75 ( 2818 )</t>
  </si>
  <si>
    <t>Unincorporated - Roosevelt 14 ( 1504 )</t>
  </si>
  <si>
    <t>Unincorporated - Rosewood 35 ( 2722 )</t>
  </si>
  <si>
    <t>Unincorporated - Rosewood/East Gardena 34 ( 2850 )</t>
  </si>
  <si>
    <t>Unincorporated - Saugus 28 ( 18065 )</t>
  </si>
  <si>
    <t>Unincorporated - Saugus/Canyon Country 10 ( 2809 )</t>
  </si>
  <si>
    <t>Unincorporated - South El Monte 98 ( 5460 )</t>
  </si>
  <si>
    <t>Unincorporated - Southeast Antelope Valley 14 ( 1793 )</t>
  </si>
  <si>
    <t>Unincorporated - Twin Lakes/Oat Mountain 13 ( 784 )</t>
  </si>
  <si>
    <t>Unincorporated - Valencia 51 ( 1660 )</t>
  </si>
  <si>
    <t>Unincorporated - West Antelope Valley 5 ( 331 )</t>
  </si>
  <si>
    <t>Unincorporated - West Carson 456 ( 2065 )</t>
  </si>
  <si>
    <t>Unincorporated - West Rancho Dominguez 22 ( 1619 )</t>
  </si>
  <si>
    <t>Unincorporated - Westfield/Academy Hills 8 ( 615 )</t>
  </si>
  <si>
    <t>Unincorporated - Whittier 71 ( 1876 )</t>
  </si>
  <si>
    <t>Unincorporated - Willowbrook 1532 ( 4388 )</t>
  </si>
  <si>
    <t>Unincorporated - Wiseburn 134 ( 2223 )</t>
  </si>
  <si>
    <t xml:space="preserve"> 1011</t>
  </si>
  <si>
    <t xml:space="preserve"> 8238</t>
  </si>
  <si>
    <t xml:space="preserve"> 4234</t>
  </si>
  <si>
    <t xml:space="preserve"> 3311</t>
  </si>
  <si>
    <t xml:space="preserve"> 4813</t>
  </si>
  <si>
    <t xml:space="preserve"> 938</t>
  </si>
  <si>
    <t xml:space="preserve"> 1532</t>
  </si>
  <si>
    <t xml:space="preserve"> 5145</t>
  </si>
  <si>
    <t xml:space="preserve"> 4518</t>
  </si>
  <si>
    <t xml:space="preserve"> 2374</t>
  </si>
  <si>
    <t xml:space="preserve"> 1041</t>
  </si>
  <si>
    <t xml:space="preserve"> 4433</t>
  </si>
  <si>
    <t xml:space="preserve"> 1212</t>
  </si>
  <si>
    <t xml:space="preserve"> 1287</t>
  </si>
  <si>
    <t xml:space="preserve"> 1238</t>
  </si>
  <si>
    <t xml:space="preserve"> 1750</t>
  </si>
  <si>
    <t xml:space="preserve"> 4314</t>
  </si>
  <si>
    <t xml:space="preserve"> 4773</t>
  </si>
  <si>
    <t xml:space="preserve"> 3384</t>
  </si>
  <si>
    <t xml:space="preserve"> 4586</t>
  </si>
  <si>
    <t xml:space="preserve"> 4129</t>
  </si>
  <si>
    <t xml:space="preserve"> 791</t>
  </si>
  <si>
    <t xml:space="preserve"> 3748</t>
  </si>
  <si>
    <t xml:space="preserve"> 2511</t>
  </si>
  <si>
    <t xml:space="preserve"> 2466</t>
  </si>
  <si>
    <t xml:space="preserve"> 1716</t>
  </si>
  <si>
    <t xml:space="preserve"> 2164</t>
  </si>
  <si>
    <t xml:space="preserve"> 1465</t>
  </si>
  <si>
    <t xml:space="preserve"> 826</t>
  </si>
  <si>
    <t xml:space="preserve"> 3343</t>
  </si>
  <si>
    <t xml:space="preserve"> 3453</t>
  </si>
  <si>
    <t xml:space="preserve"> 1619</t>
  </si>
  <si>
    <t xml:space="preserve"> 1358</t>
  </si>
  <si>
    <t>**Rate is crude and is per 100,000. This represents the number of cases per 100,000 people and allows for the proportional comparison of cities of different sizes.</t>
  </si>
  <si>
    <t>City of Alhambra 1361 ( 1569 )</t>
  </si>
  <si>
    <t>City of Arcadia 556 ( 963 )</t>
  </si>
  <si>
    <t>City of Artesia 392 ( 2334 )</t>
  </si>
  <si>
    <t>City of Azusa 1644 ( 3285 )</t>
  </si>
  <si>
    <t>City of Baldwin Park 3216 ( 4189 )</t>
  </si>
  <si>
    <t>City of Bell 1692 ( 4657 )</t>
  </si>
  <si>
    <t>City of Bell Gardens 2131 ( 4948 )</t>
  </si>
  <si>
    <t>City of Bellflower 2527 ( 3251 )</t>
  </si>
  <si>
    <t>City of Beverly Hills 724 ( 2097 )</t>
  </si>
  <si>
    <t>City of Burbank 1740 ( 1623 )</t>
  </si>
  <si>
    <t>City of Calabasas 294 ( 1209 )</t>
  </si>
  <si>
    <t>City of Carson 1945 ( 2073 )</t>
  </si>
  <si>
    <t>City of Cerritos 615 ( 1228 )</t>
  </si>
  <si>
    <t>City of Claremont 421 ( 1154 )</t>
  </si>
  <si>
    <t>City of Commerce* 608 ( 4652 )</t>
  </si>
  <si>
    <t>City of Compton 4255 ( 4259 )</t>
  </si>
  <si>
    <t>City of Covina 1493 ( 3045 )</t>
  </si>
  <si>
    <t>City of Cudahy 1156 ( 4748 )</t>
  </si>
  <si>
    <t>City of Diamond Bar 587 ( 1021 )</t>
  </si>
  <si>
    <t>City of Downey 4382 ( 3835 )</t>
  </si>
  <si>
    <t>City of Gardena 1305 ( 2129 )</t>
  </si>
  <si>
    <t>City of Glendale 4145 ( 2007 )</t>
  </si>
  <si>
    <t>City of Glendora 1286 ( 2437 )</t>
  </si>
  <si>
    <t>City of Hawaiian Gardens 550 ( 3748 )</t>
  </si>
  <si>
    <t>City of Hawthorne 2031 ( 2287 )</t>
  </si>
  <si>
    <t>City of Huntington Park 3084 ( 5185 )</t>
  </si>
  <si>
    <t>City of Inglewood 3078 ( 2710 )</t>
  </si>
  <si>
    <t>City of La Habra Heights 48 ( 880 )</t>
  </si>
  <si>
    <t>City of La Mirada 899 ( 1813 )</t>
  </si>
  <si>
    <t>City of La Puente 1638 ( 4025 )</t>
  </si>
  <si>
    <t>City of La Verne 529 ( 1589 )</t>
  </si>
  <si>
    <t>City of Lakewood 1395 ( 1736 )</t>
  </si>
  <si>
    <t>City of Lancaster* 3815 ( 2361 )</t>
  </si>
  <si>
    <t>City of Lawndale 675 ( 2008 )</t>
  </si>
  <si>
    <t>City of Lomita 252 ( 1216 )</t>
  </si>
  <si>
    <t>City of Lynwood* 3520 ( 4886 )</t>
  </si>
  <si>
    <t>City of Manhattan Beach 383 ( 1064 )</t>
  </si>
  <si>
    <t>City of Maywood 1522 ( 5426 )</t>
  </si>
  <si>
    <t>City of Monrovia 803 ( 2070 )</t>
  </si>
  <si>
    <t>City of Montebello 2452 ( 3809 )</t>
  </si>
  <si>
    <t>City of Monterey Park 1019 ( 1637 )</t>
  </si>
  <si>
    <t>City of Norwalk 3509 ( 3260 )</t>
  </si>
  <si>
    <t>City of Palmdale 4585 ( 2884 )</t>
  </si>
  <si>
    <t>City of Palos Verdes Estates 105 ( 777 )</t>
  </si>
  <si>
    <t>City of Paramount 2532 ( 4520 )</t>
  </si>
  <si>
    <t>City of Pico Rivera 2604 ( 4051 )</t>
  </si>
  <si>
    <t>City of Pomona 5861 ( 3759 )</t>
  </si>
  <si>
    <t>City of Rancho Palos Verdes 322 ( 753 )</t>
  </si>
  <si>
    <t>City of Redondo Beach 607 ( 884 )</t>
  </si>
  <si>
    <t>City of Rosemead 874 ( 1579 )</t>
  </si>
  <si>
    <t>City of San Dimas* 571 ( 1654 )</t>
  </si>
  <si>
    <t>City of San Fernando 1053 ( 4278 )</t>
  </si>
  <si>
    <t>City of San Gabriel 673 ( 1643 )</t>
  </si>
  <si>
    <t>City of Santa Clarita 3884 ( 1762 )</t>
  </si>
  <si>
    <t>City of Santa Fe Springs 612 ( 3333 )</t>
  </si>
  <si>
    <t>City of Santa Monica 943 ( 1020 )</t>
  </si>
  <si>
    <t>City of Signal Hill 293 ( 2484 )</t>
  </si>
  <si>
    <t>City of South El Monte 851 ( 4075 )</t>
  </si>
  <si>
    <t>City of South Gate 4740 ( 4829 )</t>
  </si>
  <si>
    <t>City of South Pasadena 307 ( 1178 )</t>
  </si>
  <si>
    <t>City of Temple City 545 ( 1495 )</t>
  </si>
  <si>
    <t>City of Torrance 1520 ( 1018 )</t>
  </si>
  <si>
    <t>City of Vernon 13 ( 6220 )</t>
  </si>
  <si>
    <t>City of Walnut 303 ( 992 )</t>
  </si>
  <si>
    <t>City of West Covina 3075 ( 2841 )</t>
  </si>
  <si>
    <t>City of Whittier 2433 ( 2783 )</t>
  </si>
  <si>
    <t>Los Angeles 116587 ( 2883 )</t>
  </si>
  <si>
    <t>Los Angeles - Adams-Normandie 287 ( 3499 )</t>
  </si>
  <si>
    <t>Los Angeles - Alsace 393 ( 3158 )</t>
  </si>
  <si>
    <t>Los Angeles - Arleta 1586 ( 4614 )</t>
  </si>
  <si>
    <t>Los Angeles - Atwater Village 254 ( 1732 )</t>
  </si>
  <si>
    <t>Los Angeles - Baldwin Hills 640 ( 2056 )</t>
  </si>
  <si>
    <t>Los Angeles - Beverly Crest 139 ( 1110 )</t>
  </si>
  <si>
    <t>Los Angeles - Boyle Heights* 4518 ( 5200 )</t>
  </si>
  <si>
    <t>Los Angeles - Brentwood 318 ( 1027 )</t>
  </si>
  <si>
    <t>Los Angeles - Canoga Park 2089 ( 3200 )</t>
  </si>
  <si>
    <t>Los Angeles - Central 2268 ( 5817 )</t>
  </si>
  <si>
    <t>Los Angeles - Century Palms/Cove 1562 ( 4626 )</t>
  </si>
  <si>
    <t>Los Angeles - Chatsworth 734 ( 1981 )</t>
  </si>
  <si>
    <t>Los Angeles - Cheviot Hills 87 ( 949 )</t>
  </si>
  <si>
    <t>Los Angeles - Chinatown 129 ( 1608 )</t>
  </si>
  <si>
    <t>Los Angeles - Cloverdale/Cochran 328 ( 2254 )</t>
  </si>
  <si>
    <t>Los Angeles - Country Club Park 409 ( 2699 )</t>
  </si>
  <si>
    <t>Los Angeles - Crenshaw District 323 ( 2336 )</t>
  </si>
  <si>
    <t>Los Angeles - Del Rey 380 ( 1269 )</t>
  </si>
  <si>
    <t>Los Angeles - Downtown* 864 ( 3141 )</t>
  </si>
  <si>
    <t>Los Angeles - Eagle Rock 702 ( 1773 )</t>
  </si>
  <si>
    <t>Los Angeles - East Hollywood 667 ( 2277 )</t>
  </si>
  <si>
    <t>Los Angeles - Echo Park 273 ( 1915 )</t>
  </si>
  <si>
    <t>Los Angeles - El Sereno 1346 ( 3219 )</t>
  </si>
  <si>
    <t>Los Angeles - Elysian Park 108 ( 1891 )</t>
  </si>
  <si>
    <t>Los Angeles - Elysian Valley 282 ( 2773 )</t>
  </si>
  <si>
    <t>Los Angeles - Encino 701 ( 1552 )</t>
  </si>
  <si>
    <t>Los Angeles - Exposition Park 1421 ( 3164 )</t>
  </si>
  <si>
    <t>Los Angeles - Florence-Firestone 2447 ( 5158 )</t>
  </si>
  <si>
    <t>Los Angeles - Glassell Park 743 ( 2351 )</t>
  </si>
  <si>
    <t>Los Angeles - Granada Hills 1311 ( 2253 )</t>
  </si>
  <si>
    <t>Los Angeles - Green Meadows 977 ( 4543 )</t>
  </si>
  <si>
    <t>Los Angeles - Hancock Park 252 ( 1479 )</t>
  </si>
  <si>
    <t>Los Angeles - Harbor Gateway 1061 ( 2433 )</t>
  </si>
  <si>
    <t>Los Angeles - Harvard Park 1721 ( 4537 )</t>
  </si>
  <si>
    <t>Los Angeles - Highland Park 1197 ( 2474 )</t>
  </si>
  <si>
    <t>Los Angeles - Historic Filipinotown 468 ( 3374 )</t>
  </si>
  <si>
    <t>Los Angeles - Hollywood 1308 ( 1916 )</t>
  </si>
  <si>
    <t>Los Angeles - Hollywood Hills 322 ( 1094 )</t>
  </si>
  <si>
    <t>Los Angeles - Hyde Park 836 ( 2929 )</t>
  </si>
  <si>
    <t>Los Angeles - Jefferson Park 269 ( 3332 )</t>
  </si>
  <si>
    <t>Los Angeles - Koreatown 1236 ( 2391 )</t>
  </si>
  <si>
    <t>Los Angeles - Lake Balboa 1138 ( 2696 )</t>
  </si>
  <si>
    <t>Los Angeles - Lakeview Terrace 582 ( 4432 )</t>
  </si>
  <si>
    <t>Los Angeles - Leimert Park 335 ( 2199 )</t>
  </si>
  <si>
    <t>Los Angeles - Lincoln Heights 1146 ( 3516 )</t>
  </si>
  <si>
    <t>Los Angeles - Little Bangladesh 537 ( 1895 )</t>
  </si>
  <si>
    <t>Los Angeles - Little Tokyo 97 ( 3096 )</t>
  </si>
  <si>
    <t>Los Angeles - Los Feliz 227 ( 1051 )</t>
  </si>
  <si>
    <t>Los Angeles - Mar Vista 349 ( 822 )</t>
  </si>
  <si>
    <t>Los Angeles - Melrose 2046 ( 2633 )</t>
  </si>
  <si>
    <t>Los Angeles - Mid-city 289 ( 1923 )</t>
  </si>
  <si>
    <t>Los Angeles - Miracle Mile 201 ( 1118 )</t>
  </si>
  <si>
    <t>Los Angeles - Mission Hills 890 ( 3689 )</t>
  </si>
  <si>
    <t>Los Angeles - Mt. Washington 587 ( 2431 )</t>
  </si>
  <si>
    <t>Los Angeles - North Hills 1986 ( 3225 )</t>
  </si>
  <si>
    <t>Los Angeles - North Hollywood 4275 ( 2823 )</t>
  </si>
  <si>
    <t>Los Angeles - Northridge 1565 ( 2242 )</t>
  </si>
  <si>
    <t>Los Angeles - Pacific Palisades 139 ( 653 )</t>
  </si>
  <si>
    <t>Los Angeles - Pacoima 3755 ( 4878 )</t>
  </si>
  <si>
    <t>Los Angeles - Palms 581 ( 1324 )</t>
  </si>
  <si>
    <t>Los Angeles - Panorama City 3214 ( 4271 )</t>
  </si>
  <si>
    <t>Los Angeles - Park La Brea 115 ( 847 )</t>
  </si>
  <si>
    <t>Los Angeles - Pico-Union 1863 ( 4452 )</t>
  </si>
  <si>
    <t>Los Angeles - Playa Vista 145 ( 1325 )</t>
  </si>
  <si>
    <t>Los Angeles - Reseda 2424 ( 3164 )</t>
  </si>
  <si>
    <t>Los Angeles - Reseda Ranch 125 ( 2696 )</t>
  </si>
  <si>
    <t>Los Angeles - San Pedro* 2035 ( 2608 )</t>
  </si>
  <si>
    <t>Los Angeles - Sherman Oaks 1201 ( 1376 )</t>
  </si>
  <si>
    <t>Los Angeles - Silverlake 665 ( 1509 )</t>
  </si>
  <si>
    <t>Los Angeles - South Park 2132 ( 5616 )</t>
  </si>
  <si>
    <t>Los Angeles - St Elmo Village 153 ( 3338 )</t>
  </si>
  <si>
    <t>Los Angeles - Sun Valley 1816 ( 3460 )</t>
  </si>
  <si>
    <t>Los Angeles - Sunland 503 ( 2465 )</t>
  </si>
  <si>
    <t>Los Angeles - Sylmar* 3601 ( 4370 )</t>
  </si>
  <si>
    <t>Los Angeles - Tarzana 745 ( 2413 )</t>
  </si>
  <si>
    <t>Los Angeles - Temple-Beaudry 1289 ( 3265 )</t>
  </si>
  <si>
    <t>Los Angeles - Thai Town 188 ( 1917 )</t>
  </si>
  <si>
    <t>Los Angeles - Tujunga 578 ( 2078 )</t>
  </si>
  <si>
    <t>Los Angeles - University Park 1195 ( 4352 )</t>
  </si>
  <si>
    <t>Los Angeles - Valley Glen 740 ( 2465 )</t>
  </si>
  <si>
    <t>Los Angeles - Valley Village 562 ( 2273 )</t>
  </si>
  <si>
    <t>Los Angeles - Van Nuys 3318 ( 3560 )</t>
  </si>
  <si>
    <t>Los Angeles - Venice 314 ( 927 )</t>
  </si>
  <si>
    <t>Los Angeles - Vermont Knolls 744 ( 4326 )</t>
  </si>
  <si>
    <t>Los Angeles - Vermont Vista 2010 ( 4880 )</t>
  </si>
  <si>
    <t>Los Angeles - Vernon Central 3184 ( 6123 )</t>
  </si>
  <si>
    <t>Los Angeles - Watts 2049 ( 4802 )</t>
  </si>
  <si>
    <t>Los Angeles - West Adams 936 ( 3388 )</t>
  </si>
  <si>
    <t>Los Angeles - West Hills 593 ( 1463 )</t>
  </si>
  <si>
    <t>Los Angeles - West Los Angeles 523 ( 1390 )</t>
  </si>
  <si>
    <t>Los Angeles - West Vernon 2466 ( 4597 )</t>
  </si>
  <si>
    <t>Los Angeles - Westchester 449 ( 870 )</t>
  </si>
  <si>
    <t>Los Angeles - Westlake 2459 ( 4143 )</t>
  </si>
  <si>
    <t>Los Angeles - Westwood 430 ( 795 )</t>
  </si>
  <si>
    <t>Los Angeles - Wholesale District* 2505 ( 6933 )</t>
  </si>
  <si>
    <t>Los Angeles - Wilmington 1875 ( 3319 )</t>
  </si>
  <si>
    <t>Los Angeles - Wilshire Center 1174 ( 2340 )</t>
  </si>
  <si>
    <t>Los Angeles - Winnetka 1398 ( 2700 )</t>
  </si>
  <si>
    <t>Los Angeles - Woodland Hills 1038 ( 1525 )</t>
  </si>
  <si>
    <t>Unincorporated - Altadena 758 ( 1738 )</t>
  </si>
  <si>
    <t>Unincorporated - Athens-Westmont 1615 ( 3805 )</t>
  </si>
  <si>
    <t>Unincorporated - Athens Village 253 ( 5166 )</t>
  </si>
  <si>
    <t>Unincorporated - Avocado Heights 311 ( 4590 )</t>
  </si>
  <si>
    <t>Unincorporated - Azusa 549 ( 3448 )</t>
  </si>
  <si>
    <t>Unincorporated - Bassett 689 ( 4650 )</t>
  </si>
  <si>
    <t>Unincorporated - Canyon Country 159 ( 2057 )</t>
  </si>
  <si>
    <t>Unincorporated - Castaic* 2135 ( 7852 )</t>
  </si>
  <si>
    <t>Unincorporated - Covina 474 ( 2818 )</t>
  </si>
  <si>
    <t>Unincorporated - Covina (Charter Oak) 333 ( 2533 )</t>
  </si>
  <si>
    <t>Unincorporated - East Los Angeles 6705 ( 5352 )</t>
  </si>
  <si>
    <t>Unincorporated - East Rancho Dominguez 706 ( 4612 )</t>
  </si>
  <si>
    <t>Unincorporated - Florence-Firestone 3647 ( 5636 )</t>
  </si>
  <si>
    <t>Unincorporated - Hacienda Heights 1117 ( 1997 )</t>
  </si>
  <si>
    <t>Unincorporated - La Crescenta-Montrose 217 ( 1096 )</t>
  </si>
  <si>
    <t>Unincorporated - La Habra Heights 7 ( 1036 )</t>
  </si>
  <si>
    <t>Unincorporated - Lennox 726 ( 3221 )</t>
  </si>
  <si>
    <t>Unincorporated - Littlerock 88 ( 2189 )</t>
  </si>
  <si>
    <t>Unincorporated - Littlerock/Pearblossom 101 ( 2830 )</t>
  </si>
  <si>
    <t>Unincorporated - Northeast San Gabriel 378 ( 1573 )</t>
  </si>
  <si>
    <t>Unincorporated - Quartz Hill 196 ( 1519 )</t>
  </si>
  <si>
    <t>Unincorporated - Rosewood/West Rancho Dominguez 112 ( 3332 )</t>
  </si>
  <si>
    <t>Unincorporated - Rowland Heights 748 ( 1466 )</t>
  </si>
  <si>
    <t>Unincorporated - San Jose Hills 796 ( 3937 )</t>
  </si>
  <si>
    <t>Unincorporated - Santa Catalina Island 28 ( 10487 )</t>
  </si>
  <si>
    <t>Unincorporated - Santa Monica Mountains* 131 ( 704 )</t>
  </si>
  <si>
    <t>Unincorporated - South San Gabriel 189 ( 2136 )</t>
  </si>
  <si>
    <t>Unincorporated - South Whittier 1983 ( 3348 )</t>
  </si>
  <si>
    <t>Unincorporated - Stevenson Ranch 187 ( 892 )</t>
  </si>
  <si>
    <t>Unincorporated - Sun Village 177 ( 2932 )</t>
  </si>
  <si>
    <t>Unincorporated - Val Verde 89 ( 2690 )</t>
  </si>
  <si>
    <t>Unincorporated - Valinda 818 ( 3500 )</t>
  </si>
  <si>
    <t>Unincorporated - View Park/Windsor Hills 153 ( 1315 )</t>
  </si>
  <si>
    <t>Unincorporated - Walnut Park 748 ( 4634 )</t>
  </si>
  <si>
    <t>Unincorporated - West Puente Valley 415 ( 4220 )</t>
  </si>
  <si>
    <t>Unincorporated - West Whittier/Los Nietos 1042 ( 3870 )</t>
  </si>
  <si>
    <t>Unincorporated - White Fence Farms 51 ( 1385 )</t>
  </si>
  <si>
    <t>City of Alhambra 1362 ( 1570 )</t>
  </si>
  <si>
    <t>City of Azusa 1647 ( 3291 )</t>
  </si>
  <si>
    <t>City of Baldwin Park 3222 ( 4197 )</t>
  </si>
  <si>
    <t>City of Bell 1694 ( 4663 )</t>
  </si>
  <si>
    <t>City of Bell Gardens 2141 ( 4971 )</t>
  </si>
  <si>
    <t>City of Bellflower 2530 ( 3255 )</t>
  </si>
  <si>
    <t>City of Beverly Hills 725 ( 2100 )</t>
  </si>
  <si>
    <t>City of Bradbury 17 ( 1590 )</t>
  </si>
  <si>
    <t>City of Burbank 1753 ( 1636 )</t>
  </si>
  <si>
    <t>City of Calabasas 298 ( 1225 )</t>
  </si>
  <si>
    <t>City of Carson 1952 ( 2080 )</t>
  </si>
  <si>
    <t>City of Compton 4269 ( 4273 )</t>
  </si>
  <si>
    <t>City of Covina 1500 ( 3059 )</t>
  </si>
  <si>
    <t>City of Cudahy 1157 ( 4752 )</t>
  </si>
  <si>
    <t>City of Culver City 406 ( 1018 )</t>
  </si>
  <si>
    <t>City of Diamond Bar 588 ( 1022 )</t>
  </si>
  <si>
    <t>City of Downey 4384 ( 3837 )</t>
  </si>
  <si>
    <t>City of Duarte 606 ( 2753 )</t>
  </si>
  <si>
    <t>City of El Monte 4647 ( 3963 )</t>
  </si>
  <si>
    <t>City of El Segundo 138 ( 822 )</t>
  </si>
  <si>
    <t>City of Gardena 1311 ( 2138 )</t>
  </si>
  <si>
    <t>City of Glendale 4177 ( 2023 )</t>
  </si>
  <si>
    <t>City of Glendora 1289 ( 2443 )</t>
  </si>
  <si>
    <t>City of Hawthorne 2032 ( 2289 )</t>
  </si>
  <si>
    <t>City of Hidden Hills 12 ( 635 )</t>
  </si>
  <si>
    <t>City of Huntington Park 3096 ( 5205 )</t>
  </si>
  <si>
    <t>City of Inglewood 3086 ( 2717 )</t>
  </si>
  <si>
    <t>City of La Canada Flintridge 188 ( 909 )</t>
  </si>
  <si>
    <t>City of La Habra Heights 51 ( 935 )</t>
  </si>
  <si>
    <t>City of La Puente 1649 ( 4052 )</t>
  </si>
  <si>
    <t>City of Lakewood 1397 ( 1738 )</t>
  </si>
  <si>
    <t>City of Lancaster* 3840 ( 2377 )</t>
  </si>
  <si>
    <t>City of Lawndale 679 ( 2020 )</t>
  </si>
  <si>
    <t>City of Lomita 253 ( 1221 )</t>
  </si>
  <si>
    <t>City of Lynwood* 3522 ( 4888 )</t>
  </si>
  <si>
    <t>City of Maywood 1524 ( 5433 )</t>
  </si>
  <si>
    <t>City of Monrovia 808 ( 2082 )</t>
  </si>
  <si>
    <t>City of Montebello 2458 ( 3818 )</t>
  </si>
  <si>
    <t>City of Monterey Park 1020 ( 1638 )</t>
  </si>
  <si>
    <t>City of Norwalk 3519 ( 3270 )</t>
  </si>
  <si>
    <t>City of Palmdale 4618 ( 2905 )</t>
  </si>
  <si>
    <t>City of Paramount 2537 ( 4528 )</t>
  </si>
  <si>
    <t>City of Pico Rivera 2611 ( 4062 )</t>
  </si>
  <si>
    <t>City of Pomona 5868 ( 3763 )</t>
  </si>
  <si>
    <t>City of Rancho Palos Verdes 323 ( 756 )</t>
  </si>
  <si>
    <t>City of Redondo Beach 609 ( 887 )</t>
  </si>
  <si>
    <t>City of Rosemead 877 ( 1584 )</t>
  </si>
  <si>
    <t>City of San Dimas* 573 ( 1660 )</t>
  </si>
  <si>
    <t>City of San Fernando 1060 ( 4307 )</t>
  </si>
  <si>
    <t>City of San Gabriel 678 ( 1656 )</t>
  </si>
  <si>
    <t>City of Santa Clarita 3914 ( 1776 )</t>
  </si>
  <si>
    <t>City of Santa Fe Springs 614 ( 3343 )</t>
  </si>
  <si>
    <t>City of Santa Monica 945 ( 1022 )</t>
  </si>
  <si>
    <t>City of South El Monte 856 ( 4099 )</t>
  </si>
  <si>
    <t>City of South Gate 4756 ( 4845 )</t>
  </si>
  <si>
    <t>City of Temple City 546 ( 1498 )</t>
  </si>
  <si>
    <t>City of Torrance 1523 ( 1020 )</t>
  </si>
  <si>
    <t>City of Walnut 305 ( 999 )</t>
  </si>
  <si>
    <t>City of West Covina 3089 ( 2854 )</t>
  </si>
  <si>
    <t>City of West Hollywood 611 ( 1654 )</t>
  </si>
  <si>
    <t>City of Westlake Village 40 ( 478 )</t>
  </si>
  <si>
    <t>City of Whittier 2447 ( 2799 )</t>
  </si>
  <si>
    <t>Los Angeles 117067 ( 2894 )</t>
  </si>
  <si>
    <t>Los Angeles - Adams-Normandie 288 ( 3511 )</t>
  </si>
  <si>
    <t>Los Angeles - Arleta 1605 ( 4670 )</t>
  </si>
  <si>
    <t>Los Angeles - Atwater Village 257 ( 1752 )</t>
  </si>
  <si>
    <t>Los Angeles - Boyle Heights* 4534 ( 5218 )</t>
  </si>
  <si>
    <t>Los Angeles - Brentwood 317 ( 1024 )</t>
  </si>
  <si>
    <t>Los Angeles - Cadillac-Corning 139 ( 1952 )</t>
  </si>
  <si>
    <t>Los Angeles - Canoga Park 2103 ( 3221 )</t>
  </si>
  <si>
    <t>Los Angeles - Carthay 233 ( 1622 )</t>
  </si>
  <si>
    <t>Los Angeles - Century City 129 ( 1008 )</t>
  </si>
  <si>
    <t>Los Angeles - Chatsworth 735 ( 1983 )</t>
  </si>
  <si>
    <t>Los Angeles - Cheviot Hills 91 ( 992 )</t>
  </si>
  <si>
    <t>Los Angeles - Chinatown 132 ( 1646 )</t>
  </si>
  <si>
    <t>Los Angeles - Cloverdale/Cochran 331 ( 2274 )</t>
  </si>
  <si>
    <t>Los Angeles - Country Club Park 408 ( 2693 )</t>
  </si>
  <si>
    <t>Los Angeles - Crenshaw District 324 ( 2343 )</t>
  </si>
  <si>
    <t>Los Angeles - Crestview 199 ( 1751 )</t>
  </si>
  <si>
    <t>Los Angeles - Downtown* 868 ( 3156 )</t>
  </si>
  <si>
    <t>Los Angeles - Eagle Rock 705 ( 1781 )</t>
  </si>
  <si>
    <t>Los Angeles - East Hollywood 669 ( 2284 )</t>
  </si>
  <si>
    <t>Los Angeles - El Sereno 1352 ( 3234 )</t>
  </si>
  <si>
    <t>Los Angeles - Elysian Park 109 ( 1908 )</t>
  </si>
  <si>
    <t>Los Angeles - Elysian Valley 285 ( 2802 )</t>
  </si>
  <si>
    <t>Los Angeles - Encino 710 ( 1572 )</t>
  </si>
  <si>
    <t>Los Angeles - Exposition Park 1427 ( 3177 )</t>
  </si>
  <si>
    <t>Los Angeles - Figueroa Park Square 327 ( 3750 )</t>
  </si>
  <si>
    <t>Los Angeles - Florence-Firestone 2456 ( 5177 )</t>
  </si>
  <si>
    <t>Los Angeles - Glassell Park 746 ( 2360 )</t>
  </si>
  <si>
    <t>Los Angeles - Gramercy Place 263 ( 2443 )</t>
  </si>
  <si>
    <t>Los Angeles - Granada Hills 1327 ( 2280 )</t>
  </si>
  <si>
    <t>Los Angeles - Green Meadows 979 ( 4552 )</t>
  </si>
  <si>
    <t>Los Angeles - Hancock Park 253 ( 1485 )</t>
  </si>
  <si>
    <t>Los Angeles - Harbor City 524 ( 1803 )</t>
  </si>
  <si>
    <t>Los Angeles - Harbor Gateway 1062 ( 2436 )</t>
  </si>
  <si>
    <t>Los Angeles - Harvard Heights 582 ( 3227 )</t>
  </si>
  <si>
    <t>Los Angeles - Harvard Park 1726 ( 4550 )</t>
  </si>
  <si>
    <t>Los Angeles - Historic Filipinotown 466 ( 3360 )</t>
  </si>
  <si>
    <t>Los Angeles - Hollywood 1314 ( 1925 )</t>
  </si>
  <si>
    <t>Los Angeles - Hollywood Hills 323 ( 1097 )</t>
  </si>
  <si>
    <t>Los Angeles - Hyde Park 844 ( 2957 )</t>
  </si>
  <si>
    <t>Los Angeles - Koreatown 1241 ( 2401 )</t>
  </si>
  <si>
    <t>Los Angeles - Lake Balboa 1141 ( 2703 )</t>
  </si>
  <si>
    <t>Los Angeles - Lakeview Terrace 589 ( 4485 )</t>
  </si>
  <si>
    <t>Los Angeles - Leimert Park 337 ( 2212 )</t>
  </si>
  <si>
    <t>Los Angeles - Lincoln Heights 1143 ( 3506 )</t>
  </si>
  <si>
    <t>Los Angeles - Little Bangladesh 541 ( 1909 )</t>
  </si>
  <si>
    <t>Los Angeles - Los Feliz 228 ( 1055 )</t>
  </si>
  <si>
    <t>Los Angeles - Manchester Square 200 ( 2343 )</t>
  </si>
  <si>
    <t>Los Angeles - Mar Vista 350 ( 824 )</t>
  </si>
  <si>
    <t>Los Angeles - Melrose 2056 ( 2646 )</t>
  </si>
  <si>
    <t>Los Angeles - Mid-city 290 ( 1929 )</t>
  </si>
  <si>
    <t>Los Angeles - Miracle Mile 203 ( 1129 )</t>
  </si>
  <si>
    <t>Los Angeles - Mission Hills 899 ( 3727 )</t>
  </si>
  <si>
    <t>Los Angeles - Mt. Washington 589 ( 2439 )</t>
  </si>
  <si>
    <t>Los Angeles - North Hills 1999 ( 3246 )</t>
  </si>
  <si>
    <t>Los Angeles - North Hollywood 4299 ( 2839 )</t>
  </si>
  <si>
    <t>Los Angeles - Northridge 1571 ( 2251 )</t>
  </si>
  <si>
    <t>Los Angeles - Pacoima 3772 ( 4900 )</t>
  </si>
  <si>
    <t>Los Angeles - Panorama City 3246 ( 4314 )</t>
  </si>
  <si>
    <t>Los Angeles - Park La Brea 117 ( 862 )</t>
  </si>
  <si>
    <t>Los Angeles - Pico-Union 1866 ( 4460 )</t>
  </si>
  <si>
    <t>Los Angeles - Porter Ranch 419 ( 1177 )</t>
  </si>
  <si>
    <t>Los Angeles - Reseda 2431 ( 3173 )</t>
  </si>
  <si>
    <t>Los Angeles - Reynier Village 45 ( 1064 )</t>
  </si>
  <si>
    <t>Los Angeles - San Pedro* 2046 ( 2622 )</t>
  </si>
  <si>
    <t>Los Angeles - Sherman Oaks 1206 ( 1382 )</t>
  </si>
  <si>
    <t>Los Angeles - Silverlake 661 ( 1499 )</t>
  </si>
  <si>
    <t>Los Angeles - South Carthay 131 ( 1236 )</t>
  </si>
  <si>
    <t>Los Angeles - South Park 2137 ( 5629 )</t>
  </si>
  <si>
    <t>Los Angeles - Studio City 273 ( 1217 )</t>
  </si>
  <si>
    <t>Los Angeles - Sun Valley 1825 ( 3477 )</t>
  </si>
  <si>
    <t>Los Angeles - Sunland 504 ( 2470 )</t>
  </si>
  <si>
    <t>Los Angeles - Sylmar* 3623 ( 4397 )</t>
  </si>
  <si>
    <t>Los Angeles - Tarzana 754 ( 2442 )</t>
  </si>
  <si>
    <t>Los Angeles - Temple-Beaudry 1295 ( 3280 )</t>
  </si>
  <si>
    <t>Los Angeles - Thai Town 189 ( 1927 )</t>
  </si>
  <si>
    <t>Los Angeles - Toluca Lake 114 ( 1310 )</t>
  </si>
  <si>
    <t>Los Angeles - Tujunga 581 ( 2089 )</t>
  </si>
  <si>
    <t>Los Angeles - University Hills 61 ( 1779 )</t>
  </si>
  <si>
    <t>Los Angeles - University Park 1196 ( 4356 )</t>
  </si>
  <si>
    <t>Los Angeles - Valley Glen 743 ( 2475 )</t>
  </si>
  <si>
    <t>Los Angeles - Valley Village 565 ( 2286 )</t>
  </si>
  <si>
    <t>Los Angeles - Van Nuys 3346 ( 3590 )</t>
  </si>
  <si>
    <t>Los Angeles - Venice 315 ( 930 )</t>
  </si>
  <si>
    <t>Los Angeles - Vermont Knolls 746 ( 4337 )</t>
  </si>
  <si>
    <t>Los Angeles - Vermont Vista 2017 ( 4897 )</t>
  </si>
  <si>
    <t>Los Angeles - Vernon Central 3196 ( 6146 )</t>
  </si>
  <si>
    <t>Los Angeles - Victoria Park 222 ( 2643 )</t>
  </si>
  <si>
    <t>Los Angeles - Watts 2057 ( 4820 )</t>
  </si>
  <si>
    <t>Los Angeles - Wellington Square 132 ( 2686 )</t>
  </si>
  <si>
    <t>Los Angeles - West Adams 934 ( 3380 )</t>
  </si>
  <si>
    <t>Los Angeles - West Hills 600 ( 1480 )</t>
  </si>
  <si>
    <t>Los Angeles - West Los Angeles 520 ( 1382 )</t>
  </si>
  <si>
    <t>Los Angeles - West Vernon 2473 ( 4610 )</t>
  </si>
  <si>
    <t>Los Angeles - Westchester 451 ( 874 )</t>
  </si>
  <si>
    <t>Los Angeles - Westlake 2470 ( 4161 )</t>
  </si>
  <si>
    <t>Los Angeles - Wholesale District* 2492 ( 6898 )</t>
  </si>
  <si>
    <t>Los Angeles - Wilmington 1879 ( 3326 )</t>
  </si>
  <si>
    <t>Los Angeles - Wilshire Center 1179 ( 2350 )</t>
  </si>
  <si>
    <t>Los Angeles - Winnetka 1409 ( 2721 )</t>
  </si>
  <si>
    <t>Los Angeles - Woodland Hills 1045 ( 1536 )</t>
  </si>
  <si>
    <t>Unincorporated - Altadena 761 ( 1745 )</t>
  </si>
  <si>
    <t>Unincorporated - Athens-Westmont 1617 ( 3810 )</t>
  </si>
  <si>
    <t>Unincorporated - Athens Village 255 ( 5207 )</t>
  </si>
  <si>
    <t>Unincorporated - Azusa 553 ( 3473 )</t>
  </si>
  <si>
    <t>Unincorporated - Bassett 691 ( 4664 )</t>
  </si>
  <si>
    <t>Unincorporated - Canyon Country 161 ( 2083 )</t>
  </si>
  <si>
    <t>Unincorporated - Castaic* 2141 ( 7874 )</t>
  </si>
  <si>
    <t>Unincorporated - Covina 476 ( 2830 )</t>
  </si>
  <si>
    <t>Unincorporated - Covina (Charter Oak) 335 ( 2549 )</t>
  </si>
  <si>
    <t>Unincorporated - Desert View Highlands 53 ( 2126 )</t>
  </si>
  <si>
    <t>Unincorporated - Duarte 166 ( 3749 )</t>
  </si>
  <si>
    <t>Unincorporated - East Los Angeles 6728 ( 5371 )</t>
  </si>
  <si>
    <t>Unincorporated - East Pasadena 87 ( 1359 )</t>
  </si>
  <si>
    <t>Unincorporated - El Camino Village 160 ( 1820 )</t>
  </si>
  <si>
    <t>Unincorporated - Florence-Firestone 3661 ( 5658 )</t>
  </si>
  <si>
    <t>Unincorporated - Hacienda Heights 1119 ( 2001 )</t>
  </si>
  <si>
    <t>Unincorporated - La Crescenta-Montrose 220 ( 1111 )</t>
  </si>
  <si>
    <t>Unincorporated - La Rambla 78 ( 3759 )</t>
  </si>
  <si>
    <t>Unincorporated - Lake Los Angeles 265 ( 2039 )</t>
  </si>
  <si>
    <t>Unincorporated - Lennox 732 ( 3247 )</t>
  </si>
  <si>
    <t>Unincorporated - North Lancaster 20 ( 1669 )</t>
  </si>
  <si>
    <t>Unincorporated - Northeast San Gabriel 379 ( 1577 )</t>
  </si>
  <si>
    <t>Unincorporated - Quartz Hill 198 ( 1534 )</t>
  </si>
  <si>
    <t>Unincorporated - Rosewood 36 ( 2799 )</t>
  </si>
  <si>
    <t>Unincorporated - Rowland Heights 753 ( 1476 )</t>
  </si>
  <si>
    <t>Unincorporated - San Jose Hills 805 ( 3981 )</t>
  </si>
  <si>
    <t>Unincorporated - Santa Monica Mountains* 132 ( 709 )</t>
  </si>
  <si>
    <t>Unincorporated - South San Gabriel 192 ( 2170 )</t>
  </si>
  <si>
    <t>Unincorporated - South Whittier 1988 ( 3357 )</t>
  </si>
  <si>
    <t>Unincorporated - Val Verde 91 ( 2750 )</t>
  </si>
  <si>
    <t>Unincorporated - Valinda 820 ( 3509 )</t>
  </si>
  <si>
    <t>Unincorporated - Walnut Park 751 ( 4652 )</t>
  </si>
  <si>
    <t>Unincorporated - West Carson 457 ( 2069 )</t>
  </si>
  <si>
    <t>Unincorporated - West Puente Valley 417 ( 4240 )</t>
  </si>
  <si>
    <t>Unincorporated - West Whittier/Los Nietos 1046 ( 3885 )</t>
  </si>
  <si>
    <t>Unincorporated - Whittier 72 ( 1903 )</t>
  </si>
  <si>
    <t>Unincorporated - Willowbrook 1535 ( 4397 )</t>
  </si>
  <si>
    <t>City of Agoura Hills 202 ( 967 )</t>
  </si>
  <si>
    <t>City of Alhambra 1368 ( 1577 )</t>
  </si>
  <si>
    <t>City of Arcadia 559 ( 968 )</t>
  </si>
  <si>
    <t>City of Artesia 389 ( 2316 )</t>
  </si>
  <si>
    <t>City of Azusa 1652 ( 3301 )</t>
  </si>
  <si>
    <t>City of Baldwin Park 3231 ( 4209 )</t>
  </si>
  <si>
    <t>City of Bell 1699 ( 4676 )</t>
  </si>
  <si>
    <t>City of Bell Gardens 2147 ( 4985 )</t>
  </si>
  <si>
    <t>City of Bellflower 2539 ( 3266 )</t>
  </si>
  <si>
    <t>City of Burbank 1765 ( 1647 )</t>
  </si>
  <si>
    <t>City of Calabasas 300 ( 1233 )</t>
  </si>
  <si>
    <t>City of Carson 1960 ( 2089 )</t>
  </si>
  <si>
    <t>City of Compton 4284 ( 4288 )</t>
  </si>
  <si>
    <t>City of Covina 1501 ( 3061 )</t>
  </si>
  <si>
    <t>City of Cudahy 1159 ( 4760 )</t>
  </si>
  <si>
    <t>City of Culver City 408 ( 1023 )</t>
  </si>
  <si>
    <t>City of Downey 4399 ( 3850 )</t>
  </si>
  <si>
    <t>City of Duarte 602 ( 2734 )</t>
  </si>
  <si>
    <t>City of El Monte 4664 ( 3977 )</t>
  </si>
  <si>
    <t>City of El Segundo 139 ( 828 )</t>
  </si>
  <si>
    <t>City of Gardena 1313 ( 2142 )</t>
  </si>
  <si>
    <t>City of Glendale 4187 ( 2028 )</t>
  </si>
  <si>
    <t>City of Glendora 1285 ( 2435 )</t>
  </si>
  <si>
    <t>City of Hawthorne 2038 ( 2295 )</t>
  </si>
  <si>
    <t>City of Hermosa Beach 235 ( 1195 )</t>
  </si>
  <si>
    <t>City of Hidden Hills 13 ( 688 )</t>
  </si>
  <si>
    <t>City of Huntington Park 3111 ( 5230 )</t>
  </si>
  <si>
    <t>City of Inglewood 3096 ( 2726 )</t>
  </si>
  <si>
    <t>City of Irwindale 74 ( 5072 )</t>
  </si>
  <si>
    <t>City of La Habra Heights 52 ( 953 )</t>
  </si>
  <si>
    <t>City of La Puente 1654 ( 4064 )</t>
  </si>
  <si>
    <t>City of Lakewood 1405 ( 1748 )</t>
  </si>
  <si>
    <t>City of Lancaster* 3854 ( 2385 )</t>
  </si>
  <si>
    <t>City of Lawndale 680 ( 2023 )</t>
  </si>
  <si>
    <t>City of Lomita 254 ( 1225 )</t>
  </si>
  <si>
    <t>City of Lynwood* 3530 ( 4900 )</t>
  </si>
  <si>
    <t>City of Manhattan Beach 385 ( 1069 )</t>
  </si>
  <si>
    <t>City of Maywood 1528 ( 5448 )</t>
  </si>
  <si>
    <t>City of Monrovia 810 ( 2088 )</t>
  </si>
  <si>
    <t>City of Montebello 2470 ( 3837 )</t>
  </si>
  <si>
    <t>City of Monterey Park 1010 ( 1622 )</t>
  </si>
  <si>
    <t>City of Norwalk 3528 ( 3278 )</t>
  </si>
  <si>
    <t>City of Palmdale 4633 ( 2914 )</t>
  </si>
  <si>
    <t>City of Palos Verdes Estates 106 ( 784 )</t>
  </si>
  <si>
    <t>City of Paramount 2548 ( 4548 )</t>
  </si>
  <si>
    <t>City of Pico Rivera 2619 ( 4074 )</t>
  </si>
  <si>
    <t>City of Pomona 5873 ( 3766 )</t>
  </si>
  <si>
    <t>City of Rancho Palos Verdes 325 ( 760 )</t>
  </si>
  <si>
    <t>City of Redondo Beach 611 ( 889 )</t>
  </si>
  <si>
    <t>City of Rosemead 884 ( 1597 )</t>
  </si>
  <si>
    <t>City of San Dimas* 572 ( 1657 )</t>
  </si>
  <si>
    <t>City of San Fernando 1063 ( 4319 )</t>
  </si>
  <si>
    <t>City of Santa Clarita 3924 ( 1780 )</t>
  </si>
  <si>
    <t>City of Santa Fe Springs 616 ( 3354 )</t>
  </si>
  <si>
    <t>City of Santa Monica 950 ( 1028 )</t>
  </si>
  <si>
    <t>City of Signal Hill 295 ( 2501 )</t>
  </si>
  <si>
    <t>City of South El Monte 860 ( 4118 )</t>
  </si>
  <si>
    <t>City of South Gate 4774 ( 4864 )</t>
  </si>
  <si>
    <t>City of Torrance 1517 ( 1016 )</t>
  </si>
  <si>
    <t>City of Walnut 308 ( 1009 )</t>
  </si>
  <si>
    <t>City of West Covina 3095 ( 2860 )</t>
  </si>
  <si>
    <t>City of West Hollywood 615 ( 1664 )</t>
  </si>
  <si>
    <t>City of Whittier 2455 ( 2808 )</t>
  </si>
  <si>
    <t>Los Angeles 117531 ( 2906 )</t>
  </si>
  <si>
    <t>Los Angeles - Adams-Normandie 289 ( 3524 )</t>
  </si>
  <si>
    <t>Los Angeles - Alsace 394 ( 3166 )</t>
  </si>
  <si>
    <t>Los Angeles - Arleta 1610 ( 4684 )</t>
  </si>
  <si>
    <t>Los Angeles - Atwater Village 258 ( 1759 )</t>
  </si>
  <si>
    <t>Los Angeles - Baldwin Hills 647 ( 2079 )</t>
  </si>
  <si>
    <t>Los Angeles - Bel Air 101 ( 1198 )</t>
  </si>
  <si>
    <t>Los Angeles - Beverly Crest 141 ( 1126 )</t>
  </si>
  <si>
    <t>Los Angeles - Boyle Heights* 4550 ( 5237 )</t>
  </si>
  <si>
    <t>Los Angeles - Canoga Park 2117 ( 3243 )</t>
  </si>
  <si>
    <t>Los Angeles - Central 2273 ( 5829 )</t>
  </si>
  <si>
    <t>Los Angeles - Century City 130 ( 1016 )</t>
  </si>
  <si>
    <t>Los Angeles - Century Palms/Cove 1574 ( 4661 )</t>
  </si>
  <si>
    <t>Los Angeles - Cheviot Hills 89 ( 970 )</t>
  </si>
  <si>
    <t>Los Angeles - Chinatown 133 ( 1658 )</t>
  </si>
  <si>
    <t>Los Angeles - Cloverdale/Cochran 332 ( 2281 )</t>
  </si>
  <si>
    <t>Los Angeles - Country Club Park 391 ( 2580 )</t>
  </si>
  <si>
    <t>Los Angeles - Crenshaw District 326 ( 2357 )</t>
  </si>
  <si>
    <t>Los Angeles - Del Rey 383 ( 1279 )</t>
  </si>
  <si>
    <t>Los Angeles - Downtown* 873 ( 3174 )</t>
  </si>
  <si>
    <t>Los Angeles - Eagle Rock 707 ( 1786 )</t>
  </si>
  <si>
    <t>Los Angeles - East Hollywood 672 ( 2295 )</t>
  </si>
  <si>
    <t>Los Angeles - Echo Park 277 ( 1943 )</t>
  </si>
  <si>
    <t>Los Angeles - El Sereno 1360 ( 3253 )</t>
  </si>
  <si>
    <t>Los Angeles - Elysian Park 110 ( 1926 )</t>
  </si>
  <si>
    <t>Los Angeles - Elysian Valley 288 ( 2832 )</t>
  </si>
  <si>
    <t>Los Angeles - Encino 717 ( 1587 )</t>
  </si>
  <si>
    <t>Los Angeles - Exposition Park 1440 ( 3206 )</t>
  </si>
  <si>
    <t>Los Angeles - Figueroa Park Square 331 ( 3795 )</t>
  </si>
  <si>
    <t>Los Angeles - Florence-Firestone 2461 ( 5187 )</t>
  </si>
  <si>
    <t>Los Angeles - Glassell Park 748 ( 2367 )</t>
  </si>
  <si>
    <t>Los Angeles - Granada Hills 1335 ( 2294 )</t>
  </si>
  <si>
    <t>Los Angeles - Green Meadows 982 ( 4566 )</t>
  </si>
  <si>
    <t>Los Angeles - Harbor City 528 ( 1816 )</t>
  </si>
  <si>
    <t>Los Angeles - Harbor Gateway 1063 ( 2438 )</t>
  </si>
  <si>
    <t>Los Angeles - Harvard Heights 583 ( 3233 )</t>
  </si>
  <si>
    <t>Los Angeles - Harvard Park 1729 ( 4558 )</t>
  </si>
  <si>
    <t>Los Angeles - Highland Park 1200 ( 2480 )</t>
  </si>
  <si>
    <t>Los Angeles - Hollywood 1320 ( 1934 )</t>
  </si>
  <si>
    <t>Los Angeles - Hollywood Hills 325 ( 1104 )</t>
  </si>
  <si>
    <t>Los Angeles - Hyde Park 845 ( 2961 )</t>
  </si>
  <si>
    <t>Los Angeles - Jefferson Park 272 ( 3369 )</t>
  </si>
  <si>
    <t>Los Angeles - Koreatown 1245 ( 2408 )</t>
  </si>
  <si>
    <t>Los Angeles - Lafayette Square 92 ( 2018 )</t>
  </si>
  <si>
    <t>Los Angeles - Lake Balboa 1147 ( 2718 )</t>
  </si>
  <si>
    <t>Los Angeles - Lakeview Terrace 590 ( 4492 )</t>
  </si>
  <si>
    <t>Los Angeles - Lincoln Heights 1153 ( 3537 )</t>
  </si>
  <si>
    <t>Los Angeles - Little Armenia 401 ( 4997 )</t>
  </si>
  <si>
    <t>Los Angeles - Little Bangladesh 553 ( 1951 )</t>
  </si>
  <si>
    <t>Los Angeles - Little Tokyo 98 ( 3128 )</t>
  </si>
  <si>
    <t>Los Angeles - Longwood 120 ( 2788 )</t>
  </si>
  <si>
    <t>Los Angeles - Los Feliz 230 ( 1064 )</t>
  </si>
  <si>
    <t>Los Angeles - Manchester Square 204 ( 2390 )</t>
  </si>
  <si>
    <t>Los Angeles - Mar Vista 351 ( 826 )</t>
  </si>
  <si>
    <t>Los Angeles - Melrose 2051 ( 2640 )</t>
  </si>
  <si>
    <t>Los Angeles - Miracle Mile 204 ( 1134 )</t>
  </si>
  <si>
    <t>Los Angeles - Mission Hills 903 ( 3743 )</t>
  </si>
  <si>
    <t>Los Angeles - Mt. Washington 592 ( 2452 )</t>
  </si>
  <si>
    <t>Los Angeles - North Hills 2014 ( 3271 )</t>
  </si>
  <si>
    <t>Los Angeles - North Hollywood 4329 ( 2859 )</t>
  </si>
  <si>
    <t>Los Angeles - Northridge 1583 ( 2268 )</t>
  </si>
  <si>
    <t>Los Angeles - Pacoima 3788 ( 4921 )</t>
  </si>
  <si>
    <t>Los Angeles - Panorama City 3268 ( 4343 )</t>
  </si>
  <si>
    <t>Los Angeles - Park La Brea 119 ( 876 )</t>
  </si>
  <si>
    <t>Los Angeles - Pico-Union 1869 ( 4467 )</t>
  </si>
  <si>
    <t>Los Angeles - Porter Ranch 421 ( 1183 )</t>
  </si>
  <si>
    <t>Los Angeles - Rancho Park 92 ( 1402 )</t>
  </si>
  <si>
    <t>Los Angeles - Reseda 2456 ( 3206 )</t>
  </si>
  <si>
    <t>Los Angeles - Reseda Ranch 128 ( 2761 )</t>
  </si>
  <si>
    <t>Los Angeles - San Pedro* 2050 ( 2627 )</t>
  </si>
  <si>
    <t>Los Angeles - Sherman Oaks 1199 ( 1374 )</t>
  </si>
  <si>
    <t>Los Angeles - Silverlake 662 ( 1502 )</t>
  </si>
  <si>
    <t>Los Angeles - South Carthay 132 ( 1246 )</t>
  </si>
  <si>
    <t>Los Angeles - South Park 2142 ( 5643 )</t>
  </si>
  <si>
    <t>Los Angeles - Studio City 271 ( 1208 )</t>
  </si>
  <si>
    <t>Los Angeles - Sun Valley 1836 ( 3498 )</t>
  </si>
  <si>
    <t>Los Angeles - Sylmar* 3635 ( 4412 )</t>
  </si>
  <si>
    <t>Los Angeles - Tarzana 757 ( 2452 )</t>
  </si>
  <si>
    <t>Los Angeles - Temple-Beaudry 1299 ( 3290 )</t>
  </si>
  <si>
    <t>Los Angeles - Tujunga 586 ( 2107 )</t>
  </si>
  <si>
    <t>Los Angeles - University Park 1201 ( 4374 )</t>
  </si>
  <si>
    <t>Los Angeles - Valley Glen 746 ( 2485 )</t>
  </si>
  <si>
    <t>Los Angeles - Valley Village 564 ( 2282 )</t>
  </si>
  <si>
    <t>Los Angeles - Van Nuys 3364 ( 3610 )</t>
  </si>
  <si>
    <t>Los Angeles - Vermont Knolls 747 ( 4343 )</t>
  </si>
  <si>
    <t>Los Angeles - Vermont Vista 2025 ( 4917 )</t>
  </si>
  <si>
    <t>Los Angeles - Vernon Central 3206 ( 6166 )</t>
  </si>
  <si>
    <t>Los Angeles - View Heights 49 ( 1326 )</t>
  </si>
  <si>
    <t>Los Angeles - Watts 2063 ( 4834 )</t>
  </si>
  <si>
    <t>Los Angeles - West Adams 939 ( 3398 )</t>
  </si>
  <si>
    <t>Los Angeles - West Hills 606 ( 1495 )</t>
  </si>
  <si>
    <t>Los Angeles - West Vernon 2480 ( 4623 )</t>
  </si>
  <si>
    <t>Los Angeles - Westchester 456 ( 884 )</t>
  </si>
  <si>
    <t>Los Angeles - Westlake 2471 ( 4163 )</t>
  </si>
  <si>
    <t>Los Angeles - Westwood 431 ( 797 )</t>
  </si>
  <si>
    <t>Los Angeles - Wholesale District* 2488 ( 6886 )</t>
  </si>
  <si>
    <t>Los Angeles - Wilmington 1880 ( 3328 )</t>
  </si>
  <si>
    <t>Los Angeles - Wilshire Center 1189 ( 2370 )</t>
  </si>
  <si>
    <t>Los Angeles - Winnetka 1421 ( 2744 )</t>
  </si>
  <si>
    <t>Los Angeles - Woodland Hills 1054 ( 1549 )</t>
  </si>
  <si>
    <t>Unincorporated - Altadena 764 ( 1751 )</t>
  </si>
  <si>
    <t>Unincorporated - Athens-Westmont 1622 ( 3822 )</t>
  </si>
  <si>
    <t>Unincorporated - Athens Village 249 ( 5085 )</t>
  </si>
  <si>
    <t>Unincorporated - Bassett 692 ( 4670 )</t>
  </si>
  <si>
    <t>Unincorporated - Castaic* 2151 ( 7911 )</t>
  </si>
  <si>
    <t>Unincorporated - Covina 477 ( 2836 )</t>
  </si>
  <si>
    <t>Unincorporated - East La Mirada 108 ( 2041 )</t>
  </si>
  <si>
    <t>Unincorporated - East Los Angeles 6757 ( 5394 )</t>
  </si>
  <si>
    <t>Unincorporated - El Camino Village 162 ( 1843 )</t>
  </si>
  <si>
    <t>Unincorporated - Florence-Firestone 3672 ( 5675 )</t>
  </si>
  <si>
    <t>Unincorporated - Hacienda Heights 1121 ( 2004 )</t>
  </si>
  <si>
    <t>Unincorporated - La Crescenta-Montrose 221 ( 1116 )</t>
  </si>
  <si>
    <t>Unincorporated - La Rambla 79 ( 3807 )</t>
  </si>
  <si>
    <t>Unincorporated - Lake Los Angeles 268 ( 2062 )</t>
  </si>
  <si>
    <t>Unincorporated - Lennox 735 ( 3261 )</t>
  </si>
  <si>
    <t>Unincorporated - Marina del Rey 79 ( 839 )</t>
  </si>
  <si>
    <t>Unincorporated - North Lancaster 21 ( 1753 )</t>
  </si>
  <si>
    <t>Unincorporated - Northeast San Gabriel 385 ( 1602 )</t>
  </si>
  <si>
    <t>Unincorporated - Rosewood/West Rancho Dominguez 113 ( 3362 )</t>
  </si>
  <si>
    <t>Unincorporated - Rowland Heights 756 ( 1482 )</t>
  </si>
  <si>
    <t>Unincorporated - San Jose Hills 807 ( 3991 )</t>
  </si>
  <si>
    <t>Unincorporated - Santa Monica Mountains* 133 ( 714 )</t>
  </si>
  <si>
    <t>Unincorporated - South San Gabriel 195 ( 2204 )</t>
  </si>
  <si>
    <t>Unincorporated - South Whittier 1992 ( 3364 )</t>
  </si>
  <si>
    <t>Unincorporated - Stevenson Ranch 188 ( 897 )</t>
  </si>
  <si>
    <t>Unincorporated - Sun Village 178 ( 2949 )</t>
  </si>
  <si>
    <t>Unincorporated - Valinda 823 ( 3521 )</t>
  </si>
  <si>
    <t>Unincorporated - Walnut Park 752 ( 4658 )</t>
  </si>
  <si>
    <t>Unincorporated - West Whittier/Los Nietos 1051 ( 3903 )</t>
  </si>
  <si>
    <t>Unincorporated - Willowbrook 1537 ( 4402 )</t>
  </si>
  <si>
    <t>Unincorporated - Wiseburn 135 ( 2240 )</t>
  </si>
  <si>
    <t>City of Agoura Hills 203 ( 972 )</t>
  </si>
  <si>
    <t>City of Alhambra 1369 ( 1579 )</t>
  </si>
  <si>
    <t>City of Artesia 390 ( 2322 )</t>
  </si>
  <si>
    <t>City of Azusa 1651 ( 3299 )</t>
  </si>
  <si>
    <t>City of Bell 1701 ( 4682 )</t>
  </si>
  <si>
    <t>City of Bell Gardens 2146 ( 4982 )</t>
  </si>
  <si>
    <t>City of Bellflower 2541 ( 3269 )</t>
  </si>
  <si>
    <t>City of Burbank 1772 ( 1653 )</t>
  </si>
  <si>
    <t>City of Compton 4289 ( 4293 )</t>
  </si>
  <si>
    <t>City of Covina 1504 ( 3067 )</t>
  </si>
  <si>
    <t>City of Downey 4403 ( 3853 )</t>
  </si>
  <si>
    <t>City of Duarte 601 ( 2730 )</t>
  </si>
  <si>
    <t>City of El Monte 4667 ( 3980 )</t>
  </si>
  <si>
    <t>City of Gardena 1316 ( 2146 )</t>
  </si>
  <si>
    <t>City of Glendale 4186 ( 2027 )</t>
  </si>
  <si>
    <t>City of Glendora 1287 ( 2439 )</t>
  </si>
  <si>
    <t>City of Hermosa Beach 236 ( 1200 )</t>
  </si>
  <si>
    <t>City of Huntington Park 3114 ( 5235 )</t>
  </si>
  <si>
    <t>City of Inglewood 3102 ( 2731 )</t>
  </si>
  <si>
    <t>City of La Habra Heights 53 ( 972 )</t>
  </si>
  <si>
    <t>City of La Puente 1661 ( 4081 )</t>
  </si>
  <si>
    <t>City of Lakewood 1404 ( 1747 )</t>
  </si>
  <si>
    <t>City of Lynwood* 3532 ( 4902 )</t>
  </si>
  <si>
    <t>City of Maywood 1532 ( 5462 )</t>
  </si>
  <si>
    <t>City of Palmdale 4635 ( 2916 )</t>
  </si>
  <si>
    <t>City of Paramount 2550 ( 4552 )</t>
  </si>
  <si>
    <t>City of Pico Rivera 2618 ( 4073 )</t>
  </si>
  <si>
    <t>City of Pomona 5880 ( 3771 )</t>
  </si>
  <si>
    <t>City of Rancho Palos Verdes 326 ( 763 )</t>
  </si>
  <si>
    <t>City of San Dimas* 574 ( 1663 )</t>
  </si>
  <si>
    <t>City of San Fernando 1068 ( 4339 )</t>
  </si>
  <si>
    <t>City of Santa Clarita 3928 ( 1782 )</t>
  </si>
  <si>
    <t>City of Signal Hill 296 ( 2509 )</t>
  </si>
  <si>
    <t>City of South El Monte 861 ( 4123 )</t>
  </si>
  <si>
    <t>City of Walnut 309 ( 1012 )</t>
  </si>
  <si>
    <t>City of West Covina 3097 ( 2861 )</t>
  </si>
  <si>
    <t>City of Whittier 2458 ( 2811 )</t>
  </si>
  <si>
    <t>Los Angeles 117684 ( 2910 )</t>
  </si>
  <si>
    <t>Los Angeles - Adams-Normandie 291 ( 3548 )</t>
  </si>
  <si>
    <t>Los Angeles - Arleta 1615 ( 4699 )</t>
  </si>
  <si>
    <t>Los Angeles - Beverlywood 178 ( 1351 )</t>
  </si>
  <si>
    <t>Los Angeles - Boyle Heights* 4551 ( 5238 )</t>
  </si>
  <si>
    <t>Los Angeles - Canoga Park 2123 ( 3252 )</t>
  </si>
  <si>
    <t>Los Angeles - Century Palms/Cove 1575 ( 4664 )</t>
  </si>
  <si>
    <t>Los Angeles - Cloverdale/Cochran 333 ( 2288 )</t>
  </si>
  <si>
    <t>Los Angeles - Country Club Park 392 ( 2587 )</t>
  </si>
  <si>
    <t>Los Angeles - Del Rey 382 ( 1276 )</t>
  </si>
  <si>
    <t>Los Angeles - Downtown* 874 ( 3177 )</t>
  </si>
  <si>
    <t>Los Angeles - Eagle Rock 706 ( 1783 )</t>
  </si>
  <si>
    <t>Los Angeles - El Sereno 1362 ( 3258 )</t>
  </si>
  <si>
    <t>Los Angeles - Elysian Valley 289 ( 2841 )</t>
  </si>
  <si>
    <t>Los Angeles - Encino 719 ( 1592 )</t>
  </si>
  <si>
    <t>Los Angeles - Florence-Firestone 2464 ( 5193 )</t>
  </si>
  <si>
    <t>Los Angeles - Granada Hills 1337 ( 2298 )</t>
  </si>
  <si>
    <t>Los Angeles - Harbor Gateway 1064 ( 2440 )</t>
  </si>
  <si>
    <t>Los Angeles - Harvard Heights 584 ( 3238 )</t>
  </si>
  <si>
    <t>Los Angeles - Harvard Park 1734 ( 4571 )</t>
  </si>
  <si>
    <t>Los Angeles - Hollywood 1323 ( 1938 )</t>
  </si>
  <si>
    <t>Los Angeles - Hyde Park 846 ( 2964 )</t>
  </si>
  <si>
    <t>Los Angeles - Jefferson Park 273 ( 3382 )</t>
  </si>
  <si>
    <t>Los Angeles - Koreatown 1246 ( 2410 )</t>
  </si>
  <si>
    <t>Los Angeles - Lake Balboa 1150 ( 2725 )</t>
  </si>
  <si>
    <t>Los Angeles - Lincoln Heights 1157 ( 3549 )</t>
  </si>
  <si>
    <t>Los Angeles - Manchester Square 205 ( 2402 )</t>
  </si>
  <si>
    <t>Los Angeles - Mandeville Canyon 29 ( 928 )</t>
  </si>
  <si>
    <t>Los Angeles - Melrose 2053 ( 2642 )</t>
  </si>
  <si>
    <t>Los Angeles - Mission Hills 904 ( 3747 )</t>
  </si>
  <si>
    <t>Los Angeles - Mt. Washington 593 ( 2456 )</t>
  </si>
  <si>
    <t>Los Angeles - North Hills 2013 ( 3269 )</t>
  </si>
  <si>
    <t>Los Angeles - North Hollywood 4339 ( 2866 )</t>
  </si>
  <si>
    <t>Los Angeles - Northridge 1585 ( 2271 )</t>
  </si>
  <si>
    <t>Los Angeles - Pacific Palisades 140 ( 658 )</t>
  </si>
  <si>
    <t>Los Angeles - Pacoima 3798 ( 4934 )</t>
  </si>
  <si>
    <t>Los Angeles - Palms 580 ( 1322 )</t>
  </si>
  <si>
    <t>Los Angeles - Panorama City 3271 ( 4347 )</t>
  </si>
  <si>
    <t>Los Angeles - Pico-Union 1871 ( 4472 )</t>
  </si>
  <si>
    <t>Los Angeles - Porter Ranch 422 ( 1186 )</t>
  </si>
  <si>
    <t>Los Angeles - Reseda 2464 ( 3216 )</t>
  </si>
  <si>
    <t>Los Angeles - San Pedro* 2051 ( 2628 )</t>
  </si>
  <si>
    <t>Los Angeles - Silverlake 664 ( 1506 )</t>
  </si>
  <si>
    <t>Los Angeles - South Park 2139 ( 5635 )</t>
  </si>
  <si>
    <t>Los Angeles - Sun Valley 1841 ( 3508 )</t>
  </si>
  <si>
    <t>Los Angeles - Sunland 506 ( 2479 )</t>
  </si>
  <si>
    <t>Los Angeles - Sylmar* 3645 ( 4424 )</t>
  </si>
  <si>
    <t>Los Angeles - Tarzana 756 ( 2449 )</t>
  </si>
  <si>
    <t>Los Angeles - Valley Glen 747 ( 2489 )</t>
  </si>
  <si>
    <t>Los Angeles - Van Nuys 3374 ( 3620 )</t>
  </si>
  <si>
    <t>Los Angeles - Vermont Vista 2026 ( 4919 )</t>
  </si>
  <si>
    <t>Los Angeles - Vernon Central 3207 ( 6168 )</t>
  </si>
  <si>
    <t>Los Angeles - Watts 2064 ( 4837 )</t>
  </si>
  <si>
    <t>Los Angeles - West Adams 941 ( 3406 )</t>
  </si>
  <si>
    <t>Los Angeles - West Hills 612 ( 1509 )</t>
  </si>
  <si>
    <t>Los Angeles - West Vernon 2483 ( 4629 )</t>
  </si>
  <si>
    <t>Los Angeles - Westlake 2476 ( 4172 )</t>
  </si>
  <si>
    <t>Los Angeles - Wilmington 1883 ( 3334 )</t>
  </si>
  <si>
    <t>Los Angeles - Wilshire Center 1190 ( 2372 )</t>
  </si>
  <si>
    <t>Los Angeles - Winnetka 1424 ( 2750 )</t>
  </si>
  <si>
    <t>Los Angeles - Woodland Hills 1056 ( 1552 )</t>
  </si>
  <si>
    <t>Unincorporated - Altadena 765 ( 1754 )</t>
  </si>
  <si>
    <t>Unincorporated - Athens-Westmont 1624 ( 3826 )</t>
  </si>
  <si>
    <t>Unincorporated - Bassett 694 ( 4684 )</t>
  </si>
  <si>
    <t>Unincorporated - Del Aire 78 ( 1776 )</t>
  </si>
  <si>
    <t>Unincorporated - Duarte 165 ( 3726 )</t>
  </si>
  <si>
    <t>Unincorporated - East Los Angeles 6760 ( 5396 )</t>
  </si>
  <si>
    <t>Unincorporated - Florence-Firestone 3678 ( 5684 )</t>
  </si>
  <si>
    <t>Unincorporated - Hacienda Heights 1122 ( 2006 )</t>
  </si>
  <si>
    <t>Unincorporated - La Crescenta-Montrose 223 ( 1126 )</t>
  </si>
  <si>
    <t>Unincorporated - Rowland Heights 758 ( 1486 )</t>
  </si>
  <si>
    <t>Unincorporated - San Jose Hills 808 ( 3996 )</t>
  </si>
  <si>
    <t>Unincorporated - South Whittier 1994 ( 3367 )</t>
  </si>
  <si>
    <t>Unincorporated - Willowbrook 1536 ( 4400 )</t>
  </si>
  <si>
    <t>City of Agoura Hills 204 ( 977 )</t>
  </si>
  <si>
    <t>City of Alhambra 1376 ( 1587 )</t>
  </si>
  <si>
    <t>City of Arcadia 560 ( 970 )</t>
  </si>
  <si>
    <t>City of Azusa 1659 ( 3315 )</t>
  </si>
  <si>
    <t>City of Baldwin Park 3238 ( 4218 )</t>
  </si>
  <si>
    <t>City of Bell Gardens 2149 ( 4989 )</t>
  </si>
  <si>
    <t>City of Bellflower 2548 ( 3278 )</t>
  </si>
  <si>
    <t>City of Burbank 1790 ( 1670 )</t>
  </si>
  <si>
    <t>City of Carson 1965 ( 2094 )</t>
  </si>
  <si>
    <t>City of Cerritos 619 ( 1236 )</t>
  </si>
  <si>
    <t>City of Claremont 425 ( 1165 )</t>
  </si>
  <si>
    <t>City of Commerce* 610 ( 4668 )</t>
  </si>
  <si>
    <t>City of Compton 4304 ( 4308 )</t>
  </si>
  <si>
    <t>City of Covina 1507 ( 3074 )</t>
  </si>
  <si>
    <t>City of Cudahy 1160 ( 4764 )</t>
  </si>
  <si>
    <t>City of Diamond Bar 590 ( 1026 )</t>
  </si>
  <si>
    <t>City of Downey 4413 ( 3862 )</t>
  </si>
  <si>
    <t>City of El Monte 4684 ( 3994 )</t>
  </si>
  <si>
    <t>City of Gardena 1317 ( 2148 )</t>
  </si>
  <si>
    <t>City of Glendale 4210 ( 2039 )</t>
  </si>
  <si>
    <t>City of Hawaiian Gardens 552 ( 3761 )</t>
  </si>
  <si>
    <t>City of Hawthorne 2050 ( 2309 )</t>
  </si>
  <si>
    <t>City of Hermosa Beach 239 ( 1215 )</t>
  </si>
  <si>
    <t>City of Huntington Park 3121 ( 5247 )</t>
  </si>
  <si>
    <t>City of Inglewood 3108 ( 2736 )</t>
  </si>
  <si>
    <t>City of La Mirada 901 ( 1817 )</t>
  </si>
  <si>
    <t>City of La Puente 1667 ( 4096 )</t>
  </si>
  <si>
    <t>City of La Verne 530 ( 1592 )</t>
  </si>
  <si>
    <t>City of Lakewood 1408 ( 1752 )</t>
  </si>
  <si>
    <t>City of Lancaster* 3875 ( 2398 )</t>
  </si>
  <si>
    <t>City of Lawndale 682 ( 2029 )</t>
  </si>
  <si>
    <t>City of Lynwood* 3533 ( 4904 )</t>
  </si>
  <si>
    <t>City of Manhattan Beach 386 ( 1072 )</t>
  </si>
  <si>
    <t>City of Maywood 1534 ( 5469 )</t>
  </si>
  <si>
    <t>City of Monrovia 812 ( 2093 )</t>
  </si>
  <si>
    <t>City of Montebello 2478 ( 3849 )</t>
  </si>
  <si>
    <t>City of Monterey Park 1012 ( 1625 )</t>
  </si>
  <si>
    <t>City of Norwalk 3548 ( 3297 )</t>
  </si>
  <si>
    <t>City of Palmdale 4655 ( 2928 )</t>
  </si>
  <si>
    <t>City of Paramount 2557 ( 4564 )</t>
  </si>
  <si>
    <t>City of Pico Rivera 2629 ( 4090 )</t>
  </si>
  <si>
    <t>City of Pomona 5894 ( 3780 )</t>
  </si>
  <si>
    <t>City of Redondo Beach 613 ( 892 )</t>
  </si>
  <si>
    <t>City of Rolling Hills Estates 45 ( 555 )</t>
  </si>
  <si>
    <t>City of Rosemead 885 ( 1599 )</t>
  </si>
  <si>
    <t>City of San Dimas* 576 ( 1669 )</t>
  </si>
  <si>
    <t>City of San Fernando 1074 ( 4364 )</t>
  </si>
  <si>
    <t>City of San Gabriel 675 ( 1648 )</t>
  </si>
  <si>
    <t>City of Santa Clarita 3945 ( 1790 )</t>
  </si>
  <si>
    <t>City of Santa Fe Springs 621 ( 3382 )</t>
  </si>
  <si>
    <t>City of Santa Monica 953 ( 1031 )</t>
  </si>
  <si>
    <t>City of South El Monte 866 ( 4147 )</t>
  </si>
  <si>
    <t>City of South Gate 4786 ( 4876 )</t>
  </si>
  <si>
    <t>City of South Pasadena 309 ( 1186 )</t>
  </si>
  <si>
    <t>City of Temple City 550 ( 1509 )</t>
  </si>
  <si>
    <t>City of West Covina 3102 ( 2866 )</t>
  </si>
  <si>
    <t>City of West Hollywood 617 ( 1670 )</t>
  </si>
  <si>
    <t>City of Whittier 2465 ( 2819 )</t>
  </si>
  <si>
    <t>Los Angeles 118100 ( 2920 )</t>
  </si>
  <si>
    <t>Los Angeles - Adams-Normandie 292 ( 3560 )</t>
  </si>
  <si>
    <t>Los Angeles - Arleta 1620 ( 4713 )</t>
  </si>
  <si>
    <t>Los Angeles - Baldwin Hills 649 ( 2085 )</t>
  </si>
  <si>
    <t>Los Angeles - Beverlywood 179 ( 1359 )</t>
  </si>
  <si>
    <t>Los Angeles - Boyle Heights* 4558 ( 5246 )</t>
  </si>
  <si>
    <t>Los Angeles - Canoga Park 2133 ( 3267 )</t>
  </si>
  <si>
    <t>Los Angeles - Central 2276 ( 5837 )</t>
  </si>
  <si>
    <t>Los Angeles - Century City 131 ( 1024 )</t>
  </si>
  <si>
    <t>Los Angeles - Century Palms/Cove 1576 ( 4667 )</t>
  </si>
  <si>
    <t>Los Angeles - Chatsworth 739 ( 1994 )</t>
  </si>
  <si>
    <t>Los Angeles - Chinatown 135 ( 1683 )</t>
  </si>
  <si>
    <t>Los Angeles - Cloverdale/Cochran 334 ( 2295 )</t>
  </si>
  <si>
    <t>Los Angeles - Crenshaw District 327 ( 2365 )</t>
  </si>
  <si>
    <t>Los Angeles - Del Rey 385 ( 1286 )</t>
  </si>
  <si>
    <t>Los Angeles - Downtown* 876 ( 3185 )</t>
  </si>
  <si>
    <t>Los Angeles - Eagle Rock 708 ( 1788 )</t>
  </si>
  <si>
    <t>Los Angeles - East Hollywood 674 ( 2301 )</t>
  </si>
  <si>
    <t>Los Angeles - Echo Park 278 ( 1950 )</t>
  </si>
  <si>
    <t>Los Angeles - El Sereno 1368 ( 3272 )</t>
  </si>
  <si>
    <t>Los Angeles - Elysian Valley 290 ( 2851 )</t>
  </si>
  <si>
    <t>Los Angeles - Encino 722 ( 1598 )</t>
  </si>
  <si>
    <t>Los Angeles - Exposition Park 1443 ( 3213 )</t>
  </si>
  <si>
    <t>Los Angeles - Florence-Firestone 2469 ( 5204 )</t>
  </si>
  <si>
    <t>Los Angeles - Glassell Park 755 ( 2389 )</t>
  </si>
  <si>
    <t>Los Angeles - Granada Hills 1341 ( 2304 )</t>
  </si>
  <si>
    <t>Los Angeles - Green Meadows 984 ( 4576 )</t>
  </si>
  <si>
    <t>Los Angeles - Hancock Park 254 ( 1491 )</t>
  </si>
  <si>
    <t>Los Angeles - Harbor City 530 ( 1823 )</t>
  </si>
  <si>
    <t>Los Angeles - Harbor Gateway 1071 ( 2456 )</t>
  </si>
  <si>
    <t>Los Angeles - Harvard Heights 587 ( 3255 )</t>
  </si>
  <si>
    <t>Los Angeles - Harvard Park 1738 ( 4582 )</t>
  </si>
  <si>
    <t>Los Angeles - Highland Park 1206 ( 2492 )</t>
  </si>
  <si>
    <t>Los Angeles - Hollywood 1329 ( 1947 )</t>
  </si>
  <si>
    <t>Los Angeles - Hollywood Hills 328 ( 1114 )</t>
  </si>
  <si>
    <t>Los Angeles - Hyde Park 850 ( 2978 )</t>
  </si>
  <si>
    <t>Los Angeles - Jefferson Park 275 ( 3406 )</t>
  </si>
  <si>
    <t>Los Angeles - Koreatown 1247 ( 2412 )</t>
  </si>
  <si>
    <t>Los Angeles - Lake Balboa 1155 ( 2737 )</t>
  </si>
  <si>
    <t>Los Angeles - Lakeview Terrace 591 ( 4500 )</t>
  </si>
  <si>
    <t>Los Angeles - Lincoln Heights 1159 ( 3556 )</t>
  </si>
  <si>
    <t>Los Angeles - Little Armenia 403 ( 5022 )</t>
  </si>
  <si>
    <t>Los Angeles - Little Bangladesh 555 ( 1958 )</t>
  </si>
  <si>
    <t>Los Angeles - Los Feliz 232 ( 1074 )</t>
  </si>
  <si>
    <t>Los Angeles - Mar Vista 352 ( 829 )</t>
  </si>
  <si>
    <t>Los Angeles - Melrose 2058 ( 2649 )</t>
  </si>
  <si>
    <t>Los Angeles - Miracle Mile 205 ( 1140 )</t>
  </si>
  <si>
    <t>Los Angeles - Mission Hills 907 ( 3760 )</t>
  </si>
  <si>
    <t>Los Angeles - Mt. Washington 596 ( 2468 )</t>
  </si>
  <si>
    <t>Los Angeles - North Hills 2026 ( 3290 )</t>
  </si>
  <si>
    <t>Los Angeles - North Hollywood 4358 ( 2878 )</t>
  </si>
  <si>
    <t>Los Angeles - Northridge 1592 ( 2281 )</t>
  </si>
  <si>
    <t>Los Angeles - Pacoima 3821 ( 4964 )</t>
  </si>
  <si>
    <t>Los Angeles - Palms 582 ( 1326 )</t>
  </si>
  <si>
    <t>Los Angeles - Panorama City 3282 ( 4361 )</t>
  </si>
  <si>
    <t>Los Angeles - Park La Brea 121 ( 891 )</t>
  </si>
  <si>
    <t>Los Angeles - Pico-Union 1875 ( 4481 )</t>
  </si>
  <si>
    <t>Los Angeles - Porter Ranch 427 ( 1200 )</t>
  </si>
  <si>
    <t>Los Angeles - Reseda 2479 ( 3236 )</t>
  </si>
  <si>
    <t>Los Angeles - San Pedro* 2058 ( 2637 )</t>
  </si>
  <si>
    <t>Los Angeles - Sherman Oaks 1212 ( 1389 )</t>
  </si>
  <si>
    <t>Los Angeles - Silverlake 667 ( 1513 )</t>
  </si>
  <si>
    <t>Los Angeles - South Park 2148 ( 5658 )</t>
  </si>
  <si>
    <t>Los Angeles - Sun Valley 1850 ( 3525 )</t>
  </si>
  <si>
    <t>Los Angeles - Sunland 507 ( 2484 )</t>
  </si>
  <si>
    <t>Los Angeles - Sylmar* 3668 ( 4452 )</t>
  </si>
  <si>
    <t>Los Angeles - Tarzana 758 ( 2455 )</t>
  </si>
  <si>
    <t>Los Angeles - Temple-Beaudry 1303 ( 3300 )</t>
  </si>
  <si>
    <t>Los Angeles - Tujunga 588 ( 2114 )</t>
  </si>
  <si>
    <t>Los Angeles - University Park 1205 ( 4389 )</t>
  </si>
  <si>
    <t>Los Angeles - Valley Glen 748 ( 2492 )</t>
  </si>
  <si>
    <t>Los Angeles - Van Nuys 3396 ( 3644 )</t>
  </si>
  <si>
    <t>Los Angeles - Vermont Square 357 ( 4662 )</t>
  </si>
  <si>
    <t>Los Angeles - Vermont Vista 2027 ( 4922 )</t>
  </si>
  <si>
    <t>Los Angeles - Vernon Central 3211 ( 6175 )</t>
  </si>
  <si>
    <t>Los Angeles - Watts 2065 ( 4839 )</t>
  </si>
  <si>
    <t>Los Angeles - Wellington Square 133 ( 2706 )</t>
  </si>
  <si>
    <t>Los Angeles - West Adams 943 ( 3413 )</t>
  </si>
  <si>
    <t>Los Angeles - West Hills 614 ( 1514 )</t>
  </si>
  <si>
    <t>Los Angeles - West Los Angeles 521 ( 1384 )</t>
  </si>
  <si>
    <t>Los Angeles - West Vernon 2489 ( 4640 )</t>
  </si>
  <si>
    <t>Los Angeles - Westchester 457 ( 886 )</t>
  </si>
  <si>
    <t>Los Angeles - Westlake 2480 ( 4178 )</t>
  </si>
  <si>
    <t>Los Angeles - Westwood 432 ( 798 )</t>
  </si>
  <si>
    <t>Los Angeles - Wholesale District* 2509 ( 6945 )</t>
  </si>
  <si>
    <t>Los Angeles - Wilmington 1887 ( 3341 )</t>
  </si>
  <si>
    <t>Los Angeles - Wilshire Center 1192 ( 2376 )</t>
  </si>
  <si>
    <t>Los Angeles - Winnetka 1432 ( 2765 )</t>
  </si>
  <si>
    <t>Los Angeles - Woodland Hills 1064 ( 1563 )</t>
  </si>
  <si>
    <t>Unincorporated - Altadena 768 ( 1761 )</t>
  </si>
  <si>
    <t>Unincorporated - Athens-Westmont 1629 ( 3838 )</t>
  </si>
  <si>
    <t>Unincorporated - Azusa 554 ( 3479 )</t>
  </si>
  <si>
    <t>Unincorporated - Bassett 695 ( 4691 )</t>
  </si>
  <si>
    <t>Unincorporated - Castaic* 2152 ( 7914 )</t>
  </si>
  <si>
    <t>Unincorporated - Duarte 167 ( 3771 )</t>
  </si>
  <si>
    <t>Unincorporated - East Los Angeles 6792 ( 5422 )</t>
  </si>
  <si>
    <t>Unincorporated - Florence-Firestone 3687 ( 5698 )</t>
  </si>
  <si>
    <t>Unincorporated - Hacienda Heights 1123 ( 2008 )</t>
  </si>
  <si>
    <t>Unincorporated - La Crescenta-Montrose 224 ( 1131 )</t>
  </si>
  <si>
    <t>Unincorporated - Ladera Heights 105 ( 1485 )</t>
  </si>
  <si>
    <t>Unincorporated - Lake Los Angeles 272 ( 2093 )</t>
  </si>
  <si>
    <t>Unincorporated - Lennox 737 ( 3269 )</t>
  </si>
  <si>
    <t>Unincorporated - Littlerock/Pearblossom 103 ( 2886 )</t>
  </si>
  <si>
    <t>Unincorporated - Monrovia 87 ( 2242 )</t>
  </si>
  <si>
    <t>Unincorporated - Newhall 15 ( 6818 )</t>
  </si>
  <si>
    <t>Unincorporated - Northeast San Gabriel 387 ( 1610 )</t>
  </si>
  <si>
    <t>Unincorporated - Quartz Hill 197 ( 1526 )</t>
  </si>
  <si>
    <t>Unincorporated - Rowland Heights 763 ( 1495 )</t>
  </si>
  <si>
    <t>Unincorporated - San Jose Hills 809 ( 4001 )</t>
  </si>
  <si>
    <t>Unincorporated - South San Gabriel 196 ( 2215 )</t>
  </si>
  <si>
    <t>Unincorporated - South Whittier 2000 ( 3377 )</t>
  </si>
  <si>
    <t>Unincorporated - Stevenson Ranch 189 ( 901 )</t>
  </si>
  <si>
    <t>Unincorporated - Valinda 828 ( 3543 )</t>
  </si>
  <si>
    <t>Unincorporated - Walnut Park 754 ( 4671 )</t>
  </si>
  <si>
    <t>Unincorporated - West Carson 458 ( 2074 )</t>
  </si>
  <si>
    <t>Unincorporated - West Whittier/Los Nietos 1052 ( 3907 )</t>
  </si>
  <si>
    <t>Unincorporated - Willowbrook 1541 ( 4414 )</t>
  </si>
  <si>
    <t>City of Alhambra 1383 ( 1595 )</t>
  </si>
  <si>
    <t>City of Arcadia 563 ( 975 )</t>
  </si>
  <si>
    <t>City of Artesia 393 ( 2340 )</t>
  </si>
  <si>
    <t>City of Azusa 1663 ( 3323 )</t>
  </si>
  <si>
    <t>City of Baldwin Park 3244 ( 4226 )</t>
  </si>
  <si>
    <t>City of Bell 1705 ( 4693 )</t>
  </si>
  <si>
    <t>City of Bell Gardens 2153 ( 4999 )</t>
  </si>
  <si>
    <t>City of Bellflower 2554 ( 3286 )</t>
  </si>
  <si>
    <t>City of Beverly Hills 730 ( 2115 )</t>
  </si>
  <si>
    <t>City of Burbank 1800 ( 1679 )</t>
  </si>
  <si>
    <t>City of Calabasas 297 ( 1221 )</t>
  </si>
  <si>
    <t>City of Carson 1970 ( 2099 )</t>
  </si>
  <si>
    <t>City of Cerritos 621 ( 1240 )</t>
  </si>
  <si>
    <t>City of Claremont 426 ( 1168 )</t>
  </si>
  <si>
    <t>City of Commerce* 611 ( 4675 )</t>
  </si>
  <si>
    <t>City of Compton 4310 ( 4314 )</t>
  </si>
  <si>
    <t>City of Covina 1511 ( 3082 )</t>
  </si>
  <si>
    <t>City of Diamond Bar 593 ( 1031 )</t>
  </si>
  <si>
    <t>City of Downey 4428 ( 3875 )</t>
  </si>
  <si>
    <t>City of Duarte 610 ( 2771 )</t>
  </si>
  <si>
    <t>City of El Monte 4686 ( 3996 )</t>
  </si>
  <si>
    <t>City of Glendale 4229 ( 2048 )</t>
  </si>
  <si>
    <t>City of Glendora 1296 ( 2456 )</t>
  </si>
  <si>
    <t>City of Hawaiian Gardens 556 ( 3788 )</t>
  </si>
  <si>
    <t>City of Hawthorne 2055 ( 2315 )</t>
  </si>
  <si>
    <t>City of Hidden Hills 14 ( 741 )</t>
  </si>
  <si>
    <t>City of Huntington Park 3123 ( 5250 )</t>
  </si>
  <si>
    <t>City of Inglewood 3112 ( 2740 )</t>
  </si>
  <si>
    <t>City of La Habra Heights 54 ( 990 )</t>
  </si>
  <si>
    <t>City of La Mirada 904 ( 1823 )</t>
  </si>
  <si>
    <t>City of La Puente 1670 ( 4103 )</t>
  </si>
  <si>
    <t>City of La Verne 531 ( 1595 )</t>
  </si>
  <si>
    <t>City of Lakewood 1409 ( 1753 )</t>
  </si>
  <si>
    <t>City of Lancaster* 3917 ( 2424 )</t>
  </si>
  <si>
    <t>City of Lawndale 686 ( 2041 )</t>
  </si>
  <si>
    <t>City of Lynwood* 3535 ( 4907 )</t>
  </si>
  <si>
    <t>City of Manhattan Beach 388 ( 1078 )</t>
  </si>
  <si>
    <t>City of Maywood 1535 ( 5473 )</t>
  </si>
  <si>
    <t>City of Monrovia 817 ( 2106 )</t>
  </si>
  <si>
    <t>City of Montebello 2480 ( 3852 )</t>
  </si>
  <si>
    <t>City of Monterey Park 1014 ( 1629 )</t>
  </si>
  <si>
    <t>City of Norwalk 3561 ( 3309 )</t>
  </si>
  <si>
    <t>City of Palmdale 4688 ( 2949 )</t>
  </si>
  <si>
    <t>City of Paramount 2560 ( 4570 )</t>
  </si>
  <si>
    <t>City of Pico Rivera 2636 ( 4101 )</t>
  </si>
  <si>
    <t>City of Pomona 5908 ( 3789 )</t>
  </si>
  <si>
    <t>City of Rancho Palos Verdes 327 ( 765 )</t>
  </si>
  <si>
    <t>City of Redondo Beach 614 ( 894 )</t>
  </si>
  <si>
    <t>City of Rosemead 889 ( 1606 )</t>
  </si>
  <si>
    <t>City of San Fernando 1080 ( 4388 )</t>
  </si>
  <si>
    <t>City of San Gabriel 667 ( 1629 )</t>
  </si>
  <si>
    <t>City of Santa Clarita 3960 ( 1797 )</t>
  </si>
  <si>
    <t>City of Santa Fe Springs 620 ( 3376 )</t>
  </si>
  <si>
    <t>City of Santa Monica 961 ( 1040 )</t>
  </si>
  <si>
    <t>City of Signal Hill 297 ( 2518 )</t>
  </si>
  <si>
    <t>City of South El Monte 867 ( 4151 )</t>
  </si>
  <si>
    <t>City of South Gate 4793 ( 4883 )</t>
  </si>
  <si>
    <t>City of Temple City 553 ( 1517 )</t>
  </si>
  <si>
    <t>City of Torrance 1529 ( 1024 )</t>
  </si>
  <si>
    <t>City of Walnut 310 ( 1015 )</t>
  </si>
  <si>
    <t>City of West Covina 3115 ( 2878 )</t>
  </si>
  <si>
    <t>City of West Hollywood 619 ( 1675 )</t>
  </si>
  <si>
    <t>City of Whittier 2470 ( 2825 )</t>
  </si>
  <si>
    <t>Los Angeles 118338 ( 2926 )</t>
  </si>
  <si>
    <t>Los Angeles - Arleta 1625 ( 4728 )</t>
  </si>
  <si>
    <t>Los Angeles - Atwater Village 259 ( 1766 )</t>
  </si>
  <si>
    <t>Los Angeles - Boyle Heights* 4569 ( 5259 )</t>
  </si>
  <si>
    <t>Los Angeles - Canoga Park 2137 ( 3273 )</t>
  </si>
  <si>
    <t>Los Angeles - Carthay 235 ( 1636 )</t>
  </si>
  <si>
    <t>Los Angeles - Central 2281 ( 5850 )</t>
  </si>
  <si>
    <t>Los Angeles - Century City 132 ( 1032 )</t>
  </si>
  <si>
    <t>Los Angeles - Century Palms/Cove 1578 ( 4673 )</t>
  </si>
  <si>
    <t>Los Angeles - Chatsworth 740 ( 1997 )</t>
  </si>
  <si>
    <t>Los Angeles - Crenshaw District 330 ( 2386 )</t>
  </si>
  <si>
    <t>Los Angeles - Crestview 202 ( 1777 )</t>
  </si>
  <si>
    <t>Los Angeles - Downtown* 877 ( 3188 )</t>
  </si>
  <si>
    <t>Los Angeles - East Hollywood 675 ( 2305 )</t>
  </si>
  <si>
    <t>Los Angeles - El Sereno 1373 ( 3284 )</t>
  </si>
  <si>
    <t>Los Angeles - Elysian Valley 291 ( 2861 )</t>
  </si>
  <si>
    <t>Los Angeles - Encino 729 ( 1614 )</t>
  </si>
  <si>
    <t>Los Angeles - Exposition Park 1449 ( 3226 )</t>
  </si>
  <si>
    <t>Los Angeles - Faircrest Heights 40 ( 1111 )</t>
  </si>
  <si>
    <t>Los Angeles - Figueroa Park Square 334 ( 3830 )</t>
  </si>
  <si>
    <t>Los Angeles - Florence-Firestone 2470 ( 5206 )</t>
  </si>
  <si>
    <t>Los Angeles - Glassell Park 756 ( 2392 )</t>
  </si>
  <si>
    <t>Los Angeles - Granada Hills 1347 ( 2315 )</t>
  </si>
  <si>
    <t>Los Angeles - Hancock Park 257 ( 1508 )</t>
  </si>
  <si>
    <t>Los Angeles - Harbor Gateway 1073 ( 2461 )</t>
  </si>
  <si>
    <t>Los Angeles - Harbor Pines 29 ( 1204 )</t>
  </si>
  <si>
    <t>Los Angeles - Harvard Heights 586 ( 3249 )</t>
  </si>
  <si>
    <t>Los Angeles - Harvard Park 1740 ( 4587 )</t>
  </si>
  <si>
    <t>Los Angeles - Highland Park 1208 ( 2496 )</t>
  </si>
  <si>
    <t>Los Angeles - Hollywood 1332 ( 1952 )</t>
  </si>
  <si>
    <t>Los Angeles - Jefferson Park 276 ( 3419 )</t>
  </si>
  <si>
    <t>Los Angeles - Koreatown 1252 ( 2422 )</t>
  </si>
  <si>
    <t>Los Angeles - Lafayette Square 93 ( 2040 )</t>
  </si>
  <si>
    <t>Los Angeles - Lake Balboa 1164 ( 2758 )</t>
  </si>
  <si>
    <t>Los Angeles - Lincoln Heights 1160 ( 3559 )</t>
  </si>
  <si>
    <t>Los Angeles - Little Bangladesh 556 ( 1962 )</t>
  </si>
  <si>
    <t>Los Angeles - Little Tokyo 99 ( 3160 )</t>
  </si>
  <si>
    <t>Los Angeles - Longwood 121 ( 2811 )</t>
  </si>
  <si>
    <t>Los Angeles - Los Feliz 233 ( 1078 )</t>
  </si>
  <si>
    <t>Los Angeles - Mar Vista 353 ( 831 )</t>
  </si>
  <si>
    <t>Los Angeles - Melrose 2057 ( 2647 )</t>
  </si>
  <si>
    <t>Los Angeles - Mid-city 291 ( 1936 )</t>
  </si>
  <si>
    <t>Los Angeles - Mission Hills 912 ( 3780 )</t>
  </si>
  <si>
    <t>Los Angeles - Mt. Washington 598 ( 2477 )</t>
  </si>
  <si>
    <t>Los Angeles - North Hills 2029 ( 3295 )</t>
  </si>
  <si>
    <t>Los Angeles - North Hollywood 4373 ( 2888 )</t>
  </si>
  <si>
    <t>Los Angeles - Pacoima 3829 ( 4974 )</t>
  </si>
  <si>
    <t>Los Angeles - Panorama City 3294 ( 4377 )</t>
  </si>
  <si>
    <t>Los Angeles - Park La Brea 123 ( 906 )</t>
  </si>
  <si>
    <t>Los Angeles - Pico-Union 1880 ( 4493 )</t>
  </si>
  <si>
    <t>Los Angeles - Porter Ranch 428 ( 1203 )</t>
  </si>
  <si>
    <t>Los Angeles - Reseda 2490 ( 3250 )</t>
  </si>
  <si>
    <t>Los Angeles - San Pedro* 2061 ( 2641 )</t>
  </si>
  <si>
    <t>Los Angeles - Sherman Oaks 1217 ( 1395 )</t>
  </si>
  <si>
    <t>Los Angeles - Silverlake 669 ( 1518 )</t>
  </si>
  <si>
    <t>Los Angeles - South Park 2151 ( 5666 )</t>
  </si>
  <si>
    <t>Los Angeles - Sun Valley 1857 ( 3538 )</t>
  </si>
  <si>
    <t>Los Angeles - Sunland 510 ( 2499 )</t>
  </si>
  <si>
    <t>Los Angeles - Sylmar* 3673 ( 4458 )</t>
  </si>
  <si>
    <t>Los Angeles - Temple-Beaudry 1304 ( 3303 )</t>
  </si>
  <si>
    <t>Los Angeles - Thai Town 190 ( 1937 )</t>
  </si>
  <si>
    <t>Los Angeles - Tujunga 592 ( 2129 )</t>
  </si>
  <si>
    <t>Los Angeles - University Park 1207 ( 4396 )</t>
  </si>
  <si>
    <t>Los Angeles - Valley Glen 752 ( 2505 )</t>
  </si>
  <si>
    <t>Los Angeles - Valley Village 563 ( 2278 )</t>
  </si>
  <si>
    <t>Los Angeles - Van Nuys 3413 ( 3662 )</t>
  </si>
  <si>
    <t>Los Angeles - Venice 316 ( 933 )</t>
  </si>
  <si>
    <t>Los Angeles - Vermont Square 358 ( 4675 )</t>
  </si>
  <si>
    <t>Los Angeles - Vermont Vista 2028 ( 4924 )</t>
  </si>
  <si>
    <t>Los Angeles - Vernon Central 3214 ( 6181 )</t>
  </si>
  <si>
    <t>Los Angeles - Watts 2072 ( 4855 )</t>
  </si>
  <si>
    <t>Los Angeles - West Adams 938 ( 3395 )</t>
  </si>
  <si>
    <t>Los Angeles - West Hills 615 ( 1517 )</t>
  </si>
  <si>
    <t>Los Angeles - West Los Angeles 522 ( 1387 )</t>
  </si>
  <si>
    <t>Los Angeles - West Vernon 2493 ( 4647 )</t>
  </si>
  <si>
    <t>Los Angeles - Wholesale District* 2503 ( 6928 )</t>
  </si>
  <si>
    <t>Los Angeles - Wilmington 1892 ( 3349 )</t>
  </si>
  <si>
    <t>Los Angeles - Wilshire Center 1193 ( 2378 )</t>
  </si>
  <si>
    <t>Los Angeles - Woodland Hills 1068 ( 1569 )</t>
  </si>
  <si>
    <t>Unincorporated - Altadena 762 ( 1747 )</t>
  </si>
  <si>
    <t>Unincorporated - Arcadia 94 ( 1178 )</t>
  </si>
  <si>
    <t>Unincorporated - Athens-Westmont 1631 ( 3843 )</t>
  </si>
  <si>
    <t>Unincorporated - Avocado Heights 312 ( 4605 )</t>
  </si>
  <si>
    <t>Unincorporated - Canyon Country 163 ( 2109 )</t>
  </si>
  <si>
    <t>Unincorporated - Castaic* 2153 ( 7918 )</t>
  </si>
  <si>
    <t>Unincorporated - Covina 480 ( 2854 )</t>
  </si>
  <si>
    <t>Unincorporated - Covina (Charter Oak) 337 ( 2564 )</t>
  </si>
  <si>
    <t>Unincorporated - East La Mirada 109 ( 2060 )</t>
  </si>
  <si>
    <t>Unincorporated - East Los Angeles 6797 ( 5426 )</t>
  </si>
  <si>
    <t>Unincorporated - El Camino Village 163 ( 1854 )</t>
  </si>
  <si>
    <t>Unincorporated - Florence-Firestone 3690 ( 5703 )</t>
  </si>
  <si>
    <t>Unincorporated - Hacienda Heights 1125 ( 2012 )</t>
  </si>
  <si>
    <t>Unincorporated - La Crescenta-Montrose 226 ( 1141 )</t>
  </si>
  <si>
    <t>Unincorporated - Lake Los Angeles 277 ( 2132 )</t>
  </si>
  <si>
    <t>Unincorporated - Lennox 740 ( 3283 )</t>
  </si>
  <si>
    <t>Unincorporated - North Whittier 231 ( 2763 )</t>
  </si>
  <si>
    <t>Unincorporated - Northeast San Gabriel 388 ( 1614 )</t>
  </si>
  <si>
    <t>Unincorporated - Palmdale 20 ( 2375 )</t>
  </si>
  <si>
    <t>Unincorporated - Quartz Hill 199 ( 1542 )</t>
  </si>
  <si>
    <t>Unincorporated - Rowland Heights 769 ( 1507 )</t>
  </si>
  <si>
    <t>Unincorporated - San Jose Hills 818 ( 4045 )</t>
  </si>
  <si>
    <t>Unincorporated - South San Gabriel 197 ( 2226 )</t>
  </si>
  <si>
    <t>Unincorporated - South Whittier 2007 ( 3389 )</t>
  </si>
  <si>
    <t>Unincorporated - Sun Village 180 ( 2982 )</t>
  </si>
  <si>
    <t>Unincorporated - Valinda 833 ( 3564 )</t>
  </si>
  <si>
    <t>Unincorporated - View Park/Windsor Hills 154 ( 1324 )</t>
  </si>
  <si>
    <t>Unincorporated - Walnut Park 756 ( 4683 )</t>
  </si>
  <si>
    <t>Unincorporated - West Carson 460 ( 2083 )</t>
  </si>
  <si>
    <t>Unincorporated - West Puente Valley 418 ( 4250 )</t>
  </si>
  <si>
    <t>Unincorporated - West Whittier/Los Nietos 1057 ( 3926 )</t>
  </si>
  <si>
    <t>Unincorporated - White Fence Farms 53 ( 1439 )</t>
  </si>
  <si>
    <t>Unincorporated - Whittier 73 ( 1929 )</t>
  </si>
  <si>
    <t>Unincorporated - Willowbrook 1545 ( 4425 )</t>
  </si>
  <si>
    <t>Unincorporated - Wiseburn 136 ( 2257 )</t>
  </si>
  <si>
    <t>City of Alhambra 1382 ( 1594 )</t>
  </si>
  <si>
    <t>City of Arcadia 565 ( 978 )</t>
  </si>
  <si>
    <t>City of Azusa 1664 ( 3325 )</t>
  </si>
  <si>
    <t>City of Baldwin Park 3248 ( 4231 )</t>
  </si>
  <si>
    <t>City of Bell 1706 ( 4696 )</t>
  </si>
  <si>
    <t>City of Bell Gardens 2155 ( 5003 )</t>
  </si>
  <si>
    <t>City of Bellflower 2560 ( 3293 )</t>
  </si>
  <si>
    <t>City of Burbank 1808 ( 1687 )</t>
  </si>
  <si>
    <t>City of Carson 1973 ( 2102 )</t>
  </si>
  <si>
    <t>City of Cerritos 622 ( 1242 )</t>
  </si>
  <si>
    <t>City of Claremont 431 ( 1181 )</t>
  </si>
  <si>
    <t>City of Compton 4316 ( 4320 )</t>
  </si>
  <si>
    <t>City of Covina 1512 ( 3084 )</t>
  </si>
  <si>
    <t>City of Diamond Bar 596 ( 1036 )</t>
  </si>
  <si>
    <t>City of Downey 4437 ( 3883 )</t>
  </si>
  <si>
    <t>City of El Monte 4688 ( 3998 )</t>
  </si>
  <si>
    <t>City of Glendale 4245 ( 2056 )</t>
  </si>
  <si>
    <t>City of Glendora 1297 ( 2458 )</t>
  </si>
  <si>
    <t>City of Hawthorne 2058 ( 2318 )</t>
  </si>
  <si>
    <t>City of Hermosa Beach 240 ( 1220 )</t>
  </si>
  <si>
    <t>City of Huntington Park 3126 ( 5255 )</t>
  </si>
  <si>
    <t>City of Inglewood 3111 ( 2739 )</t>
  </si>
  <si>
    <t>City of La Habra Heights 55 ( 1008 )</t>
  </si>
  <si>
    <t>City of La Puente 1671 ( 4106 )</t>
  </si>
  <si>
    <t>City of La Verne 532 ( 1598 )</t>
  </si>
  <si>
    <t>City of Lakewood 1411 ( 1756 )</t>
  </si>
  <si>
    <t>City of Lancaster* 3930 ( 2432 )</t>
  </si>
  <si>
    <t>City of Lawndale 687 ( 2044 )</t>
  </si>
  <si>
    <t>City of Lynwood* 3539 ( 4912 )</t>
  </si>
  <si>
    <t>City of Malibu 107 ( 826 )</t>
  </si>
  <si>
    <t>City of Manhattan Beach 389 ( 1081 )</t>
  </si>
  <si>
    <t>City of Maywood 1539 ( 5487 )</t>
  </si>
  <si>
    <t>City of Monrovia 821 ( 2116 )</t>
  </si>
  <si>
    <t>City of Montebello 2483 ( 3857 )</t>
  </si>
  <si>
    <t>City of Monterey Park 1015 ( 1630 )</t>
  </si>
  <si>
    <t>City of Norwalk 3569 ( 3316 )</t>
  </si>
  <si>
    <t>City of Palmdale 4703 ( 2958 )</t>
  </si>
  <si>
    <t>City of Paramount 2562 ( 4573 )</t>
  </si>
  <si>
    <t>City of Pico Rivera 2639 ( 4105 )</t>
  </si>
  <si>
    <t>City of Pomona 5916 ( 3794 )</t>
  </si>
  <si>
    <t>City of Rancho Palos Verdes 329 ( 770 )</t>
  </si>
  <si>
    <t>City of Redondo Beach 616 ( 897 )</t>
  </si>
  <si>
    <t>City of Rosemead 891 ( 1610 )</t>
  </si>
  <si>
    <t>City of San Dimas* 577 ( 1672 )</t>
  </si>
  <si>
    <t>City of San Fernando 1081 ( 4392 )</t>
  </si>
  <si>
    <t>City of Santa Clarita 3971 ( 1802 )</t>
  </si>
  <si>
    <t>City of Santa Monica 967 ( 1046 )</t>
  </si>
  <si>
    <t>City of Signal Hill 298 ( 2526 )</t>
  </si>
  <si>
    <t>City of South El Monte 868 ( 4156 )</t>
  </si>
  <si>
    <t>City of South Gate 4797 ( 4887 )</t>
  </si>
  <si>
    <t>City of Temple City 554 ( 1520 )</t>
  </si>
  <si>
    <t>City of Torrance 1533 ( 1027 )</t>
  </si>
  <si>
    <t>City of West Covina 3125 ( 2887 )</t>
  </si>
  <si>
    <t>City of West Hollywood 621 ( 1681 )</t>
  </si>
  <si>
    <t>City of Whittier 2472 ( 2827 )</t>
  </si>
  <si>
    <t>Los Angeles 118567 ( 2931 )</t>
  </si>
  <si>
    <t>Los Angeles - Adams-Normandie 293 ( 3572 )</t>
  </si>
  <si>
    <t>Los Angeles - Arleta 1626 ( 4731 )</t>
  </si>
  <si>
    <t>Los Angeles - Atwater Village 260 ( 1773 )</t>
  </si>
  <si>
    <t>Los Angeles - Baldwin Hills 653 ( 2098 )</t>
  </si>
  <si>
    <t>Los Angeles - Bel Air 104 ( 1234 )</t>
  </si>
  <si>
    <t>Los Angeles - Beverlywood 181 ( 1374 )</t>
  </si>
  <si>
    <t>Los Angeles - Boyle Heights* 4574 ( 5264 )</t>
  </si>
  <si>
    <t>Los Angeles - Canoga Park 2138 ( 3275 )</t>
  </si>
  <si>
    <t>Los Angeles - Carthay 236 ( 1643 )</t>
  </si>
  <si>
    <t>Los Angeles - Central 2285 ( 5860 )</t>
  </si>
  <si>
    <t>Los Angeles - Century Palms/Cove 1579 ( 4676 )</t>
  </si>
  <si>
    <t>Los Angeles - Chatsworth 742 ( 2002 )</t>
  </si>
  <si>
    <t>Los Angeles - Cloverdale/Cochran 335 ( 2302 )</t>
  </si>
  <si>
    <t>Los Angeles - Crestview 203 ( 1786 )</t>
  </si>
  <si>
    <t>Los Angeles - Downtown* 883 ( 3210 )</t>
  </si>
  <si>
    <t>Los Angeles - Echo Park 279 ( 1957 )</t>
  </si>
  <si>
    <t>Los Angeles - El Sereno 1375 ( 3289 )</t>
  </si>
  <si>
    <t>Los Angeles - Elysian Valley 293 ( 2881 )</t>
  </si>
  <si>
    <t>Los Angeles - Encino 733 ( 1623 )</t>
  </si>
  <si>
    <t>Los Angeles - Florence-Firestone 2472 ( 5210 )</t>
  </si>
  <si>
    <t>Los Angeles - Glassell Park 758 ( 2398 )</t>
  </si>
  <si>
    <t>Los Angeles - Granada Hills 1352 ( 2323 )</t>
  </si>
  <si>
    <t>Los Angeles - Green Meadows 986 ( 4585 )</t>
  </si>
  <si>
    <t>Los Angeles - Harbor Gateway 1077 ( 2470 )</t>
  </si>
  <si>
    <t>Los Angeles - Harvard Heights 588 ( 3260 )</t>
  </si>
  <si>
    <t>Los Angeles - Harvard Park 1742 ( 4592 )</t>
  </si>
  <si>
    <t>Los Angeles - Historic Filipinotown 467 ( 3367 )</t>
  </si>
  <si>
    <t>Los Angeles - Hollywood 1333 ( 1953 )</t>
  </si>
  <si>
    <t>Los Angeles - Hollywood Hills 329 ( 1118 )</t>
  </si>
  <si>
    <t>Los Angeles - Koreatown 1255 ( 2428 )</t>
  </si>
  <si>
    <t>Los Angeles - Lake Balboa 1166 ( 2763 )</t>
  </si>
  <si>
    <t>Los Angeles - Lakeview Terrace 592 ( 4508 )</t>
  </si>
  <si>
    <t>Los Angeles - Lincoln Heights 1161 ( 3562 )</t>
  </si>
  <si>
    <t>Los Angeles - Little Bangladesh 559 ( 1972 )</t>
  </si>
  <si>
    <t>Los Angeles - Little Tokyo 105 ( 3351 )</t>
  </si>
  <si>
    <t>Los Angeles - Manchester Square 206 ( 2413 )</t>
  </si>
  <si>
    <t>Los Angeles - Mar Vista 354 ( 834 )</t>
  </si>
  <si>
    <t>Los Angeles - Melrose 2065 ( 2658 )</t>
  </si>
  <si>
    <t>Los Angeles - Miracle Mile 206 ( 1145 )</t>
  </si>
  <si>
    <t>Los Angeles - Mt. Washington 603 ( 2497 )</t>
  </si>
  <si>
    <t>Los Angeles - North Hills 2028 ( 3294 )</t>
  </si>
  <si>
    <t>Los Angeles - North Hollywood 4382 ( 2894 )</t>
  </si>
  <si>
    <t>Los Angeles - Northridge 1601 ( 2294 )</t>
  </si>
  <si>
    <t>Los Angeles - Pacoima 3834 ( 4981 )</t>
  </si>
  <si>
    <t>Los Angeles - Palms 583 ( 1329 )</t>
  </si>
  <si>
    <t>Los Angeles - Panorama City 3295 ( 4379 )</t>
  </si>
  <si>
    <t>Los Angeles - Pico-Union 1883 ( 4500 )</t>
  </si>
  <si>
    <t>Los Angeles - Porter Ranch 429 ( 1205 )</t>
  </si>
  <si>
    <t>Los Angeles - Reseda 2495 ( 3256 )</t>
  </si>
  <si>
    <t>Los Angeles - Reseda Ranch 129 ( 2783 )</t>
  </si>
  <si>
    <t>Los Angeles - San Pedro* 2062 ( 2642 )</t>
  </si>
  <si>
    <t>Los Angeles - Sherman Oaks 1222 ( 1401 )</t>
  </si>
  <si>
    <t>Los Angeles - Silverlake 671 ( 1522 )</t>
  </si>
  <si>
    <t>Los Angeles - South Park 2152 ( 5669 )</t>
  </si>
  <si>
    <t>Los Angeles - Sun Valley 1866 ( 3555 )</t>
  </si>
  <si>
    <t>Los Angeles - Sunland 511 ( 2504 )</t>
  </si>
  <si>
    <t>Los Angeles - Sylmar* 3675 ( 4460 )</t>
  </si>
  <si>
    <t>Los Angeles - Tarzana 774 ( 2507 )</t>
  </si>
  <si>
    <t>Los Angeles - Thai Town 191 ( 1947 )</t>
  </si>
  <si>
    <t>Los Angeles - University Park 1215 ( 4425 )</t>
  </si>
  <si>
    <t>Los Angeles - Valley Glen 758 ( 2525 )</t>
  </si>
  <si>
    <t>Los Angeles - Valley Village 566 ( 2290 )</t>
  </si>
  <si>
    <t>Los Angeles - Van Nuys 3425 ( 3675 )</t>
  </si>
  <si>
    <t>Los Angeles - Vermont Square 359 ( 4689 )</t>
  </si>
  <si>
    <t>Los Angeles - Vermont Vista 2030 ( 4929 )</t>
  </si>
  <si>
    <t>Los Angeles - Vernon Central 3215 ( 6183 )</t>
  </si>
  <si>
    <t>Los Angeles - Victoria Park 223 ( 2655 )</t>
  </si>
  <si>
    <t>Los Angeles - Watts 2078 ( 4869 )</t>
  </si>
  <si>
    <t>Los Angeles - West Hills 617 ( 1522 )</t>
  </si>
  <si>
    <t>Los Angeles - West Vernon 2496 ( 4653 )</t>
  </si>
  <si>
    <t>Los Angeles - Westchester 459 ( 889 )</t>
  </si>
  <si>
    <t>Los Angeles - Westlake 2485 ( 4187 )</t>
  </si>
  <si>
    <t>Los Angeles - Westwood 434 ( 802 )</t>
  </si>
  <si>
    <t>Los Angeles - Wholesale District* 2518 ( 6969 )</t>
  </si>
  <si>
    <t>Los Angeles - Wilmington 1893 ( 3351 )</t>
  </si>
  <si>
    <t>Los Angeles - Wilshire Center 1194 ( 2380 )</t>
  </si>
  <si>
    <t>Los Angeles - Winnetka 1433 ( 2767 )</t>
  </si>
  <si>
    <t>Los Angeles - Woodland Hills 1071 ( 1574 )</t>
  </si>
  <si>
    <t>Unincorporated - Acton 77 ( 966 )</t>
  </si>
  <si>
    <t>Unincorporated - Avocado Heights 313 ( 4620 )</t>
  </si>
  <si>
    <t>Unincorporated - East Los Angeles 6800 ( 5428 )</t>
  </si>
  <si>
    <t>Unincorporated - East Rancho Dominguez 707 ( 4619 )</t>
  </si>
  <si>
    <t>Unincorporated - Florence-Firestone 3697 ( 5714 )</t>
  </si>
  <si>
    <t>Unincorporated - Hacienda Heights 1127 ( 2015 )</t>
  </si>
  <si>
    <t>Unincorporated - Kagel/Lopez Canyons 42 ( 2975 )</t>
  </si>
  <si>
    <t>Unincorporated - La Crescenta-Montrose 228 ( 1151 )</t>
  </si>
  <si>
    <t>Unincorporated - Ladera Heights 106 ( 1499 )</t>
  </si>
  <si>
    <t>Unincorporated - Lake Los Angeles 279 ( 2147 )</t>
  </si>
  <si>
    <t>Unincorporated - Rowland Heights 770 ( 1509 )</t>
  </si>
  <si>
    <t>Unincorporated - San Jose Hills 819 ( 4050 )</t>
  </si>
  <si>
    <t>Unincorporated - Valinda 835 ( 3573 )</t>
  </si>
  <si>
    <t>Unincorporated - View Park/Windsor Hills 156 ( 1341 )</t>
  </si>
  <si>
    <t>Unincorporated - Walnut Park 757 ( 4689 )</t>
  </si>
  <si>
    <t>Unincorporated - West Carson 463 ( 2096 )</t>
  </si>
  <si>
    <t>Unincorporated - West Puente Valley 419 ( 4260 )</t>
  </si>
  <si>
    <t>Unincorporated - West Whittier/Los Nietos 1061 ( 3941 )</t>
  </si>
  <si>
    <t>Unincorporated - White Fence Farms 54 ( 1466 )</t>
  </si>
  <si>
    <t>Unincorporated - Willowbrook 1546 ( 4428 )</t>
  </si>
  <si>
    <t>City of Alhambra 1391 ( 1604 )</t>
  </si>
  <si>
    <t>City of Arcadia 576 ( 997 )</t>
  </si>
  <si>
    <t>City of Artesia 397 ( 2364 )</t>
  </si>
  <si>
    <t>City of Azusa 1683 ( 3363 )</t>
  </si>
  <si>
    <t>City of Baldwin Park 3299 ( 4297 )</t>
  </si>
  <si>
    <t>City of Bell 1716 ( 4723 )</t>
  </si>
  <si>
    <t>City of Bell Gardens 2179 ( 5059 )</t>
  </si>
  <si>
    <t>City of Bellflower 2597 ( 3341 )</t>
  </si>
  <si>
    <t>City of Beverly Hills 737 ( 2135 )</t>
  </si>
  <si>
    <t>City of Burbank 1824 ( 1702 )</t>
  </si>
  <si>
    <t>City of Carson 2002 ( 2133 )</t>
  </si>
  <si>
    <t>City of Cerritos 631 ( 1260 )</t>
  </si>
  <si>
    <t>City of Claremont 438 ( 1201 )</t>
  </si>
  <si>
    <t>City of Commerce* 624 ( 4775 )</t>
  </si>
  <si>
    <t>City of Compton 4373 ( 4377 )</t>
  </si>
  <si>
    <t>City of Covina 1531 ( 3122 )</t>
  </si>
  <si>
    <t>City of Cudahy 1165 ( 4785 )</t>
  </si>
  <si>
    <t>City of Culver City 411 ( 1031 )</t>
  </si>
  <si>
    <t>City of Diamond Bar 607 ( 1055 )</t>
  </si>
  <si>
    <t>City of Downey 4483 ( 3923 )</t>
  </si>
  <si>
    <t>City of Duarte 614 ( 2789 )</t>
  </si>
  <si>
    <t>City of El Monte 4766 ( 4064 )</t>
  </si>
  <si>
    <t>City of El Segundo 141 ( 840 )</t>
  </si>
  <si>
    <t>City of Gardena 1329 ( 2168 )</t>
  </si>
  <si>
    <t>City of Glendale 4331 ( 2097 )</t>
  </si>
  <si>
    <t>City of Glendora 1305 ( 2473 )</t>
  </si>
  <si>
    <t>City of Hawaiian Gardens 557 ( 3795 )</t>
  </si>
  <si>
    <t>City of Hawthorne 2083 ( 2346 )</t>
  </si>
  <si>
    <t>City of Hermosa Beach 246 ( 1251 )</t>
  </si>
  <si>
    <t>City of Huntington Park 3155 ( 5304 )</t>
  </si>
  <si>
    <t>City of Inglewood 3144 ( 2768 )</t>
  </si>
  <si>
    <t>City of La Canada Flintridge 189 ( 913 )</t>
  </si>
  <si>
    <t>City of La Mirada 919 ( 1853 )</t>
  </si>
  <si>
    <t>City of La Puente 1694 ( 4162 )</t>
  </si>
  <si>
    <t>City of La Verne 535 ( 1607 )</t>
  </si>
  <si>
    <t>City of Lakewood 1423 ( 1771 )</t>
  </si>
  <si>
    <t>City of Lancaster* 4023 ( 2490 )</t>
  </si>
  <si>
    <t>City of Lawndale 698 ( 2077 )</t>
  </si>
  <si>
    <t>City of Lomita 257 ( 1240 )</t>
  </si>
  <si>
    <t>City of Lynwood* 3575 ( 4962 )</t>
  </si>
  <si>
    <t>City of Manhattan Beach 392 ( 1089 )</t>
  </si>
  <si>
    <t>City of Maywood 1553 ( 5537 )</t>
  </si>
  <si>
    <t>City of Monrovia 829 ( 2137 )</t>
  </si>
  <si>
    <t>City of Montebello 2507 ( 3894 )</t>
  </si>
  <si>
    <t>City of Norwalk 3627 ( 3370 )</t>
  </si>
  <si>
    <t>City of Palmdale 4826 ( 3036 )</t>
  </si>
  <si>
    <t>City of Palos Verdes Estates 107 ( 791 )</t>
  </si>
  <si>
    <t>City of Paramount 2604 ( 4648 )</t>
  </si>
  <si>
    <t>City of Pico Rivera 2677 ( 4164 )</t>
  </si>
  <si>
    <t>City of Pomona 6024 ( 3863 )</t>
  </si>
  <si>
    <t>City of Rancho Palos Verdes 331 ( 774 )</t>
  </si>
  <si>
    <t>City of Redondo Beach 628 ( 914 )</t>
  </si>
  <si>
    <t>City of Rosemead 910 ( 1644 )</t>
  </si>
  <si>
    <t>City of San Dimas* 583 ( 1689 )</t>
  </si>
  <si>
    <t>City of San Fernando 1092 ( 4437 )</t>
  </si>
  <si>
    <t>City of Santa Clarita 4074 ( 1848 )</t>
  </si>
  <si>
    <t>City of Santa Fe Springs 624 ( 3398 )</t>
  </si>
  <si>
    <t>City of Santa Monica 983 ( 1063 )</t>
  </si>
  <si>
    <t>City of Sierra Madre 84 ( 764 )</t>
  </si>
  <si>
    <t>City of Signal Hill 301 ( 2551 )</t>
  </si>
  <si>
    <t>City of South El Monte 880 ( 4214 )</t>
  </si>
  <si>
    <t>City of South Gate 4836 ( 4927 )</t>
  </si>
  <si>
    <t>City of South Pasadena 311 ( 1194 )</t>
  </si>
  <si>
    <t>City of Temple City 558 ( 1531 )</t>
  </si>
  <si>
    <t>City of Torrance 1544 ( 1034 )</t>
  </si>
  <si>
    <t>City of Walnut 313 ( 1025 )</t>
  </si>
  <si>
    <t>City of West Covina 3173 ( 2932 )</t>
  </si>
  <si>
    <t>City of West Hollywood 625 ( 1691 )</t>
  </si>
  <si>
    <t>City of Whittier 2508 ( 2869 )</t>
  </si>
  <si>
    <t>Los Angeles 120007 ( 2967 )</t>
  </si>
  <si>
    <t>Los Angeles - Adams-Normandie 296 ( 3609 )</t>
  </si>
  <si>
    <t>Los Angeles - Alsace 397 ( 3190 )</t>
  </si>
  <si>
    <t>Los Angeles - Angelino Heights 79 ( 3157 )</t>
  </si>
  <si>
    <t>Los Angeles - Arleta 1643 ( 4780 )</t>
  </si>
  <si>
    <t>Los Angeles - Atwater Village 261 ( 1780 )</t>
  </si>
  <si>
    <t>Los Angeles - Baldwin Hills 660 ( 2120 )</t>
  </si>
  <si>
    <t>Los Angeles - Bel Air 106 ( 1258 )</t>
  </si>
  <si>
    <t>Los Angeles - Beverly Crest 142 ( 1134 )</t>
  </si>
  <si>
    <t>Los Angeles - Beverlywood 187 ( 1420 )</t>
  </si>
  <si>
    <t>Los Angeles - Boyle Heights* 4611 ( 5307 )</t>
  </si>
  <si>
    <t>Los Angeles - Brentwood 323 ( 1043 )</t>
  </si>
  <si>
    <t>Los Angeles - Cadillac-Corning 140 ( 1966 )</t>
  </si>
  <si>
    <t>Los Angeles - Canoga Park 2187 ( 3350 )</t>
  </si>
  <si>
    <t>Los Angeles - Carthay 240 ( 1671 )</t>
  </si>
  <si>
    <t>Los Angeles - Central 2299 ( 5896 )</t>
  </si>
  <si>
    <t>Los Angeles - Century City 135 ( 1055 )</t>
  </si>
  <si>
    <t>Los Angeles - Century Palms/Cove 1602 ( 4744 )</t>
  </si>
  <si>
    <t>Los Angeles - Chatsworth 753 ( 2032 )</t>
  </si>
  <si>
    <t>Los Angeles - Chinatown 140 ( 1745 )</t>
  </si>
  <si>
    <t>Los Angeles - Cloverdale/Cochran 340 ( 2336 )</t>
  </si>
  <si>
    <t>Los Angeles - Country Club Park 398 ( 2627 )</t>
  </si>
  <si>
    <t>Los Angeles - Crenshaw District 333 ( 2408 )</t>
  </si>
  <si>
    <t>Los Angeles - Crestview 204 ( 1795 )</t>
  </si>
  <si>
    <t>Los Angeles - Del Rey 392 ( 1309 )</t>
  </si>
  <si>
    <t>Los Angeles - Downtown* 892 ( 3243 )</t>
  </si>
  <si>
    <t>Los Angeles - Eagle Rock 721 ( 1821 )</t>
  </si>
  <si>
    <t>Los Angeles - East Hollywood 684 ( 2336 )</t>
  </si>
  <si>
    <t>Los Angeles - Echo Park 287 ( 2013 )</t>
  </si>
  <si>
    <t>Los Angeles - El Sereno 1390 ( 3325 )</t>
  </si>
  <si>
    <t>Los Angeles - Encino 750 ( 1660 )</t>
  </si>
  <si>
    <t>Los Angeles - Exposition Park 1462 ( 3255 )</t>
  </si>
  <si>
    <t>Los Angeles - Figueroa Park Square 339 ( 3887 )</t>
  </si>
  <si>
    <t>Los Angeles - Florence-Firestone 2493 ( 5255 )</t>
  </si>
  <si>
    <t>Los Angeles - Glassell Park 762 ( 2411 )</t>
  </si>
  <si>
    <t>Los Angeles - Gramercy Place 267 ( 2480 )</t>
  </si>
  <si>
    <t>Los Angeles - Granada Hills 1374 ( 2361 )</t>
  </si>
  <si>
    <t>Los Angeles - Green Meadows 993 ( 4618 )</t>
  </si>
  <si>
    <t>Los Angeles - Harbor City 536 ( 1844 )</t>
  </si>
  <si>
    <t>Los Angeles - Harbor Gateway 1082 ( 2482 )</t>
  </si>
  <si>
    <t>Los Angeles - Harvard Heights 594 ( 3294 )</t>
  </si>
  <si>
    <t>Los Angeles - Harvard Park 1760 ( 4640 )</t>
  </si>
  <si>
    <t>Los Angeles - Highland Park 1225 ( 2531 )</t>
  </si>
  <si>
    <t>Los Angeles - Historic Filipinotown 476 ( 3432 )</t>
  </si>
  <si>
    <t>Los Angeles - Hollywood 1346 ( 1972 )</t>
  </si>
  <si>
    <t>Los Angeles - Hollywood Hills 336 ( 1142 )</t>
  </si>
  <si>
    <t>Los Angeles - Hyde Park 872 ( 3055 )</t>
  </si>
  <si>
    <t>Los Angeles - Jefferson Park 277 ( 3431 )</t>
  </si>
  <si>
    <t>Los Angeles - Koreatown 1268 ( 2453 )</t>
  </si>
  <si>
    <t>Los Angeles - Lake Balboa 1178 ( 2791 )</t>
  </si>
  <si>
    <t>Los Angeles - Lakeview Terrace 594 ( 4523 )</t>
  </si>
  <si>
    <t>Los Angeles - Leimert Park 341 ( 2238 )</t>
  </si>
  <si>
    <t>Los Angeles - Lincoln Heights 1166 ( 3577 )</t>
  </si>
  <si>
    <t>Los Angeles - Little Armenia 404 ( 5034 )</t>
  </si>
  <si>
    <t>Los Angeles - Little Bangladesh 569 ( 2008 )</t>
  </si>
  <si>
    <t>Los Angeles - Little Tokyo 116 ( 3703 )</t>
  </si>
  <si>
    <t>Los Angeles - Los Feliz 237 ( 1097 )</t>
  </si>
  <si>
    <t>Los Angeles - Manchester Square 213 ( 2495 )</t>
  </si>
  <si>
    <t>Los Angeles - Mandeville Canyon 30 ( 960 )</t>
  </si>
  <si>
    <t>Los Angeles - Mar Vista 356 ( 838 )</t>
  </si>
  <si>
    <t>Los Angeles - Melrose 2085 ( 2684 )</t>
  </si>
  <si>
    <t>Los Angeles - Mid-city 295 ( 1963 )</t>
  </si>
  <si>
    <t>Los Angeles - Miracle Mile 211 ( 1173 )</t>
  </si>
  <si>
    <t>Los Angeles - Mission Hills 925 ( 3834 )</t>
  </si>
  <si>
    <t>Los Angeles - Mt. Washington 613 ( 2539 )</t>
  </si>
  <si>
    <t>Los Angeles - North Hills 2056 ( 3339 )</t>
  </si>
  <si>
    <t>Los Angeles - North Hollywood 4424 ( 2922 )</t>
  </si>
  <si>
    <t>Los Angeles - Northridge 1639 ( 2348 )</t>
  </si>
  <si>
    <t>Los Angeles - Pacoima 3897 ( 5062 )</t>
  </si>
  <si>
    <t>Los Angeles - Palms 585 ( 1333 )</t>
  </si>
  <si>
    <t>Los Angeles - Panorama City 3344 ( 4444 )</t>
  </si>
  <si>
    <t>Los Angeles - Park La Brea 125 ( 920 )</t>
  </si>
  <si>
    <t>Los Angeles - Pico-Union 1904 ( 4550 )</t>
  </si>
  <si>
    <t>Los Angeles - Playa Vista 146 ( 1334 )</t>
  </si>
  <si>
    <t>Los Angeles - Porter Ranch 443 ( 1245 )</t>
  </si>
  <si>
    <t>Los Angeles - Rancho Park 93 ( 1418 )</t>
  </si>
  <si>
    <t>Los Angeles - Reseda 2527 ( 3298 )</t>
  </si>
  <si>
    <t>Los Angeles - Reseda Ranch 136 ( 2934 )</t>
  </si>
  <si>
    <t>Los Angeles - Reynier Village 46 ( 1088 )</t>
  </si>
  <si>
    <t>Los Angeles - San Pedro* 2079 ( 2664 )</t>
  </si>
  <si>
    <t>Los Angeles - Shadow Hills 74 ( 1666 )</t>
  </si>
  <si>
    <t>Los Angeles - Sherman Oaks 1241 ( 1422 )</t>
  </si>
  <si>
    <t>Los Angeles - Silverlake 675 ( 1531 )</t>
  </si>
  <si>
    <t>Los Angeles - South Carthay 134 ( 1265 )</t>
  </si>
  <si>
    <t>Los Angeles - South Park 2173 ( 5724 )</t>
  </si>
  <si>
    <t>Los Angeles - Studio City 274 ( 1221 )</t>
  </si>
  <si>
    <t>Los Angeles - Sun Valley 1903 ( 3626 )</t>
  </si>
  <si>
    <t>Los Angeles - Sunland 512 ( 2509 )</t>
  </si>
  <si>
    <t>Los Angeles - Sylmar* 3739 ( 4538 )</t>
  </si>
  <si>
    <t>Los Angeles - Tarzana 796 ( 2578 )</t>
  </si>
  <si>
    <t>Los Angeles - Temple-Beaudry 1309 ( 3315 )</t>
  </si>
  <si>
    <t>Los Angeles - Thai Town 199 ( 2029 )</t>
  </si>
  <si>
    <t>Los Angeles - Toluca Lake 116 ( 1333 )</t>
  </si>
  <si>
    <t>Los Angeles - Tujunga 605 ( 2175 )</t>
  </si>
  <si>
    <t>Los Angeles - University Park 1218 ( 4436 )</t>
  </si>
  <si>
    <t>Los Angeles - Valley Glen 774 ( 2579 )</t>
  </si>
  <si>
    <t>Los Angeles - Valley Village 571 ( 2310 )</t>
  </si>
  <si>
    <t>Los Angeles - Van Nuys 3477 ( 3731 )</t>
  </si>
  <si>
    <t>Los Angeles - Venice 321 ( 947 )</t>
  </si>
  <si>
    <t>Los Angeles - Vermont Knolls 748 ( 4349 )</t>
  </si>
  <si>
    <t>Los Angeles - Vermont Square 360 ( 4702 )</t>
  </si>
  <si>
    <t>Los Angeles - Vermont Vista 2045 ( 4965 )</t>
  </si>
  <si>
    <t>Los Angeles - Vernon Central 3229 ( 6210 )</t>
  </si>
  <si>
    <t>Los Angeles - Victoria Park 224 ( 2667 )</t>
  </si>
  <si>
    <t>Los Angeles - Watts 2098 ( 4916 )</t>
  </si>
  <si>
    <t>Los Angeles - Wellington Square 134 ( 2726 )</t>
  </si>
  <si>
    <t>Los Angeles - West Adams 947 ( 3427 )</t>
  </si>
  <si>
    <t>Los Angeles - West Hills 620 ( 1529 )</t>
  </si>
  <si>
    <t>Los Angeles - West Los Angeles 532 ( 1414 )</t>
  </si>
  <si>
    <t>Los Angeles - West Vernon 2522 ( 4701 )</t>
  </si>
  <si>
    <t>Los Angeles - Westchester 466 ( 903 )</t>
  </si>
  <si>
    <t>Los Angeles - Westlake 2498 ( 4209 )</t>
  </si>
  <si>
    <t>Los Angeles - Westwood 442 ( 817 )</t>
  </si>
  <si>
    <t>Los Angeles - Wholesale District* 2571 ( 7116 )</t>
  </si>
  <si>
    <t>Los Angeles - Wilmington 1909 ( 3380 )</t>
  </si>
  <si>
    <t>Los Angeles - Wilshire Center 1207 ( 2406 )</t>
  </si>
  <si>
    <t>Los Angeles - Winnetka 1452 ( 2804 )</t>
  </si>
  <si>
    <t>Los Angeles - Woodland Hills 1090 ( 1602 )</t>
  </si>
  <si>
    <t>Unincorporated - Acton 80 ( 1004 )</t>
  </si>
  <si>
    <t>Unincorporated - Altadena 772 ( 1770 )</t>
  </si>
  <si>
    <t>Unincorporated - Arcadia 96 ( 1203 )</t>
  </si>
  <si>
    <t>Unincorporated - Athens-Westmont 1645 ( 3876 )</t>
  </si>
  <si>
    <t>Unincorporated - Athens Village 254 ( 5187 )</t>
  </si>
  <si>
    <t>Unincorporated - Avocado Heights 314 ( 4635 )</t>
  </si>
  <si>
    <t>Unincorporated - Azusa 556 ( 3492 )</t>
  </si>
  <si>
    <t>Unincorporated - Bassett 701 ( 4731 )</t>
  </si>
  <si>
    <t>Unincorporated - Canyon Country 166 ( 2148 )</t>
  </si>
  <si>
    <t>Unincorporated - Castaic* 2159 ( 7940 )</t>
  </si>
  <si>
    <t>Unincorporated - Covina 488 ( 2901 )</t>
  </si>
  <si>
    <t>Unincorporated - Covina (Charter Oak) 341 ( 2594 )</t>
  </si>
  <si>
    <t>Unincorporated - Del Sur 21 ( 870 )</t>
  </si>
  <si>
    <t>Unincorporated - Desert View Highlands 55 ( 2206 )</t>
  </si>
  <si>
    <t>Unincorporated - Duarte 168 ( 3794 )</t>
  </si>
  <si>
    <t>Unincorporated - East La Mirada 116 ( 2192 )</t>
  </si>
  <si>
    <t>Unincorporated - East Los Angeles 6887 ( 5498 )</t>
  </si>
  <si>
    <t>Unincorporated - East Rancho Dominguez 710 ( 4638 )</t>
  </si>
  <si>
    <t>Unincorporated - East Whittier 102 ( 1922 )</t>
  </si>
  <si>
    <t>Unincorporated - El Camino Village 167 ( 1900 )</t>
  </si>
  <si>
    <t>Unincorporated - Florence-Firestone 3737 ( 5775 )</t>
  </si>
  <si>
    <t>Unincorporated - Hacienda Heights 1139 ( 2037 )</t>
  </si>
  <si>
    <t>Unincorporated - Hawthorne 63 ( 2506 )</t>
  </si>
  <si>
    <t>Unincorporated - Kagel/Lopez Canyons 45 ( 3187 )</t>
  </si>
  <si>
    <t>Unincorporated - La Crescenta-Montrose 234 ( 1182 )</t>
  </si>
  <si>
    <t>Unincorporated - Ladera Heights 108 ( 1527 )</t>
  </si>
  <si>
    <t>Unincorporated - Lake Los Angeles 291 ( 2239 )</t>
  </si>
  <si>
    <t>Unincorporated - Lennox 743 ( 3296 )</t>
  </si>
  <si>
    <t>Unincorporated - Littlerock 89 ( 2213 )</t>
  </si>
  <si>
    <t>Unincorporated - Monrovia 88 ( 2267 )</t>
  </si>
  <si>
    <t>Unincorporated - Newhall 20 ( 9091 )</t>
  </si>
  <si>
    <t>Unincorporated - North Lancaster 22 ( 1836 )</t>
  </si>
  <si>
    <t>Unincorporated - North Whittier 234 ( 2799 )</t>
  </si>
  <si>
    <t>Unincorporated - Quartz Hill 206 ( 1596 )</t>
  </si>
  <si>
    <t>Unincorporated - Rancho Dominguez 77 ( 2894 )</t>
  </si>
  <si>
    <t>Unincorporated - Roosevelt 15 ( 1611 )</t>
  </si>
  <si>
    <t>Unincorporated - Rosewood/West Rancho Dominguez 116 ( 3451 )</t>
  </si>
  <si>
    <t>Unincorporated - Rowland Heights 782 ( 1533 )</t>
  </si>
  <si>
    <t>Unincorporated - San Jose Hills 828 ( 4095 )</t>
  </si>
  <si>
    <t>Unincorporated - Saugus 31 ( 20000 )</t>
  </si>
  <si>
    <t>Unincorporated - South El Monte 99 ( 5515 )</t>
  </si>
  <si>
    <t>Unincorporated - South San Gabriel 199 ( 2249 )</t>
  </si>
  <si>
    <t>Unincorporated - South Whittier 2035 ( 3436 )</t>
  </si>
  <si>
    <t>Unincorporated - Stevenson Ranch 191 ( 911 )</t>
  </si>
  <si>
    <t>Unincorporated - Sun Village 182 ( 3015 )</t>
  </si>
  <si>
    <t>Unincorporated - Val Verde 101 ( 3052 )</t>
  </si>
  <si>
    <t>Unincorporated - Valinda 852 ( 3646 )</t>
  </si>
  <si>
    <t>Unincorporated - View Park/Windsor Hills 158 ( 1358 )</t>
  </si>
  <si>
    <t>Unincorporated - Walnut Park 762 ( 4720 )</t>
  </si>
  <si>
    <t>Unincorporated - West Carson 468 ( 2119 )</t>
  </si>
  <si>
    <t>Unincorporated - West Puente Valley 426 ( 4331 )</t>
  </si>
  <si>
    <t>Unincorporated - West Whittier/Los Nietos 1079 ( 4007 )</t>
  </si>
  <si>
    <t>Unincorporated - Whittier 74 ( 1956 )</t>
  </si>
  <si>
    <t>Unincorporated - Willowbrook 1554 ( 4451 )</t>
  </si>
  <si>
    <t>Unincorporated - Wiseburn 138 ( 2290 )</t>
  </si>
  <si>
    <t>City of Agoura Hills 206 ( 986 )</t>
  </si>
  <si>
    <t>City of Agoura Hills 207 ( 991 )</t>
  </si>
  <si>
    <t>City of Alhambra 1404 ( 1619 )</t>
  </si>
  <si>
    <t>City of Arcadia 580 ( 1004 )</t>
  </si>
  <si>
    <t>City of Artesia 401 ( 2388 )</t>
  </si>
  <si>
    <t>City of Azusa 1703 ( 3403 )</t>
  </si>
  <si>
    <t>City of Baldwin Park 3322 ( 4327 )</t>
  </si>
  <si>
    <t>City of Bell 1725 ( 4748 )</t>
  </si>
  <si>
    <t>City of Bell Gardens 2199 ( 5106 )</t>
  </si>
  <si>
    <t>City of Bellflower 2618 ( 3368 )</t>
  </si>
  <si>
    <t>City of Beverly Hills 748 ( 2167 )</t>
  </si>
  <si>
    <t>City of Burbank 1855 ( 1731 )</t>
  </si>
  <si>
    <t>City of Calabasas 301 ( 1238 )</t>
  </si>
  <si>
    <t>City of Carson 2013 ( 2145 )</t>
  </si>
  <si>
    <t>City of Cerritos 636 ( 1270 )</t>
  </si>
  <si>
    <t>City of Claremont 442 ( 1211 )</t>
  </si>
  <si>
    <t>City of Commerce* 629 ( 4813 )</t>
  </si>
  <si>
    <t>City of Compton 4394 ( 4398 )</t>
  </si>
  <si>
    <t>City of Covina 1538 ( 3137 )</t>
  </si>
  <si>
    <t>City of Cudahy 1169 ( 4801 )</t>
  </si>
  <si>
    <t>City of Culver City 417 ( 1046 )</t>
  </si>
  <si>
    <t>City of Diamond Bar 615 ( 1069 )</t>
  </si>
  <si>
    <t>City of Downey 4523 ( 3958 )</t>
  </si>
  <si>
    <t>City of Duarte 620 ( 2816 )</t>
  </si>
  <si>
    <t>City of El Monte 4795 ( 4089 )</t>
  </si>
  <si>
    <t>City of Gardena 1331 ( 2171 )</t>
  </si>
  <si>
    <t>City of Glendale 4406 ( 2134 )</t>
  </si>
  <si>
    <t>City of Glendora 1310 ( 2483 )</t>
  </si>
  <si>
    <t>City of Hawaiian Gardens 560 ( 3816 )</t>
  </si>
  <si>
    <t>City of Hawthorne 2098 ( 2363 )</t>
  </si>
  <si>
    <t>City of Hermosa Beach 248 ( 1261 )</t>
  </si>
  <si>
    <t>City of Huntington Park 3169 ( 5327 )</t>
  </si>
  <si>
    <t>City of Inglewood 3163 ( 2785 )</t>
  </si>
  <si>
    <t>City of Irwindale 76 ( 5209 )</t>
  </si>
  <si>
    <t>City of La Canada Flintridge 190 ( 918 )</t>
  </si>
  <si>
    <t>City of La Mirada 930 ( 1875 )</t>
  </si>
  <si>
    <t>City of La Puente 1701 ( 4180 )</t>
  </si>
  <si>
    <t>City of La Verne 542 ( 1629 )</t>
  </si>
  <si>
    <t>City of Lakewood 1434 ( 1784 )</t>
  </si>
  <si>
    <t>City of Lancaster* 4105 ( 2541 )</t>
  </si>
  <si>
    <t>City of Lawndale 704 ( 2094 )</t>
  </si>
  <si>
    <t>City of Lomita 261 ( 1259 )</t>
  </si>
  <si>
    <t>City of Lynwood* 3589 ( 4981 )</t>
  </si>
  <si>
    <t>City of Malibu 109 ( 841 )</t>
  </si>
  <si>
    <t>City of Manhattan Beach 402 ( 1117 )</t>
  </si>
  <si>
    <t>City of Maywood 1562 ( 5569 )</t>
  </si>
  <si>
    <t>City of Monrovia 832 ( 2144 )</t>
  </si>
  <si>
    <t>City of Montebello 2521 ( 3916 )</t>
  </si>
  <si>
    <t>City of Monterey Park 1023 ( 1643 )</t>
  </si>
  <si>
    <t>City of Norwalk 3662 ( 3403 )</t>
  </si>
  <si>
    <t>City of Palmdale 4912 ( 3090 )</t>
  </si>
  <si>
    <t>City of Palos Verdes Estates 109 ( 806 )</t>
  </si>
  <si>
    <t>City of Paramount 2619 ( 4675 )</t>
  </si>
  <si>
    <t>City of Pico Rivera 2699 ( 4199 )</t>
  </si>
  <si>
    <t>City of Pomona 6073 ( 3895 )</t>
  </si>
  <si>
    <t>City of Rancho Palos Verdes 333 ( 779 )</t>
  </si>
  <si>
    <t>City of Redondo Beach 631 ( 919 )</t>
  </si>
  <si>
    <t>City of Rolling Hills Estates 47 ( 579 )</t>
  </si>
  <si>
    <t>City of Rosemead 919 ( 1660 )</t>
  </si>
  <si>
    <t>City of San Dimas* 588 ( 1704 )</t>
  </si>
  <si>
    <t>City of San Fernando 1112 ( 4518 )</t>
  </si>
  <si>
    <t>City of San Gabriel 682 ( 1665 )</t>
  </si>
  <si>
    <t>City of Santa Clarita 4117 ( 1868 )</t>
  </si>
  <si>
    <t>City of Santa Fe Springs 626 ( 3409 )</t>
  </si>
  <si>
    <t>City of Santa Monica 998 ( 1080 )</t>
  </si>
  <si>
    <t>City of Sierra Madre 85 ( 774 )</t>
  </si>
  <si>
    <t>City of Signal Hill 302 ( 2560 )</t>
  </si>
  <si>
    <t>City of South El Monte 885 ( 4237 )</t>
  </si>
  <si>
    <t>City of South Gate 4871 ( 4963 )</t>
  </si>
  <si>
    <t>City of South Pasadena 313 ( 1201 )</t>
  </si>
  <si>
    <t>City of Temple City 565 ( 1550 )</t>
  </si>
  <si>
    <t>City of Torrance 1553 ( 1040 )</t>
  </si>
  <si>
    <t>City of Walnut 317 ( 1038 )</t>
  </si>
  <si>
    <t>City of West Covina 3204 ( 2960 )</t>
  </si>
  <si>
    <t>City of West Hollywood 632 ( 1710 )</t>
  </si>
  <si>
    <t>City of Whittier 2527 ( 2890 )</t>
  </si>
  <si>
    <t>Los Angeles 121293 ( 2999 )</t>
  </si>
  <si>
    <t>Los Angeles - Adams-Normandie 302 ( 3682 )</t>
  </si>
  <si>
    <t>Los Angeles - Alsace 399 ( 3206 )</t>
  </si>
  <si>
    <t>Los Angeles - Arleta 1660 ( 4830 )</t>
  </si>
  <si>
    <t>Los Angeles - Atwater Village 267 ( 1821 )</t>
  </si>
  <si>
    <t>Los Angeles - Baldwin Hills 671 ( 2156 )</t>
  </si>
  <si>
    <t>Los Angeles - Beverly Crest 144 ( 1150 )</t>
  </si>
  <si>
    <t>Los Angeles - Beverlywood 191 ( 1450 )</t>
  </si>
  <si>
    <t>Los Angeles - Boyle Heights* 4642 ( 5343 )</t>
  </si>
  <si>
    <t>Los Angeles - Brentwood 334 ( 1079 )</t>
  </si>
  <si>
    <t>Los Angeles - Canoga Park 2227 ( 3411 )</t>
  </si>
  <si>
    <t>Los Angeles - Carthay 241 ( 1678 )</t>
  </si>
  <si>
    <t>Los Angeles - Central 2310 ( 5924 )</t>
  </si>
  <si>
    <t>Los Angeles - Century City 137 ( 1071 )</t>
  </si>
  <si>
    <t>Los Angeles - Century Palms/Cove 1613 ( 4777 )</t>
  </si>
  <si>
    <t>Los Angeles - Chatsworth 761 ( 2053 )</t>
  </si>
  <si>
    <t>Los Angeles - Chinatown 141 ( 1758 )</t>
  </si>
  <si>
    <t>Los Angeles - Cloverdale/Cochran 344 ( 2364 )</t>
  </si>
  <si>
    <t>Los Angeles - Country Club Park 401 ( 2646 )</t>
  </si>
  <si>
    <t>Los Angeles - Crenshaw District 338 ( 2444 )</t>
  </si>
  <si>
    <t>Los Angeles - Crestview 206 ( 1812 )</t>
  </si>
  <si>
    <t>Los Angeles - Del Rey 395 ( 1319 )</t>
  </si>
  <si>
    <t>Los Angeles - Eagle Rock 734 ( 1854 )</t>
  </si>
  <si>
    <t>Los Angeles - East Hollywood 691 ( 2359 )</t>
  </si>
  <si>
    <t>Los Angeles - Echo Park 290 ( 2034 )</t>
  </si>
  <si>
    <t>Los Angeles - El Sereno 1405 ( 3361 )</t>
  </si>
  <si>
    <t>Los Angeles - Elysian Valley 295 ( 2900 )</t>
  </si>
  <si>
    <t>Los Angeles - Encino 768 ( 1700 )</t>
  </si>
  <si>
    <t>Los Angeles - Exposition Park 1471 ( 3275 )</t>
  </si>
  <si>
    <t>Los Angeles - Figueroa Park Square 344 ( 3945 )</t>
  </si>
  <si>
    <t>Los Angeles - Florence-Firestone 2508 ( 5286 )</t>
  </si>
  <si>
    <t>Los Angeles - Glassell Park 765 ( 2421 )</t>
  </si>
  <si>
    <t>Los Angeles - Gramercy Place 268 ( 2490 )</t>
  </si>
  <si>
    <t>Los Angeles - Granada Hills 1399 ( 2404 )</t>
  </si>
  <si>
    <t>Los Angeles - Green Meadows 1000 ( 4650 )</t>
  </si>
  <si>
    <t>Los Angeles - Hancock Park 258 ( 1514 )</t>
  </si>
  <si>
    <t>Los Angeles - Harbor City 539 ( 1854 )</t>
  </si>
  <si>
    <t>Los Angeles - Harbor Gateway 1087 ( 2493 )</t>
  </si>
  <si>
    <t>Los Angeles - Harvard Heights 597 ( 3310 )</t>
  </si>
  <si>
    <t>Los Angeles - Harvard Park 1768 ( 4661 )</t>
  </si>
  <si>
    <t>Los Angeles - Highland Park 1235 ( 2552 )</t>
  </si>
  <si>
    <t>Los Angeles - Historic Filipinotown 482 ( 3475 )</t>
  </si>
  <si>
    <t>Los Angeles - Hollywood 1362 ( 1995 )</t>
  </si>
  <si>
    <t>Los Angeles - Hollywood Hills 349 ( 1186 )</t>
  </si>
  <si>
    <t>Los Angeles - Hyde Park 885 ( 3101 )</t>
  </si>
  <si>
    <t>Los Angeles - Jefferson Park 281 ( 3481 )</t>
  </si>
  <si>
    <t>Los Angeles - Koreatown 1273 ( 2463 )</t>
  </si>
  <si>
    <t>Los Angeles - Lake Balboa 1185 ( 2808 )</t>
  </si>
  <si>
    <t>Los Angeles - Lakeview Terrace 607 ( 4622 )</t>
  </si>
  <si>
    <t>Los Angeles - Leimert Park 348 ( 2284 )</t>
  </si>
  <si>
    <t>Los Angeles - Lincoln Heights 1176 ( 3608 )</t>
  </si>
  <si>
    <t>Los Angeles - Little Bangladesh 578 ( 2039 )</t>
  </si>
  <si>
    <t>Los Angeles - Los Feliz 242 ( 1120 )</t>
  </si>
  <si>
    <t>Los Angeles - Manchester Square 217 ( 2542 )</t>
  </si>
  <si>
    <t>Los Angeles - Mar Vista 362 ( 852 )</t>
  </si>
  <si>
    <t>Los Angeles - Melrose 2108 ( 2713 )</t>
  </si>
  <si>
    <t>Los Angeles - Miracle Mile 215 ( 1195 )</t>
  </si>
  <si>
    <t>Los Angeles - Mission Hills 937 ( 3884 )</t>
  </si>
  <si>
    <t>Los Angeles - North Hills 2093 ( 3399 )</t>
  </si>
  <si>
    <t>Los Angeles - North Hollywood 4507 ( 2976 )</t>
  </si>
  <si>
    <t>Los Angeles - Northridge 1657 ( 2374 )</t>
  </si>
  <si>
    <t>Los Angeles - Pacific Palisades 143 ( 672 )</t>
  </si>
  <si>
    <t>Los Angeles - Pacoima 3950 ( 5131 )</t>
  </si>
  <si>
    <t>Los Angeles - Palms 593 ( 1352 )</t>
  </si>
  <si>
    <t>Los Angeles - Panorama City 3381 ( 4493 )</t>
  </si>
  <si>
    <t>Los Angeles - Park La Brea 129 ( 950 )</t>
  </si>
  <si>
    <t>Los Angeles - Pico-Union 1913 ( 4572 )</t>
  </si>
  <si>
    <t>Los Angeles - Porter Ranch 462 ( 1298 )</t>
  </si>
  <si>
    <t>Los Angeles - Reseda 2555 ( 3335 )</t>
  </si>
  <si>
    <t>Los Angeles - Reseda Ranch 140 ( 3020 )</t>
  </si>
  <si>
    <t>Los Angeles - San Pedro* 2093 ( 2682 )</t>
  </si>
  <si>
    <t>Los Angeles - Shadow Hills 76 ( 1711 )</t>
  </si>
  <si>
    <t>Los Angeles - Sherman Oaks 1263 ( 1447 )</t>
  </si>
  <si>
    <t>Los Angeles - Silverlake 686 ( 1556 )</t>
  </si>
  <si>
    <t>Los Angeles - South Carthay 135 ( 1274 )</t>
  </si>
  <si>
    <t>Los Angeles - South Park 2193 ( 5777 )</t>
  </si>
  <si>
    <t>Los Angeles - Studio City 277 ( 1234 )</t>
  </si>
  <si>
    <t>Los Angeles - Sun Valley 1937 ( 3691 )</t>
  </si>
  <si>
    <t>Los Angeles - Sunland 525 ( 2573 )</t>
  </si>
  <si>
    <t>Los Angeles - Sylmar* 3792 ( 4602 )</t>
  </si>
  <si>
    <t>Los Angeles - Tarzana 806 ( 2610 )</t>
  </si>
  <si>
    <t>Los Angeles - Temple-Beaudry 1316 ( 3333 )</t>
  </si>
  <si>
    <t>Los Angeles - Thai Town 201 ( 2049 )</t>
  </si>
  <si>
    <t>Los Angeles - Toluca Lake 119 ( 1367 )</t>
  </si>
  <si>
    <t>Los Angeles - Tujunga 615 ( 2211 )</t>
  </si>
  <si>
    <t>Los Angeles - University Park 1224 ( 4458 )</t>
  </si>
  <si>
    <t>Los Angeles - Valley Glen 787 ( 2622 )</t>
  </si>
  <si>
    <t>Los Angeles - Valley Village 576 ( 2330 )</t>
  </si>
  <si>
    <t>Los Angeles - Van Nuys 3531 ( 3789 )</t>
  </si>
  <si>
    <t>Los Angeles - Venice 326 ( 962 )</t>
  </si>
  <si>
    <t>Los Angeles - Vermont Knolls 752 ( 4372 )</t>
  </si>
  <si>
    <t>Los Angeles - Vermont Square 362 ( 4728 )</t>
  </si>
  <si>
    <t>Los Angeles - Vermont Vista 2055 ( 4990 )</t>
  </si>
  <si>
    <t>Los Angeles - Vernon Central 3251 ( 6252 )</t>
  </si>
  <si>
    <t>Los Angeles - Victoria Park 225 ( 2679 )</t>
  </si>
  <si>
    <t>Los Angeles - Watts 2106 ( 4935 )</t>
  </si>
  <si>
    <t>Los Angeles - Wellington Square 136 ( 2767 )</t>
  </si>
  <si>
    <t>Los Angeles - West Adams 951 ( 3442 )</t>
  </si>
  <si>
    <t>Los Angeles - West Hills 628 ( 1549 )</t>
  </si>
  <si>
    <t>Los Angeles - West Los Angeles 536 ( 1424 )</t>
  </si>
  <si>
    <t>Los Angeles - West Vernon 2532 ( 4720 )</t>
  </si>
  <si>
    <t>Los Angeles - Westchester 471 ( 913 )</t>
  </si>
  <si>
    <t>Los Angeles - Westlake 2517 ( 4241 )</t>
  </si>
  <si>
    <t>Los Angeles - Westwood 449 ( 830 )</t>
  </si>
  <si>
    <t>Los Angeles - Wholesale District* 2586 ( 7158 )</t>
  </si>
  <si>
    <t>Los Angeles - Wilmington 1921 ( 3401 )</t>
  </si>
  <si>
    <t>Los Angeles - Wilshire Center 1214 ( 2420 )</t>
  </si>
  <si>
    <t>Los Angeles - Winnetka 1478 ( 2854 )</t>
  </si>
  <si>
    <t>Los Angeles - Woodland Hills 1111 ( 1633 )</t>
  </si>
  <si>
    <t>Unincorporated - Agua Dulce 31 ( 746 )</t>
  </si>
  <si>
    <t>Unincorporated - Altadena 778 ( 1784 )</t>
  </si>
  <si>
    <t>Unincorporated - Arcadia 97 ( 1215 )</t>
  </si>
  <si>
    <t>Unincorporated - Athens-Westmont 1654 ( 3897 )</t>
  </si>
  <si>
    <t>Unincorporated - Azusa 557 ( 3498 )</t>
  </si>
  <si>
    <t>Unincorporated - Bassett 708 ( 4778 )</t>
  </si>
  <si>
    <t>Unincorporated - Canyon Country 169 ( 2187 )</t>
  </si>
  <si>
    <t>Unincorporated - Castaic* 2161 ( 7947 )</t>
  </si>
  <si>
    <t>Unincorporated - Covina 495 ( 2943 )</t>
  </si>
  <si>
    <t>Unincorporated - Desert View Highlands 57 ( 2286 )</t>
  </si>
  <si>
    <t>Unincorporated - East La Mirada 117 ( 2211 )</t>
  </si>
  <si>
    <t>Unincorporated - East Los Angeles 6938 ( 5538 )</t>
  </si>
  <si>
    <t>Unincorporated - East Whittier 103 ( 1941 )</t>
  </si>
  <si>
    <t>Unincorporated - El Camino Village 171 ( 1945 )</t>
  </si>
  <si>
    <t>Unincorporated - Elizabeth Lake 8 ( 482 )</t>
  </si>
  <si>
    <t>Unincorporated - Florence-Firestone 3765 ( 5819 )</t>
  </si>
  <si>
    <t>Unincorporated - Hacienda Heights 1150 ( 2056 )</t>
  </si>
  <si>
    <t>Unincorporated - Hawthorne 66 ( 2625 )</t>
  </si>
  <si>
    <t>Unincorporated - Kagel/Lopez Canyons 46 ( 3258 )</t>
  </si>
  <si>
    <t>Unincorporated - La Crescenta-Montrose 237 ( 1197 )</t>
  </si>
  <si>
    <t>Unincorporated - Ladera Heights 109 ( 1542 )</t>
  </si>
  <si>
    <t>Unincorporated - Lake Los Angeles 302 ( 2324 )</t>
  </si>
  <si>
    <t>Unincorporated - Lennox 747 ( 3314 )</t>
  </si>
  <si>
    <t>Unincorporated - Littlerock 90 ( 2238 )</t>
  </si>
  <si>
    <t>Unincorporated - Newhall 24 ( 10909 )</t>
  </si>
  <si>
    <t>Unincorporated - North Lancaster 23 ( 1920 )</t>
  </si>
  <si>
    <t>Unincorporated - North Whittier 235 ( 2811 )</t>
  </si>
  <si>
    <t>Unincorporated - Northeast San Gabriel 391 ( 1627 )</t>
  </si>
  <si>
    <t>Unincorporated - Quartz Hill 211 ( 1635 )</t>
  </si>
  <si>
    <t>Unincorporated - Rosewood/East Gardena 37 ( 3101 )</t>
  </si>
  <si>
    <t>Unincorporated - Rosewood/West Rancho Dominguez 117 ( 3481 )</t>
  </si>
  <si>
    <t>Unincorporated - Rowland Heights 788 ( 1544 )</t>
  </si>
  <si>
    <t>Unincorporated - San Jose Hills 836 ( 4134 )</t>
  </si>
  <si>
    <t>Unincorporated - South San Gabriel 201 ( 2272 )</t>
  </si>
  <si>
    <t>Unincorporated - South Whittier 2058 ( 3475 )</t>
  </si>
  <si>
    <t>Unincorporated - Stevenson Ranch 192 ( 916 )</t>
  </si>
  <si>
    <t>Unincorporated - Sun Village 184 ( 3048 )</t>
  </si>
  <si>
    <t>Unincorporated - Twin Lakes/Oat Mountain 14 ( 844 )</t>
  </si>
  <si>
    <t>Unincorporated - Val Verde 102 ( 3083 )</t>
  </si>
  <si>
    <t>Unincorporated - Valinda 862 ( 3688 )</t>
  </si>
  <si>
    <t>Unincorporated - View Park/Windsor Hills 159 ( 1367 )</t>
  </si>
  <si>
    <t>Unincorporated - Walnut Park 769 ( 4764 )</t>
  </si>
  <si>
    <t>Unincorporated - West Carson 472 ( 2137 )</t>
  </si>
  <si>
    <t>Unincorporated - West Puente Valley 429 ( 4362 )</t>
  </si>
  <si>
    <t>Unincorporated - West Whittier/Los Nietos 1090 ( 4048 )</t>
  </si>
  <si>
    <t>Unincorporated - Whittier 75 ( 1982 )</t>
  </si>
  <si>
    <t>Unincorporated - Willowbrook 1563 ( 4477 )</t>
  </si>
  <si>
    <t>Unincorporated - Wiseburn 140 ( 2323 )</t>
  </si>
  <si>
    <t>City of Agoura Hills 211 ( 1010 )</t>
  </si>
  <si>
    <t>City of Alhambra 1415 ( 1632 )</t>
  </si>
  <si>
    <t>City of Arcadia 582 ( 1008 )</t>
  </si>
  <si>
    <t>City of Artesia 403 ( 2400 )</t>
  </si>
  <si>
    <t>City of Azusa 1715 ( 3427 )</t>
  </si>
  <si>
    <t>City of Baldwin Park 3339 ( 4349 )</t>
  </si>
  <si>
    <t>City of Bell 1734 ( 4773 )</t>
  </si>
  <si>
    <t>City of Bell Gardens 2212 ( 5136 )</t>
  </si>
  <si>
    <t>City of Bellflower 2631 ( 3385 )</t>
  </si>
  <si>
    <t>City of Beverly Hills 750 ( 2173 )</t>
  </si>
  <si>
    <t>City of Burbank 1876 ( 1750 )</t>
  </si>
  <si>
    <t>City of Calabasas 308 ( 1266 )</t>
  </si>
  <si>
    <t>City of Carson 2025 ( 2158 )</t>
  </si>
  <si>
    <t>City of Cerritos 640 ( 1278 )</t>
  </si>
  <si>
    <t>City of Claremont 448 ( 1228 )</t>
  </si>
  <si>
    <t>City of Commerce* 631 ( 4828 )</t>
  </si>
  <si>
    <t>City of Compton 4422 ( 4426 )</t>
  </si>
  <si>
    <t>City of Covina 1542 ( 3145 )</t>
  </si>
  <si>
    <t>City of Cudahy 1174 ( 4822 )</t>
  </si>
  <si>
    <t>City of Culver City 423 ( 1061 )</t>
  </si>
  <si>
    <t>City of Diamond Bar 617 ( 1073 )</t>
  </si>
  <si>
    <t>City of Downey 4566 ( 3996 )</t>
  </si>
  <si>
    <t>City of Duarte 625 ( 2839 )</t>
  </si>
  <si>
    <t>City of El Monte 4832 ( 4120 )</t>
  </si>
  <si>
    <t>City of Glendale 4452 ( 2156 )</t>
  </si>
  <si>
    <t>City of Glendora 1317 ( 2496 )</t>
  </si>
  <si>
    <t>City of Hawaiian Gardens 562 ( 3829 )</t>
  </si>
  <si>
    <t>City of Hawthorne 2106 ( 2372 )</t>
  </si>
  <si>
    <t>City of Hermosa Beach 251 ( 1276 )</t>
  </si>
  <si>
    <t>City of Huntington Park 3179 ( 5344 )</t>
  </si>
  <si>
    <t>City of Inglewood 3174 ( 2794 )</t>
  </si>
  <si>
    <t>City of La Canada Flintridge 192 ( 928 )</t>
  </si>
  <si>
    <t>City of La Mirada 936 ( 1887 )</t>
  </si>
  <si>
    <t>City of La Puente 1717 ( 4219 )</t>
  </si>
  <si>
    <t>City of La Verne 546 ( 1641 )</t>
  </si>
  <si>
    <t>City of Lakewood 1446 ( 1799 )</t>
  </si>
  <si>
    <t>City of Lancaster* 4164 ( 2577 )</t>
  </si>
  <si>
    <t>City of Lawndale 710 ( 2112 )</t>
  </si>
  <si>
    <t>City of Lomita 262 ( 1264 )</t>
  </si>
  <si>
    <t>City of Lynwood* 3601 ( 4998 )</t>
  </si>
  <si>
    <t>City of Manhattan Beach 406 ( 1128 )</t>
  </si>
  <si>
    <t>City of Maywood 1570 ( 5597 )</t>
  </si>
  <si>
    <t>City of Monrovia 836 ( 2155 )</t>
  </si>
  <si>
    <t>City of Montebello 2549 ( 3960 )</t>
  </si>
  <si>
    <t>City of Monterey Park 1032 ( 1658 )</t>
  </si>
  <si>
    <t>City of Norwalk 3697 ( 3435 )</t>
  </si>
  <si>
    <t>City of Palmdale 4986 ( 3136 )</t>
  </si>
  <si>
    <t>City of Palos Verdes Estates 110 ( 813 )</t>
  </si>
  <si>
    <t>City of Paramount 2641 ( 4714 )</t>
  </si>
  <si>
    <t>City of Pico Rivera 2722 ( 4234 )</t>
  </si>
  <si>
    <t>City of Pomona 6115 ( 3922 )</t>
  </si>
  <si>
    <t>City of Rancho Palos Verdes 336 ( 786 )</t>
  </si>
  <si>
    <t>City of Redondo Beach 638 ( 929 )</t>
  </si>
  <si>
    <t>City of Rosemead 929 ( 1678 )</t>
  </si>
  <si>
    <t>City of San Dimas* 598 ( 1733 )</t>
  </si>
  <si>
    <t>City of San Fernando 1118 ( 4542 )</t>
  </si>
  <si>
    <t>City of San Gabriel 687 ( 1677 )</t>
  </si>
  <si>
    <t>City of Santa Clarita 4185 ( 1899 )</t>
  </si>
  <si>
    <t>City of Santa Fe Springs 628 ( 3420 )</t>
  </si>
  <si>
    <t>City of Santa Monica 1001 ( 1083 )</t>
  </si>
  <si>
    <t>City of Signal Hill 303 ( 2568 )</t>
  </si>
  <si>
    <t>City of South El Monte 893 ( 4276 )</t>
  </si>
  <si>
    <t>City of South Gate 4893 ( 4985 )</t>
  </si>
  <si>
    <t>City of South Pasadena 314 ( 1205 )</t>
  </si>
  <si>
    <t>City of Temple City 571 ( 1566 )</t>
  </si>
  <si>
    <t>City of Torrance 1556 ( 1042 )</t>
  </si>
  <si>
    <t>City of Walnut 319 ( 1045 )</t>
  </si>
  <si>
    <t>City of West Covina 3237 ( 2991 )</t>
  </si>
  <si>
    <t>City of West Hollywood 636 ( 1721 )</t>
  </si>
  <si>
    <t>City of Whittier 2548 ( 2914 )</t>
  </si>
  <si>
    <t>Los Angeles 122168 ( 3021 )</t>
  </si>
  <si>
    <t>Los Angeles - Adams-Normandie 303 ( 3694 )</t>
  </si>
  <si>
    <t>Los Angeles - Alsace 401 ( 3222 )</t>
  </si>
  <si>
    <t>Los Angeles - Arleta 1679 ( 4885 )</t>
  </si>
  <si>
    <t>Los Angeles - Baldwin Hills 678 ( 2178 )</t>
  </si>
  <si>
    <t>Los Angeles - Beverlywood 193 ( 1465 )</t>
  </si>
  <si>
    <t>Los Angeles - Boyle Heights* 4664 ( 5368 )</t>
  </si>
  <si>
    <t>Los Angeles - Cadillac-Corning 141 ( 1980 )</t>
  </si>
  <si>
    <t>Los Angeles - Canoga Park 2254 ( 3452 )</t>
  </si>
  <si>
    <t>Los Angeles - Carthay 244 ( 1699 )</t>
  </si>
  <si>
    <t>Los Angeles - Central 2316 ( 5940 )</t>
  </si>
  <si>
    <t>Los Angeles - Century Palms/Cove 1628 ( 4821 )</t>
  </si>
  <si>
    <t>Los Angeles - Chatsworth 775 ( 2091 )</t>
  </si>
  <si>
    <t>Los Angeles - Cheviot Hills 95 ( 1036 )</t>
  </si>
  <si>
    <t>Los Angeles - Chinatown 144 ( 1795 )</t>
  </si>
  <si>
    <t>Los Angeles - Cloverdale/Cochran 345 ( 2371 )</t>
  </si>
  <si>
    <t>Los Angeles - Country Club Park 402 ( 2653 )</t>
  </si>
  <si>
    <t>Los Angeles - Crenshaw District 340 ( 2459 )</t>
  </si>
  <si>
    <t>Los Angeles - Del Rey 396 ( 1323 )</t>
  </si>
  <si>
    <t>Los Angeles - Downtown* 897 ( 3261 )</t>
  </si>
  <si>
    <t>Los Angeles - Eagle Rock 737 ( 1862 )</t>
  </si>
  <si>
    <t>Los Angeles - East Hollywood 696 ( 2376 )</t>
  </si>
  <si>
    <t>Los Angeles - El Sereno 1411 ( 3375 )</t>
  </si>
  <si>
    <t>Los Angeles - Elysian Valley 298 ( 2930 )</t>
  </si>
  <si>
    <t>Los Angeles - Encino 777 ( 1720 )</t>
  </si>
  <si>
    <t>Los Angeles - Exposition Park 1482 ( 3299 )</t>
  </si>
  <si>
    <t>Los Angeles - Faircrest Heights 41 ( 1139 )</t>
  </si>
  <si>
    <t>Los Angeles - Figueroa Park Square 349 ( 4002 )</t>
  </si>
  <si>
    <t>Los Angeles - Florence-Firestone 2513 ( 5297 )</t>
  </si>
  <si>
    <t>Los Angeles - Glassell Park 769 ( 2433 )</t>
  </si>
  <si>
    <t>Los Angeles - Gramercy Place 270 ( 2508 )</t>
  </si>
  <si>
    <t>Los Angeles - Granada Hills 1408 ( 2420 )</t>
  </si>
  <si>
    <t>Los Angeles - Green Meadows 1006 ( 4678 )</t>
  </si>
  <si>
    <t>Los Angeles - Hancock Park 261 ( 1532 )</t>
  </si>
  <si>
    <t>Los Angeles - Harbor City 541 ( 1861 )</t>
  </si>
  <si>
    <t>Los Angeles - Harbor Gateway 1094 ( 2509 )</t>
  </si>
  <si>
    <t>Los Angeles - Harbor Pines 31 ( 1287 )</t>
  </si>
  <si>
    <t>Los Angeles - Harvard Heights 598 ( 3316 )</t>
  </si>
  <si>
    <t>Los Angeles - Harvard Park 1776 ( 4682 )</t>
  </si>
  <si>
    <t>Los Angeles - Highland Park 1245 ( 2573 )</t>
  </si>
  <si>
    <t>Los Angeles - Historic Filipinotown 487 ( 3511 )</t>
  </si>
  <si>
    <t>Los Angeles - Hollywood 1371 ( 2009 )</t>
  </si>
  <si>
    <t>Los Angeles - Hollywood Hills 357 ( 1213 )</t>
  </si>
  <si>
    <t>Los Angeles - Hyde Park 891 ( 3122 )</t>
  </si>
  <si>
    <t>Los Angeles - Jefferson Park 285 ( 3530 )</t>
  </si>
  <si>
    <t>Los Angeles - Koreatown 1278 ( 2472 )</t>
  </si>
  <si>
    <t>Los Angeles - Lafayette Square 95 ( 2084 )</t>
  </si>
  <si>
    <t>Los Angeles - Lake Balboa 1191 ( 2822 )</t>
  </si>
  <si>
    <t>Los Angeles - Lakeview Terrace 613 ( 4668 )</t>
  </si>
  <si>
    <t>Los Angeles - Leimert Park 349 ( 2291 )</t>
  </si>
  <si>
    <t>Los Angeles - Lincoln Heights 1181 ( 3623 )</t>
  </si>
  <si>
    <t>Los Angeles - Little Bangladesh 583 ( 2057 )</t>
  </si>
  <si>
    <t>Los Angeles - Los Feliz 243 ( 1125 )</t>
  </si>
  <si>
    <t>Los Angeles - Manchester Square 220 ( 2577 )</t>
  </si>
  <si>
    <t>Los Angeles - Mar Vista 364 ( 857 )</t>
  </si>
  <si>
    <t>Los Angeles - Melrose 2116 ( 2723 )</t>
  </si>
  <si>
    <t>Los Angeles - Mid-city 294 ( 1956 )</t>
  </si>
  <si>
    <t>Los Angeles - Mission Hills 946 ( 3921 )</t>
  </si>
  <si>
    <t>Los Angeles - Mt. Washington 616 ( 2551 )</t>
  </si>
  <si>
    <t>Los Angeles - North Hills 2126 ( 3453 )</t>
  </si>
  <si>
    <t>Los Angeles - North Hollywood 4554 ( 3008 )</t>
  </si>
  <si>
    <t>Los Angeles - Northridge 1669 ( 2391 )</t>
  </si>
  <si>
    <t>Los Angeles - Pacific Palisades 145 ( 681 )</t>
  </si>
  <si>
    <t>Los Angeles - Pacoima 3998 ( 5194 )</t>
  </si>
  <si>
    <t>Los Angeles - Palms 596 ( 1358 )</t>
  </si>
  <si>
    <t>Los Angeles - Panorama City 3426 ( 4553 )</t>
  </si>
  <si>
    <t>Los Angeles - Park La Brea 130 ( 957 )</t>
  </si>
  <si>
    <t>Los Angeles - Pico-Union 1919 ( 4586 )</t>
  </si>
  <si>
    <t>Los Angeles - Porter Ranch 464 ( 1304 )</t>
  </si>
  <si>
    <t>Los Angeles - Reseda 2575 ( 3361 )</t>
  </si>
  <si>
    <t>Los Angeles - Reseda Ranch 142 ( 3063 )</t>
  </si>
  <si>
    <t>Los Angeles - San Pedro* 2102 ( 2694 )</t>
  </si>
  <si>
    <t>Los Angeles - Shadow Hills 77 ( 1733 )</t>
  </si>
  <si>
    <t>Los Angeles - Sherman Oaks 1288 ( 1476 )</t>
  </si>
  <si>
    <t>Los Angeles - Silverlake 690 ( 1565 )</t>
  </si>
  <si>
    <t>Los Angeles - South Park 2207 ( 5814 )</t>
  </si>
  <si>
    <t>Los Angeles - Studio City 283 ( 1261 )</t>
  </si>
  <si>
    <t>Los Angeles - Sun Valley 1961 ( 3736 )</t>
  </si>
  <si>
    <t>Los Angeles - Sunland 529 ( 2592 )</t>
  </si>
  <si>
    <t>Los Angeles - Sylmar* 3813 ( 4628 )</t>
  </si>
  <si>
    <t>Los Angeles - Tarzana 813 ( 2633 )</t>
  </si>
  <si>
    <t>Los Angeles - Temple-Beaudry 1325 ( 3356 )</t>
  </si>
  <si>
    <t>Los Angeles - Thai Town 203 ( 2070 )</t>
  </si>
  <si>
    <t>Los Angeles - Toluca Lake 120 ( 1379 )</t>
  </si>
  <si>
    <t>Los Angeles - Tujunga 620 ( 2229 )</t>
  </si>
  <si>
    <t>Los Angeles - University Park 1233 ( 4491 )</t>
  </si>
  <si>
    <t>Los Angeles - Valley Glen 791 ( 2635 )</t>
  </si>
  <si>
    <t>Los Angeles - Valley Village 583 ( 2358 )</t>
  </si>
  <si>
    <t>Los Angeles - Van Nuys 3558 ( 3818 )</t>
  </si>
  <si>
    <t>Los Angeles - Venice 331 ( 977 )</t>
  </si>
  <si>
    <t>Los Angeles - Vermont Square 363 ( 4741 )</t>
  </si>
  <si>
    <t>Los Angeles - Vermont Vista 2065 ( 5014 )</t>
  </si>
  <si>
    <t>Los Angeles - Vernon Central 3273 ( 6294 )</t>
  </si>
  <si>
    <t>Los Angeles - Watts 2116 ( 4959 )</t>
  </si>
  <si>
    <t>Los Angeles - Wellington Square 139 ( 2828 )</t>
  </si>
  <si>
    <t>Los Angeles - West Adams 955 ( 3456 )</t>
  </si>
  <si>
    <t>Los Angeles - West Hills 633 ( 1561 )</t>
  </si>
  <si>
    <t>Los Angeles - West Los Angeles 542 ( 1440 )</t>
  </si>
  <si>
    <t>Los Angeles - West Vernon 2549 ( 4752 )</t>
  </si>
  <si>
    <t>Los Angeles - Westchester 474 ( 919 )</t>
  </si>
  <si>
    <t>Los Angeles - Westlake 2527 ( 4257 )</t>
  </si>
  <si>
    <t>Los Angeles - Westwood 450 ( 832 )</t>
  </si>
  <si>
    <t>Los Angeles - Wholesale District* 2600 ( 7196 )</t>
  </si>
  <si>
    <t>Los Angeles - Wilmington 1932 ( 3420 )</t>
  </si>
  <si>
    <t>Los Angeles - Wilshire Center 1223 ( 2438 )</t>
  </si>
  <si>
    <t>Los Angeles - Winnetka 1481 ( 2860 )</t>
  </si>
  <si>
    <t>Los Angeles - Woodland Hills 1121 ( 1647 )</t>
  </si>
  <si>
    <t>Unincorporated - Acton 83 ( 1041 )</t>
  </si>
  <si>
    <t>Unincorporated - Altadena 783 ( 1795 )</t>
  </si>
  <si>
    <t>Unincorporated - Athens-Westmont 1659 ( 3909 )</t>
  </si>
  <si>
    <t>Unincorporated - Avocado Heights 316 ( 4664 )</t>
  </si>
  <si>
    <t>Unincorporated - Azusa 562 ( 3529 )</t>
  </si>
  <si>
    <t>Unincorporated - Bassett 713 ( 4812 )</t>
  </si>
  <si>
    <t>Unincorporated - Canyon Country 170 ( 2200 )</t>
  </si>
  <si>
    <t>Unincorporated - Castaic* 2164 ( 7959 )</t>
  </si>
  <si>
    <t>Unincorporated - Covina 497 ( 2955 )</t>
  </si>
  <si>
    <t>Unincorporated - Covina (Charter Oak) 347 ( 2640 )</t>
  </si>
  <si>
    <t>Unincorporated - Desert View Highlands 58 ( 2327 )</t>
  </si>
  <si>
    <t>Unincorporated - East Los Angeles 6991 ( 5581 )</t>
  </si>
  <si>
    <t>Unincorporated - East Rancho Dominguez 714 ( 4664 )</t>
  </si>
  <si>
    <t>Unincorporated - El Camino Village 174 ( 1979 )</t>
  </si>
  <si>
    <t>Unincorporated - Florence-Firestone 3788 ( 5854 )</t>
  </si>
  <si>
    <t>Unincorporated - Hacienda Heights 1163 ( 2080 )</t>
  </si>
  <si>
    <t>Unincorporated - Hawthorne 67 ( 2665 )</t>
  </si>
  <si>
    <t>Unincorporated - Kagel/Lopez Canyons 47 ( 3329 )</t>
  </si>
  <si>
    <t>Unincorporated - Lake Los Angeles 307 ( 2363 )</t>
  </si>
  <si>
    <t>Unincorporated - Lennox 749 ( 3323 )</t>
  </si>
  <si>
    <t>Unincorporated - Littlerock/Juniper Hills 20 ( 1542 )</t>
  </si>
  <si>
    <t>Unincorporated - North Lancaster 24 ( 2003 )</t>
  </si>
  <si>
    <t>Unincorporated - North Whittier 237 ( 2835 )</t>
  </si>
  <si>
    <t>Unincorporated - Northeast San Gabriel 392 ( 1631 )</t>
  </si>
  <si>
    <t>Unincorporated - Quartz Hill 212 ( 1643 )</t>
  </si>
  <si>
    <t>Unincorporated - Rosewood/East Gardena 38 ( 3185 )</t>
  </si>
  <si>
    <t>Unincorporated - Rosewood/West Rancho Dominguez 118 ( 3511 )</t>
  </si>
  <si>
    <t>Unincorporated - Rowland Heights 794 ( 1556 )</t>
  </si>
  <si>
    <t>Unincorporated - San Jose Hills 851 ( 4208 )</t>
  </si>
  <si>
    <t>Unincorporated - Santa Monica Mountains* 134 ( 720 )</t>
  </si>
  <si>
    <t>Unincorporated - Saugus 33 ( 21290 )</t>
  </si>
  <si>
    <t>Unincorporated - South San Gabriel 203 ( 2294 )</t>
  </si>
  <si>
    <t>Unincorporated - South Whittier 2076 ( 3505 )</t>
  </si>
  <si>
    <t>Unincorporated - Stevenson Ranch 195 ( 930 )</t>
  </si>
  <si>
    <t>Unincorporated - Sun Village 187 ( 3098 )</t>
  </si>
  <si>
    <t>Unincorporated - Valinda 867 ( 3710 )</t>
  </si>
  <si>
    <t>Unincorporated - View Park/Windsor Hills 160 ( 1375 )</t>
  </si>
  <si>
    <t>Unincorporated - Walnut Park 777 ( 4813 )</t>
  </si>
  <si>
    <t>Unincorporated - West Carson 476 ( 2155 )</t>
  </si>
  <si>
    <t>Unincorporated - West Puente Valley 434 ( 4413 )</t>
  </si>
  <si>
    <t>Unincorporated - West Whittier/Los Nietos 1091 ( 4052 )</t>
  </si>
  <si>
    <t>Unincorporated - Willowbrook 1571 ( 4500 )</t>
  </si>
  <si>
    <t>City of Agoura Hills 212 ( 1015 )</t>
  </si>
  <si>
    <t>City of Alhambra 1422 ( 1640 )</t>
  </si>
  <si>
    <t>City of Arcadia 584 ( 1011 )</t>
  </si>
  <si>
    <t>City of Artesia 404 ( 2405 )</t>
  </si>
  <si>
    <t>City of Azusa 1716 ( 3429 )</t>
  </si>
  <si>
    <t>City of Baldwin Park 3344 ( 4356 )</t>
  </si>
  <si>
    <t>City of Bell 1741 ( 4792 )</t>
  </si>
  <si>
    <t>City of Bell Gardens 2216 ( 5145 )</t>
  </si>
  <si>
    <t>City of Bellflower 2639 ( 3395 )</t>
  </si>
  <si>
    <t>City of Burbank 1880 ( 1754 )</t>
  </si>
  <si>
    <t>City of Carson 2031 ( 2164 )</t>
  </si>
  <si>
    <t>City of Cerritos 642 ( 1282 )</t>
  </si>
  <si>
    <t>City of Claremont 449 ( 1231 )</t>
  </si>
  <si>
    <t>City of Compton 4430 ( 4434 )</t>
  </si>
  <si>
    <t>City of Covina 1544 ( 3149 )</t>
  </si>
  <si>
    <t>City of Diamond Bar 620 ( 1078 )</t>
  </si>
  <si>
    <t>City of Downey 4574 ( 4003 )</t>
  </si>
  <si>
    <t>City of El Monte 4842 ( 4129 )</t>
  </si>
  <si>
    <t>City of Gardena 1335 ( 2177 )</t>
  </si>
  <si>
    <t>City of Glendale 4462 ( 2161 )</t>
  </si>
  <si>
    <t>City of Glendora 1319 ( 2500 )</t>
  </si>
  <si>
    <t>City of Hawaiian Gardens 563 ( 3836 )</t>
  </si>
  <si>
    <t>City of Hawthorne 2114 ( 2381 )</t>
  </si>
  <si>
    <t>City of Hermosa Beach 253 ( 1286 )</t>
  </si>
  <si>
    <t>City of Huntington Park 3180 ( 5346 )</t>
  </si>
  <si>
    <t>City of Inglewood 3178 ( 2798 )</t>
  </si>
  <si>
    <t>City of La Canada Flintridge 194 ( 938 )</t>
  </si>
  <si>
    <t>City of La Habra Heights 56 ( 1027 )</t>
  </si>
  <si>
    <t>City of La Mirada 939 ( 1893 )</t>
  </si>
  <si>
    <t>City of La Puente 1718 ( 4221 )</t>
  </si>
  <si>
    <t>City of Lakewood 1448 ( 1802 )</t>
  </si>
  <si>
    <t>City of Lancaster* 4188 ( 2592 )</t>
  </si>
  <si>
    <t>City of Lawndale 712 ( 2118 )</t>
  </si>
  <si>
    <t>City of Lynwood* 3609 ( 5009 )</t>
  </si>
  <si>
    <t>City of Manhattan Beach 408 ( 1133 )</t>
  </si>
  <si>
    <t>City of Maywood 1572 ( 5604 )</t>
  </si>
  <si>
    <t>City of Monrovia 838 ( 2160 )</t>
  </si>
  <si>
    <t>City of Montebello 2560 ( 3977 )</t>
  </si>
  <si>
    <t>City of Monterey Park 1034 ( 1661 )</t>
  </si>
  <si>
    <t>City of Norwalk 3706 ( 3444 )</t>
  </si>
  <si>
    <t>City of Palmdale 5023 ( 3160 )</t>
  </si>
  <si>
    <t>City of Paramount 2648 ( 4727 )</t>
  </si>
  <si>
    <t>City of Pico Rivera 2734 ( 4253 )</t>
  </si>
  <si>
    <t>City of Pomona 6137 ( 3936 )</t>
  </si>
  <si>
    <t>City of Rancho Palos Verdes 338 ( 791 )</t>
  </si>
  <si>
    <t>City of Rosemead 935 ( 1689 )</t>
  </si>
  <si>
    <t>City of San Dimas* 599 ( 1735 )</t>
  </si>
  <si>
    <t>City of San Fernando 1120 ( 4551 )</t>
  </si>
  <si>
    <t>City of San Gabriel 690 ( 1685 )</t>
  </si>
  <si>
    <t>City of Santa Clarita 4193 ( 1902 )</t>
  </si>
  <si>
    <t>City of Santa Fe Springs 630 ( 3431 )</t>
  </si>
  <si>
    <t>City of Santa Monica 1004 ( 1086 )</t>
  </si>
  <si>
    <t>City of Signal Hill 304 ( 2577 )</t>
  </si>
  <si>
    <t>City of South Gate 4907 ( 4999 )</t>
  </si>
  <si>
    <t>City of Torrance 1559 ( 1044 )</t>
  </si>
  <si>
    <t>City of Walnut 321 ( 1051 )</t>
  </si>
  <si>
    <t>City of West Covina 3243 ( 2996 )</t>
  </si>
  <si>
    <t>City of West Hollywood 639 ( 1729 )</t>
  </si>
  <si>
    <t>City of Whittier 2552 ( 2919 )</t>
  </si>
  <si>
    <t>Los Angeles 122481 ( 3028 )</t>
  </si>
  <si>
    <t>Los Angeles - Adams-Normandie 306 ( 3731 )</t>
  </si>
  <si>
    <t>Los Angeles - Arleta 1684 ( 4900 )</t>
  </si>
  <si>
    <t>Los Angeles - Atwater Village 268 ( 1827 )</t>
  </si>
  <si>
    <t>Los Angeles - Boyle Heights* 4671 ( 5376 )</t>
  </si>
  <si>
    <t>Los Angeles - Canoga Park 2264 ( 3468 )</t>
  </si>
  <si>
    <t>Los Angeles - Central 2321 ( 5953 )</t>
  </si>
  <si>
    <t>Los Angeles - Century Palms/Cove 1633 ( 4836 )</t>
  </si>
  <si>
    <t>Los Angeles - Chatsworth 777 ( 2097 )</t>
  </si>
  <si>
    <t>Los Angeles - Chinatown 145 ( 1808 )</t>
  </si>
  <si>
    <t>Los Angeles - Country Club Park 404 ( 2666 )</t>
  </si>
  <si>
    <t>Los Angeles - Crenshaw District 341 ( 2466 )</t>
  </si>
  <si>
    <t>Los Angeles - Del Rey 397 ( 1326 )</t>
  </si>
  <si>
    <t>Los Angeles - East Hollywood 698 ( 2383 )</t>
  </si>
  <si>
    <t>Los Angeles - Echo Park 292 ( 2048 )</t>
  </si>
  <si>
    <t>Los Angeles - El Sereno 1414 ( 3382 )</t>
  </si>
  <si>
    <t>Los Angeles - Elysian Valley 299 ( 2940 )</t>
  </si>
  <si>
    <t>Los Angeles - Encino 783 ( 1733 )</t>
  </si>
  <si>
    <t>Los Angeles - Exposition Park 1485 ( 3306 )</t>
  </si>
  <si>
    <t>Los Angeles - Figueroa Park Square 351 ( 4025 )</t>
  </si>
  <si>
    <t>Los Angeles - Florence-Firestone 2521 ( 5314 )</t>
  </si>
  <si>
    <t>Los Angeles - Glassell Park 770 ( 2436 )</t>
  </si>
  <si>
    <t>Los Angeles - Granada Hills 1413 ( 2428 )</t>
  </si>
  <si>
    <t>Los Angeles - Green Meadows 1007 ( 4683 )</t>
  </si>
  <si>
    <t>Los Angeles - Hancock Park 262 ( 1538 )</t>
  </si>
  <si>
    <t>Los Angeles - Harbor Gateway 1096 ( 2514 )</t>
  </si>
  <si>
    <t>Los Angeles - Harvard Park 1780 ( 4692 )</t>
  </si>
  <si>
    <t>Los Angeles - Highland Park 1246 ( 2575 )</t>
  </si>
  <si>
    <t>Los Angeles - Hollywood 1374 ( 2013 )</t>
  </si>
  <si>
    <t>Los Angeles - Hollywood Hills 358 ( 1216 )</t>
  </si>
  <si>
    <t>Los Angeles - Hyde Park 893 ( 3129 )</t>
  </si>
  <si>
    <t>Los Angeles - Koreatown 1279 ( 2474 )</t>
  </si>
  <si>
    <t>Los Angeles - Lake Balboa 1195 ( 2831 )</t>
  </si>
  <si>
    <t>Los Angeles - Little Bangladesh 586 ( 2068 )</t>
  </si>
  <si>
    <t>Los Angeles - Manchester Square 221 ( 2589 )</t>
  </si>
  <si>
    <t>Los Angeles - Melrose 2120 ( 2729 )</t>
  </si>
  <si>
    <t>Los Angeles - Mission Hills 950 ( 3938 )</t>
  </si>
  <si>
    <t>Los Angeles - Mt. Washington 617 ( 2555 )</t>
  </si>
  <si>
    <t>Los Angeles - North Hills 2130 ( 3459 )</t>
  </si>
  <si>
    <t>Los Angeles - North Hollywood 4571 ( 3019 )</t>
  </si>
  <si>
    <t>Los Angeles - Northridge 1672 ( 2396 )</t>
  </si>
  <si>
    <t>Los Angeles - Pacific Palisades 148 ( 695 )</t>
  </si>
  <si>
    <t>Los Angeles - Pacoima 4008 ( 5207 )</t>
  </si>
  <si>
    <t>Los Angeles - Palms 597 ( 1361 )</t>
  </si>
  <si>
    <t>Los Angeles - Panorama City 3431 ( 4559 )</t>
  </si>
  <si>
    <t>Los Angeles - Park La Brea 131 ( 965 )</t>
  </si>
  <si>
    <t>Los Angeles - Pico-Union 1923 ( 4596 )</t>
  </si>
  <si>
    <t>Los Angeles - Playa Vista 148 ( 1352 )</t>
  </si>
  <si>
    <t>Los Angeles - Porter Ranch 465 ( 1307 )</t>
  </si>
  <si>
    <t>Los Angeles - Reseda 2586 ( 3375 )</t>
  </si>
  <si>
    <t>Los Angeles - San Pedro* 2103 ( 2695 )</t>
  </si>
  <si>
    <t>Los Angeles - Shadow Hills 78 ( 1756 )</t>
  </si>
  <si>
    <t>Los Angeles - Sherman Oaks 1294 ( 1483 )</t>
  </si>
  <si>
    <t>Los Angeles - South Park 2210 ( 5822 )</t>
  </si>
  <si>
    <t>Los Angeles - Sun Valley 1975 ( 3763 )</t>
  </si>
  <si>
    <t>Los Angeles - Sunland 532 ( 2607 )</t>
  </si>
  <si>
    <t>Los Angeles - Sylmar* 3817 ( 4632 )</t>
  </si>
  <si>
    <t>Los Angeles - Tarzana 815 ( 2640 )</t>
  </si>
  <si>
    <t>Los Angeles - Temple-Beaudry 1326 ( 3358 )</t>
  </si>
  <si>
    <t>Los Angeles - Thai Town 204 ( 2080 )</t>
  </si>
  <si>
    <t>Los Angeles - University Park 1235 ( 4498 )</t>
  </si>
  <si>
    <t>Los Angeles - Valley Glen 798 ( 2659 )</t>
  </si>
  <si>
    <t>Los Angeles - Valley Village 584 ( 2362 )</t>
  </si>
  <si>
    <t>Los Angeles - Van Nuys 3569 ( 3830 )</t>
  </si>
  <si>
    <t>Los Angeles - Venice 332 ( 980 )</t>
  </si>
  <si>
    <t>Los Angeles - Vermont Square 365 ( 4767 )</t>
  </si>
  <si>
    <t>Los Angeles - Vermont Vista 2067 ( 5019 )</t>
  </si>
  <si>
    <t>Los Angeles - Vernon Central 3283 ( 6314 )</t>
  </si>
  <si>
    <t>Los Angeles - Victoria Park 226 ( 2691 )</t>
  </si>
  <si>
    <t>Los Angeles - Watts 2124 ( 4977 )</t>
  </si>
  <si>
    <t>Los Angeles - West Adams 960 ( 3474 )</t>
  </si>
  <si>
    <t>Los Angeles - West Hills 636 ( 1569 )</t>
  </si>
  <si>
    <t>Los Angeles - West Vernon 2557 ( 4767 )</t>
  </si>
  <si>
    <t>Los Angeles - Westchester 478 ( 926 )</t>
  </si>
  <si>
    <t>Los Angeles - Westlake 2528 ( 4259 )</t>
  </si>
  <si>
    <t>Los Angeles - Westwood 452 ( 835 )</t>
  </si>
  <si>
    <t>Los Angeles - Wholesale District* 2606 ( 7213 )</t>
  </si>
  <si>
    <t>Los Angeles - Wilmington 1936 ( 3427 )</t>
  </si>
  <si>
    <t>Los Angeles - Wilshire Center 1227 ( 2446 )</t>
  </si>
  <si>
    <t>Los Angeles - Winnetka 1489 ( 2875 )</t>
  </si>
  <si>
    <t>Los Angeles - Woodland Hills 1128 ( 1657 )</t>
  </si>
  <si>
    <t>Unincorporated - Athens-Westmont 1662 ( 3916 )</t>
  </si>
  <si>
    <t>Unincorporated - Canyon Country 172 ( 2226 )</t>
  </si>
  <si>
    <t>Unincorporated - Castaic* 2166 ( 7966 )</t>
  </si>
  <si>
    <t>Unincorporated - Covina 498 ( 2961 )</t>
  </si>
  <si>
    <t>Unincorporated - Covina (Charter Oak) 349 ( 2655 )</t>
  </si>
  <si>
    <t>Unincorporated - East Los Angeles 7000 ( 5588 )</t>
  </si>
  <si>
    <t>Unincorporated - East Pasadena 88 ( 1374 )</t>
  </si>
  <si>
    <t>Unincorporated - El Camino Village 175 ( 1991 )</t>
  </si>
  <si>
    <t>Unincorporated - Florence-Firestone 3797 ( 5868 )</t>
  </si>
  <si>
    <t>Unincorporated - Hacienda Heights 1166 ( 2085 )</t>
  </si>
  <si>
    <t>Unincorporated - Lake Los Angeles 308 ( 2370 )</t>
  </si>
  <si>
    <t>Unincorporated - Littlerock/Juniper Hills 21 ( 1619 )</t>
  </si>
  <si>
    <t>Unincorporated - Littlerock/Pearblossom 106 ( 2970 )</t>
  </si>
  <si>
    <t>Unincorporated - Quartz Hill 213 ( 1650 )</t>
  </si>
  <si>
    <t>Unincorporated - Rowland Heights 796 ( 1560 )</t>
  </si>
  <si>
    <t>Unincorporated - San Jose Hills 854 ( 4223 )</t>
  </si>
  <si>
    <t>Unincorporated - South Whittier 2083 ( 3517 )</t>
  </si>
  <si>
    <t>Unincorporated - Sun Village 188 ( 3115 )</t>
  </si>
  <si>
    <t>Unincorporated - Valinda 871 ( 3727 )</t>
  </si>
  <si>
    <t>Unincorporated - View Park/Windsor Hills 161 ( 1384 )</t>
  </si>
  <si>
    <t>Unincorporated - West Carson 477 ( 2160 )</t>
  </si>
  <si>
    <t>Unincorporated - West Puente Valley 436 ( 4433 )</t>
  </si>
  <si>
    <t>Unincorporated - West Whittier/Los Nietos 1094 ( 4063 )</t>
  </si>
  <si>
    <t>Unincorporated - White Fence Farms 56 ( 1520 )</t>
  </si>
  <si>
    <t>Unincorporated - Willowbrook 1575 ( 4511 )</t>
  </si>
  <si>
    <t>City of Agoura Hills 214 ( 1025 )</t>
  </si>
  <si>
    <t>City of Alhambra 1423 ( 1641 )</t>
  </si>
  <si>
    <t>City of Arcadia 586 ( 1015 )</t>
  </si>
  <si>
    <t>City of Azusa 1719 ( 3435 )</t>
  </si>
  <si>
    <t>City of Baldwin Park 3353 ( 4368 )</t>
  </si>
  <si>
    <t>City of Bell 1751 ( 4819 )</t>
  </si>
  <si>
    <t>City of Bell Gardens 2220 ( 5154 )</t>
  </si>
  <si>
    <t>City of Bellflower 2644 ( 3401 )</t>
  </si>
  <si>
    <t>City of Beverly Hills 751 ( 2176 )</t>
  </si>
  <si>
    <t>City of Burbank 1888 ( 1762 )</t>
  </si>
  <si>
    <t>City of Carson 2038 ( 2172 )</t>
  </si>
  <si>
    <t>City of Cerritos 643 ( 1284 )</t>
  </si>
  <si>
    <t>City of Claremont 454 ( 1244 )</t>
  </si>
  <si>
    <t>City of Commerce* 634 ( 4851 )</t>
  </si>
  <si>
    <t>City of Compton 4436 ( 4440 )</t>
  </si>
  <si>
    <t>City of Covina 1547 ( 3155 )</t>
  </si>
  <si>
    <t>City of Cudahy 1178 ( 4838 )</t>
  </si>
  <si>
    <t>City of Culver City 424 ( 1064 )</t>
  </si>
  <si>
    <t>City of Diamond Bar 623 ( 1083 )</t>
  </si>
  <si>
    <t>City of Downey 4610 ( 4035 )</t>
  </si>
  <si>
    <t>City of El Monte 4859 ( 4143 )</t>
  </si>
  <si>
    <t>City of El Segundo 142 ( 846 )</t>
  </si>
  <si>
    <t>City of Gardena 1336 ( 2179 )</t>
  </si>
  <si>
    <t>City of Glendale 4480 ( 2170 )</t>
  </si>
  <si>
    <t>City of Glendora 1325 ( 2511 )</t>
  </si>
  <si>
    <t>City of Hawaiian Gardens 565 ( 3850 )</t>
  </si>
  <si>
    <t>City of Hawthorne 2124 ( 2392 )</t>
  </si>
  <si>
    <t>City of Hermosa Beach 254 ( 1291 )</t>
  </si>
  <si>
    <t>City of Huntington Park 3192 ( 5366 )</t>
  </si>
  <si>
    <t>City of Inglewood 3192 ( 2810 )</t>
  </si>
  <si>
    <t>City of La Canada Flintridge 195 ( 942 )</t>
  </si>
  <si>
    <t>City of La Mirada 944 ( 1903 )</t>
  </si>
  <si>
    <t>City of La Puente 1722 ( 4231 )</t>
  </si>
  <si>
    <t>City of La Verne 549 ( 1650 )</t>
  </si>
  <si>
    <t>City of Lakewood 1451 ( 1806 )</t>
  </si>
  <si>
    <t>City of Lancaster* 4228 ( 2617 )</t>
  </si>
  <si>
    <t>City of Lawndale 718 ( 2136 )</t>
  </si>
  <si>
    <t>City of Lomita 263 ( 1269 )</t>
  </si>
  <si>
    <t>City of Lynwood* 3624 ( 5030 )</t>
  </si>
  <si>
    <t>City of Manhattan Beach 410 ( 1139 )</t>
  </si>
  <si>
    <t>City of Maywood 1575 ( 5615 )</t>
  </si>
  <si>
    <t>City of Monrovia 840 ( 2165 )</t>
  </si>
  <si>
    <t>City of Montebello 2567 ( 3988 )</t>
  </si>
  <si>
    <t>City of Monterey Park 1036 ( 1664 )</t>
  </si>
  <si>
    <t>City of Norwalk 3724 ( 3460 )</t>
  </si>
  <si>
    <t>City of Palmdale 5044 ( 3173 )</t>
  </si>
  <si>
    <t>City of Paramount 2651 ( 4732 )</t>
  </si>
  <si>
    <t>City of Pico Rivera 2746 ( 4272 )</t>
  </si>
  <si>
    <t>City of Pomona 6170 ( 3957 )</t>
  </si>
  <si>
    <t>City of Rancho Palos Verdes 339 ( 793 )</t>
  </si>
  <si>
    <t>City of Redondo Beach 640 ( 932 )</t>
  </si>
  <si>
    <t>City of Rosemead 944 ( 1706 )</t>
  </si>
  <si>
    <t>City of San Dimas* 604 ( 1750 )</t>
  </si>
  <si>
    <t>City of San Fernando 1121 ( 4555 )</t>
  </si>
  <si>
    <t>City of Santa Clarita 4219 ( 1914 )</t>
  </si>
  <si>
    <t>City of Santa Fe Springs 632 ( 3442 )</t>
  </si>
  <si>
    <t>City of Santa Monica 1006 ( 1088 )</t>
  </si>
  <si>
    <t>City of Signal Hill 305 ( 2585 )</t>
  </si>
  <si>
    <t>City of South El Monte 896 ( 4290 )</t>
  </si>
  <si>
    <t>City of South Gate 4926 ( 5019 )</t>
  </si>
  <si>
    <t>City of South Pasadena 316 ( 1213 )</t>
  </si>
  <si>
    <t>City of Torrance 1561 ( 1046 )</t>
  </si>
  <si>
    <t>City of Walnut 323 ( 1058 )</t>
  </si>
  <si>
    <t>City of West Covina 3250 ( 3003 )</t>
  </si>
  <si>
    <t>City of Whittier 2557 ( 2925 )</t>
  </si>
  <si>
    <t>Los Angeles 122736 ( 3035 )</t>
  </si>
  <si>
    <t>Los Angeles - Alsace 402 ( 3230 )</t>
  </si>
  <si>
    <t>Los Angeles - Arleta 1686 ( 4905 )</t>
  </si>
  <si>
    <t>Los Angeles - Atwater Village 269 ( 1834 )</t>
  </si>
  <si>
    <t>Los Angeles - Baldwin Hills 682 ( 2191 )</t>
  </si>
  <si>
    <t>Los Angeles - Boyle Heights* 4681 ( 5388 )</t>
  </si>
  <si>
    <t>Los Angeles - Canoga Park 2269 ( 3475 )</t>
  </si>
  <si>
    <t>Los Angeles - Carthay 245 ( 1706 )</t>
  </si>
  <si>
    <t>Los Angeles - Central 2323 ( 5958 )</t>
  </si>
  <si>
    <t>Los Angeles - Century Palms/Cove 1634 ( 4839 )</t>
  </si>
  <si>
    <t>Los Angeles - Chatsworth 779 ( 2102 )</t>
  </si>
  <si>
    <t>Los Angeles - Crenshaw District 342 ( 2473 )</t>
  </si>
  <si>
    <t>Los Angeles - Downtown* 898 ( 3265 )</t>
  </si>
  <si>
    <t>Los Angeles - Eagle Rock 738 ( 1864 )</t>
  </si>
  <si>
    <t>Los Angeles - East Hollywood 700 ( 2390 )</t>
  </si>
  <si>
    <t>Los Angeles - Echo Park 293 ( 2055 )</t>
  </si>
  <si>
    <t>Los Angeles - El Sereno 1417 ( 3389 )</t>
  </si>
  <si>
    <t>Los Angeles - Encino 784 ( 1736 )</t>
  </si>
  <si>
    <t>Los Angeles - Exposition Park 1487 ( 3311 )</t>
  </si>
  <si>
    <t>Los Angeles - Figueroa Park Square 353 ( 4048 )</t>
  </si>
  <si>
    <t>Los Angeles - Florence-Firestone 2530 ( 5332 )</t>
  </si>
  <si>
    <t>Los Angeles - Glassell Park 774 ( 2449 )</t>
  </si>
  <si>
    <t>Los Angeles - Gramercy Place 272 ( 2527 )</t>
  </si>
  <si>
    <t>Los Angeles - Granada Hills 1418 ( 2437 )</t>
  </si>
  <si>
    <t>Los Angeles - Green Meadows 1011 ( 4701 )</t>
  </si>
  <si>
    <t>Los Angeles - Harbor Gateway 1098 ( 2518 )</t>
  </si>
  <si>
    <t>Los Angeles - Harvard Park 1785 ( 4705 )</t>
  </si>
  <si>
    <t>Los Angeles - Highland Park 1247 ( 2577 )</t>
  </si>
  <si>
    <t>Los Angeles - Hollywood 1380 ( 2022 )</t>
  </si>
  <si>
    <t>Los Angeles - Koreatown 1282 ( 2480 )</t>
  </si>
  <si>
    <t>Los Angeles - Lake Balboa 1199 ( 2841 )</t>
  </si>
  <si>
    <t>Los Angeles - Lincoln Heights 1182 ( 3626 )</t>
  </si>
  <si>
    <t>Los Angeles - Little Bangladesh 587 ( 2071 )</t>
  </si>
  <si>
    <t>Los Angeles - Los Feliz 244 ( 1129 )</t>
  </si>
  <si>
    <t>Los Angeles - Manchester Square 222 ( 2601 )</t>
  </si>
  <si>
    <t>Los Angeles - Melrose 2126 ( 2736 )</t>
  </si>
  <si>
    <t>Los Angeles - Mission Hills 954 ( 3955 )</t>
  </si>
  <si>
    <t>Los Angeles - Mt. Washington 619 ( 2564 )</t>
  </si>
  <si>
    <t>Los Angeles - North Hills 2137 ( 3471 )</t>
  </si>
  <si>
    <t>Los Angeles - North Hollywood 4583 ( 3027 )</t>
  </si>
  <si>
    <t>Los Angeles - Northridge 1679 ( 2406 )</t>
  </si>
  <si>
    <t>Los Angeles - Pacific Palisades 149 ( 700 )</t>
  </si>
  <si>
    <t>Los Angeles - Pacoima 4011 ( 5211 )</t>
  </si>
  <si>
    <t>Los Angeles - Panorama City 3442 ( 4574 )</t>
  </si>
  <si>
    <t>Los Angeles - Pico-Union 1926 ( 4603 )</t>
  </si>
  <si>
    <t>Los Angeles - Playa Vista 150 ( 1370 )</t>
  </si>
  <si>
    <t>Los Angeles - Porter Ranch 467 ( 1312 )</t>
  </si>
  <si>
    <t>Los Angeles - Reseda 2593 ( 3384 )</t>
  </si>
  <si>
    <t>Los Angeles - San Pedro* 2107 ( 2700 )</t>
  </si>
  <si>
    <t>Los Angeles - Sherman Oaks 1295 ( 1484 )</t>
  </si>
  <si>
    <t>Los Angeles - Silverlake 691 ( 1567 )</t>
  </si>
  <si>
    <t>Los Angeles - South Park 2211 ( 5824 )</t>
  </si>
  <si>
    <t>Los Angeles - Sun Valley 1983 ( 3778 )</t>
  </si>
  <si>
    <t>Los Angeles - Sylmar* 3823 ( 4640 )</t>
  </si>
  <si>
    <t>Los Angeles - Tarzana 818 ( 2649 )</t>
  </si>
  <si>
    <t>Los Angeles - Temple-Beaudry 1329 ( 3366 )</t>
  </si>
  <si>
    <t>Los Angeles - Thai Town 207 ( 2110 )</t>
  </si>
  <si>
    <t>Los Angeles - Tujunga 621 ( 2233 )</t>
  </si>
  <si>
    <t>Los Angeles - University Park 1237 ( 4505 )</t>
  </si>
  <si>
    <t>Los Angeles - Valley Village 586 ( 2371 )</t>
  </si>
  <si>
    <t>Los Angeles - Van Nuys 3583 ( 3845 )</t>
  </si>
  <si>
    <t>Los Angeles - Venice 335 ( 989 )</t>
  </si>
  <si>
    <t>Los Angeles - Vermont Knolls 753 ( 4378 )</t>
  </si>
  <si>
    <t>Los Angeles - Vermont Square 367 ( 4793 )</t>
  </si>
  <si>
    <t>Los Angeles - Vermont Vista 2071 ( 5028 )</t>
  </si>
  <si>
    <t>Los Angeles - Vernon Central 3287 ( 6321 )</t>
  </si>
  <si>
    <t>Los Angeles - View Heights 51 ( 1381 )</t>
  </si>
  <si>
    <t>Los Angeles - Watts 2128 ( 4987 )</t>
  </si>
  <si>
    <t>Los Angeles - West Vernon 2559 ( 4770 )</t>
  </si>
  <si>
    <t>Los Angeles - Westchester 482 ( 934 )</t>
  </si>
  <si>
    <t>Los Angeles - Westlake 2530 ( 4262 )</t>
  </si>
  <si>
    <t>Los Angeles - Wholesale District* 2610 ( 7224 )</t>
  </si>
  <si>
    <t>Los Angeles - Wilmington 1937 ( 3429 )</t>
  </si>
  <si>
    <t>Los Angeles - Wilshire Center 1229 ( 2450 )</t>
  </si>
  <si>
    <t>Los Angeles - Winnetka 1492 ( 2881 )</t>
  </si>
  <si>
    <t>Los Angeles - Woodland Hills 1131 ( 1662 )</t>
  </si>
  <si>
    <t>Unincorporated - Altadena 784 ( 1797 )</t>
  </si>
  <si>
    <t>Unincorporated - Athens-Westmont 1664 ( 3921 )</t>
  </si>
  <si>
    <t>Unincorporated - Athens Village 256 ( 5228 )</t>
  </si>
  <si>
    <t>Unincorporated - Azusa 564 ( 3542 )</t>
  </si>
  <si>
    <t>Unincorporated - Bassett 714 ( 4819 )</t>
  </si>
  <si>
    <t>Unincorporated - Covina 502 ( 2985 )</t>
  </si>
  <si>
    <t>Unincorporated - East Los Angeles 7025 ( 5608 )</t>
  </si>
  <si>
    <t>Unincorporated - East Rancho Dominguez 715 ( 4671 )</t>
  </si>
  <si>
    <t>Unincorporated - East Whittier 104 ( 1960 )</t>
  </si>
  <si>
    <t>Unincorporated - El Camino Village 176 ( 2002 )</t>
  </si>
  <si>
    <t>Unincorporated - Florence-Firestone 3808 ( 5885 )</t>
  </si>
  <si>
    <t>Unincorporated - Hacienda Heights 1171 ( 2094 )</t>
  </si>
  <si>
    <t>Unincorporated - La Crescenta-Montrose 240 ( 1212 )</t>
  </si>
  <si>
    <t>Unincorporated - Lake Los Angeles 310 ( 2386 )</t>
  </si>
  <si>
    <t>Unincorporated - Lennox 753 ( 3340 )</t>
  </si>
  <si>
    <t>Unincorporated - Northeast San Gabriel 393 ( 1635 )</t>
  </si>
  <si>
    <t>Unincorporated - Quartz Hill 214 ( 1658 )</t>
  </si>
  <si>
    <t>Unincorporated - Roosevelt 16 ( 1719 )</t>
  </si>
  <si>
    <t>Unincorporated - Rowland Heights 798 ( 1564 )</t>
  </si>
  <si>
    <t>Unincorporated - San Jose Hills 855 ( 4228 )</t>
  </si>
  <si>
    <t>Unincorporated - Santa Monica Mountains* 135 ( 725 )</t>
  </si>
  <si>
    <t>Unincorporated - Saugus 36 ( 23226 )</t>
  </si>
  <si>
    <t>Unincorporated - South San Gabriel 205 ( 2317 )</t>
  </si>
  <si>
    <t>Unincorporated - South Whittier 2086 ( 3522 )</t>
  </si>
  <si>
    <t>Unincorporated - Stevenson Ranch 197 ( 940 )</t>
  </si>
  <si>
    <t>Unincorporated - Valinda 874 ( 3740 )</t>
  </si>
  <si>
    <t>Unincorporated - View Park/Windsor Hills 164 ( 1410 )</t>
  </si>
  <si>
    <t>Unincorporated - West Whittier/Los Nietos 1100 ( 4085 )</t>
  </si>
  <si>
    <t>Unincorporated - Willowbrook 1579 ( 4523 )</t>
  </si>
  <si>
    <t>City of Agoura Hills 216 ( 1034 )</t>
  </si>
  <si>
    <t>City of Alhambra 1425 ( 1643 )</t>
  </si>
  <si>
    <t>City of Arcadia 587 ( 1016 )</t>
  </si>
  <si>
    <t>City of Azusa 1724 ( 3445 )</t>
  </si>
  <si>
    <t>City of Baldwin Park 3365 ( 4383 )</t>
  </si>
  <si>
    <t>City of Bell 1759 ( 4841 )</t>
  </si>
  <si>
    <t>City of Bell Gardens 2229 ( 5175 )</t>
  </si>
  <si>
    <t>City of Bellflower 2657 ( 3418 )</t>
  </si>
  <si>
    <t>City of Burbank 1902 ( 1775 )</t>
  </si>
  <si>
    <t>City of Carson 2043 ( 2177 )</t>
  </si>
  <si>
    <t>City of Cerritos 645 ( 1288 )</t>
  </si>
  <si>
    <t>City of Claremont 457 ( 1253 )</t>
  </si>
  <si>
    <t>City of Commerce* 635 ( 4859 )</t>
  </si>
  <si>
    <t>City of Compton 4447 ( 4451 )</t>
  </si>
  <si>
    <t>City of Covina 1554 ( 3169 )</t>
  </si>
  <si>
    <t>City of Cudahy 1179 ( 4842 )</t>
  </si>
  <si>
    <t>City of Diamond Bar 626 ( 1088 )</t>
  </si>
  <si>
    <t>City of Downey 4635 ( 4056 )</t>
  </si>
  <si>
    <t>City of Duarte 627 ( 2848 )</t>
  </si>
  <si>
    <t>City of El Monte 4892 ( 4172 )</t>
  </si>
  <si>
    <t>City of El Segundo 144 ( 858 )</t>
  </si>
  <si>
    <t>City of Gardena 1338 ( 2182 )</t>
  </si>
  <si>
    <t>City of Glendale 4527 ( 2192 )</t>
  </si>
  <si>
    <t>City of Glendora 1330 ( 2521 )</t>
  </si>
  <si>
    <t>City of Hawthorne 2133 ( 2402 )</t>
  </si>
  <si>
    <t>City of Huntington Park 3194 ( 5370 )</t>
  </si>
  <si>
    <t>City of Inglewood 3206 ( 2823 )</t>
  </si>
  <si>
    <t>City of La Canada Flintridge 198 ( 957 )</t>
  </si>
  <si>
    <t>City of La Habra Heights 57 ( 1045 )</t>
  </si>
  <si>
    <t>City of La Mirada 943 ( 1901 )</t>
  </si>
  <si>
    <t>City of La Puente 1728 ( 4246 )</t>
  </si>
  <si>
    <t>City of La Verne 553 ( 1662 )</t>
  </si>
  <si>
    <t>City of Lakewood 1459 ( 1816 )</t>
  </si>
  <si>
    <t>City of Lancaster* 4277 ( 2647 )</t>
  </si>
  <si>
    <t>City of Lynwood* 3648 ( 5063 )</t>
  </si>
  <si>
    <t>City of Manhattan Beach 412 ( 1144 )</t>
  </si>
  <si>
    <t>City of Maywood 1582 ( 5640 )</t>
  </si>
  <si>
    <t>City of Monrovia 839 ( 2162 )</t>
  </si>
  <si>
    <t>City of Montebello 2585 ( 4016 )</t>
  </si>
  <si>
    <t>City of Monterey Park 1037 ( 1666 )</t>
  </si>
  <si>
    <t>City of Norwalk 3737 ( 3472 )</t>
  </si>
  <si>
    <t>City of Palmdale 5090 ( 3202 )</t>
  </si>
  <si>
    <t>City of Paramount 2662 ( 4752 )</t>
  </si>
  <si>
    <t>City of Pico Rivera 2754 ( 4284 )</t>
  </si>
  <si>
    <t>City of Pomona 6196 ( 3974 )</t>
  </si>
  <si>
    <t>City of Rancho Palos Verdes 340 ( 795 )</t>
  </si>
  <si>
    <t>City of Redondo Beach 641 ( 933 )</t>
  </si>
  <si>
    <t>City of Rosemead 952 ( 1720 )</t>
  </si>
  <si>
    <t>City of San Dimas* 605 ( 1753 )</t>
  </si>
  <si>
    <t>City of San Fernando 1124 ( 4567 )</t>
  </si>
  <si>
    <t>City of San Gabriel 696 ( 1699 )</t>
  </si>
  <si>
    <t>City of Santa Clarita 4269 ( 1937 )</t>
  </si>
  <si>
    <t>City of Santa Fe Springs 638 ( 3474 )</t>
  </si>
  <si>
    <t>City of Santa Monica 1012 ( 1095 )</t>
  </si>
  <si>
    <t>City of South El Monte 901 ( 4314 )</t>
  </si>
  <si>
    <t>City of South Gate 4940 ( 5033 )</t>
  </si>
  <si>
    <t>City of South Pasadena 317 ( 1217 )</t>
  </si>
  <si>
    <t>City of Torrance 1563 ( 1047 )</t>
  </si>
  <si>
    <t>City of West Covina 3262 ( 3014 )</t>
  </si>
  <si>
    <t>City of West Hollywood 645 ( 1746 )</t>
  </si>
  <si>
    <t>City of Whittier 2567 ( 2936 )</t>
  </si>
  <si>
    <t>Los Angeles 123455 ( 3052 )</t>
  </si>
  <si>
    <t>Los Angeles - Adams-Normandie 307 ( 3743 )</t>
  </si>
  <si>
    <t>Los Angeles - Alsace 403 ( 3238 )</t>
  </si>
  <si>
    <t>Los Angeles - Angelino Heights 80 ( 3197 )</t>
  </si>
  <si>
    <t>Los Angeles - Arleta 1690 ( 4917 )</t>
  </si>
  <si>
    <t>Los Angeles - Atwater Village 270 ( 1841 )</t>
  </si>
  <si>
    <t>Los Angeles - Baldwin Hills 689 ( 2214 )</t>
  </si>
  <si>
    <t>Los Angeles - Beverly Crest 147 ( 1174 )</t>
  </si>
  <si>
    <t>Los Angeles - Boyle Heights* 4691 ( 5399 )</t>
  </si>
  <si>
    <t>Los Angeles - Brentwood 335 ( 1082 )</t>
  </si>
  <si>
    <t>Los Angeles - Canoga Park 2294 ( 3514 )</t>
  </si>
  <si>
    <t>Los Angeles - Carthay 246 ( 1713 )</t>
  </si>
  <si>
    <t>Los Angeles - Central 2334 ( 5986 )</t>
  </si>
  <si>
    <t>Los Angeles - Century Palms/Cove 1639 ( 4854 )</t>
  </si>
  <si>
    <t>Los Angeles - Chatsworth 784 ( 2115 )</t>
  </si>
  <si>
    <t>Los Angeles - Cloverdale/Cochran 348 ( 2391 )</t>
  </si>
  <si>
    <t>Los Angeles - Country Club Park 400 ( 2640 )</t>
  </si>
  <si>
    <t>Los Angeles - Crenshaw District 343 ( 2480 )</t>
  </si>
  <si>
    <t>Los Angeles - Downtown* 900 ( 3272 )</t>
  </si>
  <si>
    <t>Los Angeles - Eagle Rock 743 ( 1877 )</t>
  </si>
  <si>
    <t>Los Angeles - East Hollywood 708 ( 2417 )</t>
  </si>
  <si>
    <t>Los Angeles - El Sereno 1431 ( 3423 )</t>
  </si>
  <si>
    <t>Los Angeles - Elysian Valley 300 ( 2950 )</t>
  </si>
  <si>
    <t>Los Angeles - Encino 788 ( 1744 )</t>
  </si>
  <si>
    <t>Los Angeles - Exposition Park 1500 ( 3339 )</t>
  </si>
  <si>
    <t>Los Angeles - Figueroa Park Square 354 ( 4059 )</t>
  </si>
  <si>
    <t>Los Angeles - Florence-Firestone 2542 ( 5358 )</t>
  </si>
  <si>
    <t>Los Angeles - Glassell Park 779 ( 2465 )</t>
  </si>
  <si>
    <t>Los Angeles - Gramercy Place 273 ( 2536 )</t>
  </si>
  <si>
    <t>Los Angeles - Granada Hills 1427 ( 2452 )</t>
  </si>
  <si>
    <t>Los Angeles - Hancock Park 263 ( 1544 )</t>
  </si>
  <si>
    <t>Los Angeles - Harbor City 549 ( 1889 )</t>
  </si>
  <si>
    <t>Los Angeles - Harbor Gateway 1102 ( 2528 )</t>
  </si>
  <si>
    <t>Los Angeles - Harvard Heights 603 ( 3343 )</t>
  </si>
  <si>
    <t>Los Angeles - Harvard Park 1788 ( 4713 )</t>
  </si>
  <si>
    <t>Los Angeles - Highland Park 1253 ( 2589 )</t>
  </si>
  <si>
    <t>Los Angeles - Hollywood 1387 ( 2032 )</t>
  </si>
  <si>
    <t>Los Angeles - Hollywood Hills 360 ( 1223 )</t>
  </si>
  <si>
    <t>Los Angeles - Hyde Park 897 ( 3143 )</t>
  </si>
  <si>
    <t>Los Angeles - Koreatown 1286 ( 2488 )</t>
  </si>
  <si>
    <t>Los Angeles - Lake Balboa 1210 ( 2867 )</t>
  </si>
  <si>
    <t>Los Angeles - Lakeview Terrace 617 ( 4698 )</t>
  </si>
  <si>
    <t>Los Angeles - Leimert Park 352 ( 2310 )</t>
  </si>
  <si>
    <t>Los Angeles - Lincoln Heights 1184 ( 3632 )</t>
  </si>
  <si>
    <t>Los Angeles - Little Bangladesh 594 ( 2096 )</t>
  </si>
  <si>
    <t>Los Angeles - Los Feliz 245 ( 1134 )</t>
  </si>
  <si>
    <t>Los Angeles - Manchester Square 224 ( 2624 )</t>
  </si>
  <si>
    <t>Los Angeles - Mar Vista 366 ( 862 )</t>
  </si>
  <si>
    <t>Los Angeles - Melrose 2137 ( 2750 )</t>
  </si>
  <si>
    <t>Los Angeles - Mission Hills 966 ( 4004 )</t>
  </si>
  <si>
    <t>Los Angeles - North Hills 2156 ( 3501 )</t>
  </si>
  <si>
    <t>Los Angeles - North Hollywood 4609 ( 3044 )</t>
  </si>
  <si>
    <t>Los Angeles - Northridge 1695 ( 2428 )</t>
  </si>
  <si>
    <t>Los Angeles - Pacific Palisades 153 ( 719 )</t>
  </si>
  <si>
    <t>Los Angeles - Pacoima 4066 ( 5282 )</t>
  </si>
  <si>
    <t>Los Angeles - Panorama City 3461 ( 4599 )</t>
  </si>
  <si>
    <t>Los Angeles - Park La Brea 134 ( 987 )</t>
  </si>
  <si>
    <t>Los Angeles - Pico-Union 1930 ( 4613 )</t>
  </si>
  <si>
    <t>Los Angeles - Porter Ranch 469 ( 1318 )</t>
  </si>
  <si>
    <t>Los Angeles - Rancho Park 94 ( 1433 )</t>
  </si>
  <si>
    <t>Los Angeles - Reseda 2616 ( 3414 )</t>
  </si>
  <si>
    <t>Los Angeles - San Pedro* 2116 ( 2711 )</t>
  </si>
  <si>
    <t>Los Angeles - Sherman Oaks 1304 ( 1494 )</t>
  </si>
  <si>
    <t>Los Angeles - Silverlake 697 ( 1581 )</t>
  </si>
  <si>
    <t>Los Angeles - South Park 2233 ( 5882 )</t>
  </si>
  <si>
    <t>Los Angeles - Studio City 285 ( 1270 )</t>
  </si>
  <si>
    <t>Los Angeles - Sun Valley 2001 ( 3813 )</t>
  </si>
  <si>
    <t>Los Angeles - Sunland 537 ( 2631 )</t>
  </si>
  <si>
    <t>Los Angeles - Sylmar* 3845 ( 4666 )</t>
  </si>
  <si>
    <t>Los Angeles - Tarzana 822 ( 2662 )</t>
  </si>
  <si>
    <t>Los Angeles - Temple-Beaudry 1336 ( 3384 )</t>
  </si>
  <si>
    <t>Los Angeles - Thai Town 211 ( 2151 )</t>
  </si>
  <si>
    <t>Los Angeles - Tujunga 626 ( 2251 )</t>
  </si>
  <si>
    <t>Los Angeles - University Park 1242 ( 4524 )</t>
  </si>
  <si>
    <t>Los Angeles - Valley Glen 808 ( 2692 )</t>
  </si>
  <si>
    <t>Los Angeles - Van Nuys 3611 ( 3875 )</t>
  </si>
  <si>
    <t>Los Angeles - Venice 334 ( 986 )</t>
  </si>
  <si>
    <t>Los Angeles - Vermont Knolls 756 ( 4395 )</t>
  </si>
  <si>
    <t>Los Angeles - Vermont Vista 2076 ( 5041 )</t>
  </si>
  <si>
    <t>Los Angeles - Vernon Central 3301 ( 6348 )</t>
  </si>
  <si>
    <t>Los Angeles - Watts 2134 ( 5001 )</t>
  </si>
  <si>
    <t>Los Angeles - West Adams 969 ( 3507 )</t>
  </si>
  <si>
    <t>Los Angeles - West Hills 638 ( 1574 )</t>
  </si>
  <si>
    <t>Los Angeles - West Los Angeles 541 ( 1437 )</t>
  </si>
  <si>
    <t>Los Angeles - West Vernon 2576 ( 4802 )</t>
  </si>
  <si>
    <t>Los Angeles - Westchester 484 ( 938 )</t>
  </si>
  <si>
    <t>Los Angeles - Westlake 2540 ( 4279 )</t>
  </si>
  <si>
    <t>Los Angeles - Westwood 454 ( 839 )</t>
  </si>
  <si>
    <t>Los Angeles - Wholesale District* 2620 ( 7252 )</t>
  </si>
  <si>
    <t>Los Angeles - Wilmington 1943 ( 3440 )</t>
  </si>
  <si>
    <t>Los Angeles - Wilshire Center 1243 ( 2478 )</t>
  </si>
  <si>
    <t>Los Angeles - Winnetka 1509 ( 2914 )</t>
  </si>
  <si>
    <t>Los Angeles - Woodland Hills 1136 ( 1669 )</t>
  </si>
  <si>
    <t>Unincorporated - Agua Dulce 32 ( 770 )</t>
  </si>
  <si>
    <t>Unincorporated - Arcadia 100 ( 1253 )</t>
  </si>
  <si>
    <t>Unincorporated - Athens-Westmont 1676 ( 3949 )</t>
  </si>
  <si>
    <t>Unincorporated - Avocado Heights 317 ( 4679 )</t>
  </si>
  <si>
    <t>Unincorporated - Azusa 568 ( 3567 )</t>
  </si>
  <si>
    <t>Unincorporated - Bassett 715 ( 4826 )</t>
  </si>
  <si>
    <t>Unincorporated - Covina 505 ( 3003 )</t>
  </si>
  <si>
    <t>Unincorporated - East Los Angeles 7068 ( 5642 )</t>
  </si>
  <si>
    <t>Unincorporated - El Camino Village 178 ( 2025 )</t>
  </si>
  <si>
    <t>Unincorporated - Florence-Firestone 3822 ( 5907 )</t>
  </si>
  <si>
    <t>Unincorporated - Hacienda Heights 1175 ( 2101 )</t>
  </si>
  <si>
    <t>Unincorporated - Rowland Heights 803 ( 1574 )</t>
  </si>
  <si>
    <t>Unincorporated - San Jose Hills 861 ( 4258 )</t>
  </si>
  <si>
    <t>Unincorporated - South San Gabriel 207 ( 2340 )</t>
  </si>
  <si>
    <t>Unincorporated - South Whittier 2097 ( 3541 )</t>
  </si>
  <si>
    <t>Unincorporated - Valinda 876 ( 3748 )</t>
  </si>
  <si>
    <t>Unincorporated - West Carson 479 ( 2169 )</t>
  </si>
  <si>
    <t>Unincorporated - West Puente Valley 438 ( 4453 )</t>
  </si>
  <si>
    <t>Unincorporated - West Whittier/Los Nietos 1110 ( 4123 )</t>
  </si>
  <si>
    <t>Unincorporated - Willowbrook 1582 ( 4531 )</t>
  </si>
  <si>
    <t xml:space="preserve"> 1569</t>
  </si>
  <si>
    <t xml:space="preserve"> 2097</t>
  </si>
  <si>
    <t xml:space="preserve"> 4025</t>
  </si>
  <si>
    <t xml:space="preserve"> 3333</t>
  </si>
  <si>
    <t xml:space="preserve"> 6220</t>
  </si>
  <si>
    <t xml:space="preserve"> 2841</t>
  </si>
  <si>
    <t xml:space="preserve"> 2433</t>
  </si>
  <si>
    <t xml:space="preserve"> 1051</t>
  </si>
  <si>
    <t xml:space="preserve"> 2633</t>
  </si>
  <si>
    <t xml:space="preserve"> 4802</t>
  </si>
  <si>
    <t xml:space="preserve"> 4143</t>
  </si>
  <si>
    <t xml:space="preserve"> 2340</t>
  </si>
  <si>
    <t xml:space="preserve"> 5166</t>
  </si>
  <si>
    <t xml:space="preserve"> 4650</t>
  </si>
  <si>
    <t xml:space="preserve"> 1466</t>
  </si>
  <si>
    <t xml:space="preserve"> 4052</t>
  </si>
  <si>
    <t xml:space="preserve"> 3818</t>
  </si>
  <si>
    <t xml:space="preserve"> 3763</t>
  </si>
  <si>
    <t xml:space="preserve"> 2854</t>
  </si>
  <si>
    <t xml:space="preserve"> 478</t>
  </si>
  <si>
    <t xml:space="preserve"> 2799</t>
  </si>
  <si>
    <t xml:space="preserve"> 3511</t>
  </si>
  <si>
    <t xml:space="preserve"> 1008</t>
  </si>
  <si>
    <t xml:space="preserve"> 2436</t>
  </si>
  <si>
    <t xml:space="preserve"> 2839</t>
  </si>
  <si>
    <t xml:space="preserve"> 2251</t>
  </si>
  <si>
    <t xml:space="preserve"> 862</t>
  </si>
  <si>
    <t xml:space="preserve"> 4356</t>
  </si>
  <si>
    <t xml:space="preserve"> 930</t>
  </si>
  <si>
    <t xml:space="preserve"> 5207</t>
  </si>
  <si>
    <t xml:space="preserve"> 1476</t>
  </si>
  <si>
    <t xml:space="preserve"> 1903</t>
  </si>
  <si>
    <t xml:space="preserve"> 3977</t>
  </si>
  <si>
    <t xml:space="preserve"> 1195</t>
  </si>
  <si>
    <t xml:space="preserve"> 2914</t>
  </si>
  <si>
    <t xml:space="preserve"> 1657</t>
  </si>
  <si>
    <t xml:space="preserve"> 2860</t>
  </si>
  <si>
    <t xml:space="preserve"> 3243</t>
  </si>
  <si>
    <t xml:space="preserve"> 4661</t>
  </si>
  <si>
    <t xml:space="preserve"> 5187</t>
  </si>
  <si>
    <t xml:space="preserve"> 1816</t>
  </si>
  <si>
    <t xml:space="preserve"> 2390</t>
  </si>
  <si>
    <t xml:space="preserve"> 3743</t>
  </si>
  <si>
    <t xml:space="preserve"> 4917</t>
  </si>
  <si>
    <t xml:space="preserve"> 3807</t>
  </si>
  <si>
    <t xml:space="preserve"> 3261</t>
  </si>
  <si>
    <t xml:space="preserve"> 839</t>
  </si>
  <si>
    <t xml:space="preserve"> 714</t>
  </si>
  <si>
    <t xml:space="preserve"> 3299</t>
  </si>
  <si>
    <t xml:space="preserve"> 4682</t>
  </si>
  <si>
    <t xml:space="preserve"> 4123</t>
  </si>
  <si>
    <t xml:space="preserve"> 1276</t>
  </si>
  <si>
    <t xml:space="preserve"> 3258</t>
  </si>
  <si>
    <t xml:space="preserve"> 928</t>
  </si>
  <si>
    <t xml:space="preserve"> 2449</t>
  </si>
  <si>
    <t xml:space="preserve"> 2372</t>
  </si>
  <si>
    <t xml:space="preserve"> 4668</t>
  </si>
  <si>
    <t xml:space="preserve"> 4764</t>
  </si>
  <si>
    <t xml:space="preserve"> 1215</t>
  </si>
  <si>
    <t xml:space="preserve"> 2736</t>
  </si>
  <si>
    <t xml:space="preserve"> 4713</t>
  </si>
  <si>
    <t xml:space="preserve"> 2085</t>
  </si>
  <si>
    <t xml:space="preserve"> 1286</t>
  </si>
  <si>
    <t xml:space="preserve"> 3185</t>
  </si>
  <si>
    <t xml:space="preserve"> 3272</t>
  </si>
  <si>
    <t xml:space="preserve"> 2649</t>
  </si>
  <si>
    <t xml:space="preserve"> 4839</t>
  </si>
  <si>
    <t xml:space="preserve"> 1514</t>
  </si>
  <si>
    <t xml:space="preserve"> 2376</t>
  </si>
  <si>
    <t xml:space="preserve"> 4671</t>
  </si>
  <si>
    <t xml:space="preserve"> 3323</t>
  </si>
  <si>
    <t xml:space="preserve"> 2115</t>
  </si>
  <si>
    <t xml:space="preserve"> 4675</t>
  </si>
  <si>
    <t xml:space="preserve"> 3875</t>
  </si>
  <si>
    <t xml:space="preserve"> 3789</t>
  </si>
  <si>
    <t xml:space="preserve"> 2518</t>
  </si>
  <si>
    <t xml:space="preserve"> 2386</t>
  </si>
  <si>
    <t xml:space="preserve"> 3830</t>
  </si>
  <si>
    <t xml:space="preserve"> 2392</t>
  </si>
  <si>
    <t xml:space="preserve"> 1204</t>
  </si>
  <si>
    <t xml:space="preserve"> 2040</t>
  </si>
  <si>
    <t xml:space="preserve"> 4493</t>
  </si>
  <si>
    <t xml:space="preserve"> 933</t>
  </si>
  <si>
    <t xml:space="preserve"> 3395</t>
  </si>
  <si>
    <t xml:space="preserve"> 1542</t>
  </si>
  <si>
    <t xml:space="preserve"> 4683</t>
  </si>
  <si>
    <t xml:space="preserve"> 4231</t>
  </si>
  <si>
    <t xml:space="preserve"> 1756</t>
  </si>
  <si>
    <t xml:space="preserve"> 1234</t>
  </si>
  <si>
    <t xml:space="preserve"> 3275</t>
  </si>
  <si>
    <t xml:space="preserve"> 2323</t>
  </si>
  <si>
    <t xml:space="preserve"> 4981</t>
  </si>
  <si>
    <t xml:space="preserve"> 1205</t>
  </si>
  <si>
    <t xml:space="preserve"> 2655</t>
  </si>
  <si>
    <t xml:space="preserve"> 2767</t>
  </si>
  <si>
    <t xml:space="preserve"> 1574</t>
  </si>
  <si>
    <t xml:space="preserve"> 2096</t>
  </si>
  <si>
    <t xml:space="preserve"> 2364</t>
  </si>
  <si>
    <t xml:space="preserve"> 3122</t>
  </si>
  <si>
    <t xml:space="preserve"> 840</t>
  </si>
  <si>
    <t xml:space="preserve"> 2473</t>
  </si>
  <si>
    <t xml:space="preserve"> 913</t>
  </si>
  <si>
    <t xml:space="preserve"> 2137</t>
  </si>
  <si>
    <t xml:space="preserve"> 774</t>
  </si>
  <si>
    <t xml:space="preserve"> 3157</t>
  </si>
  <si>
    <t xml:space="preserve"> 1966</t>
  </si>
  <si>
    <t xml:space="preserve"> 2032</t>
  </si>
  <si>
    <t xml:space="preserve"> 4523</t>
  </si>
  <si>
    <t xml:space="preserve"> 2238</t>
  </si>
  <si>
    <t xml:space="preserve"> 1963</t>
  </si>
  <si>
    <t xml:space="preserve"> 3339</t>
  </si>
  <si>
    <t xml:space="preserve"> 1334</t>
  </si>
  <si>
    <t xml:space="preserve"> 1088</t>
  </si>
  <si>
    <t xml:space="preserve"> 1666</t>
  </si>
  <si>
    <t xml:space="preserve"> 3626</t>
  </si>
  <si>
    <t xml:space="preserve"> 2310</t>
  </si>
  <si>
    <t xml:space="preserve"> 4349</t>
  </si>
  <si>
    <t xml:space="preserve"> 3427</t>
  </si>
  <si>
    <t xml:space="preserve"> 4701</t>
  </si>
  <si>
    <t xml:space="preserve"> 1004</t>
  </si>
  <si>
    <t xml:space="preserve"> 4635</t>
  </si>
  <si>
    <t xml:space="preserve"> 4638</t>
  </si>
  <si>
    <t xml:space="preserve"> 20000</t>
  </si>
  <si>
    <t xml:space="preserve"> 3052</t>
  </si>
  <si>
    <t xml:space="preserve"> 4720</t>
  </si>
  <si>
    <t xml:space="preserve"> 1956</t>
  </si>
  <si>
    <t xml:space="preserve"> 2388</t>
  </si>
  <si>
    <t xml:space="preserve"> 3368</t>
  </si>
  <si>
    <t xml:space="preserve"> 1211</t>
  </si>
  <si>
    <t xml:space="preserve"> 2816</t>
  </si>
  <si>
    <t xml:space="preserve"> 4089</t>
  </si>
  <si>
    <t xml:space="preserve"> 2171</t>
  </si>
  <si>
    <t xml:space="preserve"> 2134</t>
  </si>
  <si>
    <t xml:space="preserve"> 3816</t>
  </si>
  <si>
    <t xml:space="preserve"> 5327</t>
  </si>
  <si>
    <t xml:space="preserve"> 5209</t>
  </si>
  <si>
    <t xml:space="preserve"> 4180</t>
  </si>
  <si>
    <t xml:space="preserve"> 1784</t>
  </si>
  <si>
    <t xml:space="preserve"> 1259</t>
  </si>
  <si>
    <t xml:space="preserve"> 841</t>
  </si>
  <si>
    <t xml:space="preserve"> 5569</t>
  </si>
  <si>
    <t xml:space="preserve"> 3916</t>
  </si>
  <si>
    <t xml:space="preserve"> 806</t>
  </si>
  <si>
    <t xml:space="preserve"> 3895</t>
  </si>
  <si>
    <t xml:space="preserve"> 919</t>
  </si>
  <si>
    <t xml:space="preserve"> 579</t>
  </si>
  <si>
    <t xml:space="preserve"> 1665</t>
  </si>
  <si>
    <t xml:space="preserve"> 1080</t>
  </si>
  <si>
    <t xml:space="preserve"> 4237</t>
  </si>
  <si>
    <t xml:space="preserve"> 1550</t>
  </si>
  <si>
    <t xml:space="preserve"> 1038</t>
  </si>
  <si>
    <t xml:space="preserve"> 2999</t>
  </si>
  <si>
    <t xml:space="preserve"> 3682</t>
  </si>
  <si>
    <t xml:space="preserve"> 5924</t>
  </si>
  <si>
    <t xml:space="preserve"> 4777</t>
  </si>
  <si>
    <t xml:space="preserve"> 2053</t>
  </si>
  <si>
    <t xml:space="preserve"> 1758</t>
  </si>
  <si>
    <t xml:space="preserve"> 1812</t>
  </si>
  <si>
    <t xml:space="preserve"> 2359</t>
  </si>
  <si>
    <t xml:space="preserve"> 2900</t>
  </si>
  <si>
    <t xml:space="preserve"> 1700</t>
  </si>
  <si>
    <t xml:space="preserve"> 5286</t>
  </si>
  <si>
    <t xml:space="preserve"> 2421</t>
  </si>
  <si>
    <t xml:space="preserve"> 2404</t>
  </si>
  <si>
    <t xml:space="preserve"> 3310</t>
  </si>
  <si>
    <t xml:space="preserve"> 2552</t>
  </si>
  <si>
    <t xml:space="preserve"> 3101</t>
  </si>
  <si>
    <t xml:space="preserve"> 3608</t>
  </si>
  <si>
    <t xml:space="preserve"> 852</t>
  </si>
  <si>
    <t xml:space="preserve"> 3884</t>
  </si>
  <si>
    <t xml:space="preserve"> 2976</t>
  </si>
  <si>
    <t xml:space="preserve"> 672</t>
  </si>
  <si>
    <t xml:space="preserve"> 5131</t>
  </si>
  <si>
    <t xml:space="preserve"> 4572</t>
  </si>
  <si>
    <t xml:space="preserve"> 3335</t>
  </si>
  <si>
    <t xml:space="preserve"> 3020</t>
  </si>
  <si>
    <t xml:space="preserve"> 1711</t>
  </si>
  <si>
    <t xml:space="preserve"> 1447</t>
  </si>
  <si>
    <t xml:space="preserve"> 5777</t>
  </si>
  <si>
    <t xml:space="preserve"> 2573</t>
  </si>
  <si>
    <t xml:space="preserve"> 4602</t>
  </si>
  <si>
    <t xml:space="preserve"> 2211</t>
  </si>
  <si>
    <t xml:space="preserve"> 4372</t>
  </si>
  <si>
    <t xml:space="preserve"> 6252</t>
  </si>
  <si>
    <t xml:space="preserve"> 7158</t>
  </si>
  <si>
    <t xml:space="preserve"> 3401</t>
  </si>
  <si>
    <t xml:space="preserve"> 3897</t>
  </si>
  <si>
    <t xml:space="preserve"> 4778</t>
  </si>
  <si>
    <t xml:space="preserve"> 2187</t>
  </si>
  <si>
    <t xml:space="preserve"> 7947</t>
  </si>
  <si>
    <t xml:space="preserve"> 2943</t>
  </si>
  <si>
    <t xml:space="preserve"> 5538</t>
  </si>
  <si>
    <t xml:space="preserve"> 1941</t>
  </si>
  <si>
    <t xml:space="preserve"> 5819</t>
  </si>
  <si>
    <t xml:space="preserve"> 1197</t>
  </si>
  <si>
    <t xml:space="preserve"> 3314</t>
  </si>
  <si>
    <t xml:space="preserve"> 10909</t>
  </si>
  <si>
    <t xml:space="preserve"> 1544</t>
  </si>
  <si>
    <t xml:space="preserve"> 916</t>
  </si>
  <si>
    <t xml:space="preserve"> 844</t>
  </si>
  <si>
    <t xml:space="preserve"> 3083</t>
  </si>
  <si>
    <t xml:space="preserve"> 2400</t>
  </si>
  <si>
    <t xml:space="preserve"> 5136</t>
  </si>
  <si>
    <t xml:space="preserve"> 3385</t>
  </si>
  <si>
    <t xml:space="preserve"> 2158</t>
  </si>
  <si>
    <t xml:space="preserve"> 4426</t>
  </si>
  <si>
    <t xml:space="preserve"> 4822</t>
  </si>
  <si>
    <t xml:space="preserve"> 4120</t>
  </si>
  <si>
    <t xml:space="preserve"> 3829</t>
  </si>
  <si>
    <t xml:space="preserve"> 5344</t>
  </si>
  <si>
    <t xml:space="preserve"> 2794</t>
  </si>
  <si>
    <t xml:space="preserve"> 4219</t>
  </si>
  <si>
    <t xml:space="preserve"> 1641</t>
  </si>
  <si>
    <t xml:space="preserve"> 2112</t>
  </si>
  <si>
    <t xml:space="preserve"> 1264</t>
  </si>
  <si>
    <t xml:space="preserve"> 1128</t>
  </si>
  <si>
    <t xml:space="preserve"> 5597</t>
  </si>
  <si>
    <t xml:space="preserve"> 2155</t>
  </si>
  <si>
    <t xml:space="preserve"> 3960</t>
  </si>
  <si>
    <t xml:space="preserve"> 3136</t>
  </si>
  <si>
    <t xml:space="preserve"> 813</t>
  </si>
  <si>
    <t xml:space="preserve"> 4714</t>
  </si>
  <si>
    <t xml:space="preserve"> 786</t>
  </si>
  <si>
    <t xml:space="preserve"> 1733</t>
  </si>
  <si>
    <t xml:space="preserve"> 1899</t>
  </si>
  <si>
    <t xml:space="preserve"> 2568</t>
  </si>
  <si>
    <t xml:space="preserve"> 1566</t>
  </si>
  <si>
    <t xml:space="preserve"> 1042</t>
  </si>
  <si>
    <t xml:space="preserve"> 1045</t>
  </si>
  <si>
    <t xml:space="preserve"> 2991</t>
  </si>
  <si>
    <t xml:space="preserve"> 1721</t>
  </si>
  <si>
    <t xml:space="preserve"> 3021</t>
  </si>
  <si>
    <t xml:space="preserve"> 4885</t>
  </si>
  <si>
    <t xml:space="preserve"> 1980</t>
  </si>
  <si>
    <t xml:space="preserve"> 3452</t>
  </si>
  <si>
    <t xml:space="preserve"> 5940</t>
  </si>
  <si>
    <t xml:space="preserve"> 2371</t>
  </si>
  <si>
    <t xml:space="preserve"> 1862</t>
  </si>
  <si>
    <t xml:space="preserve"> 3375</t>
  </si>
  <si>
    <t xml:space="preserve"> 4002</t>
  </si>
  <si>
    <t xml:space="preserve"> 5297</t>
  </si>
  <si>
    <t xml:space="preserve"> 4678</t>
  </si>
  <si>
    <t xml:space="preserve"> 1213</t>
  </si>
  <si>
    <t xml:space="preserve"> 2084</t>
  </si>
  <si>
    <t xml:space="preserve"> 3623</t>
  </si>
  <si>
    <t xml:space="preserve"> 1125</t>
  </si>
  <si>
    <t xml:space="preserve"> 857</t>
  </si>
  <si>
    <t xml:space="preserve"> 2723</t>
  </si>
  <si>
    <t xml:space="preserve"> 3921</t>
  </si>
  <si>
    <t xml:space="preserve"> 3008</t>
  </si>
  <si>
    <t xml:space="preserve"> 681</t>
  </si>
  <si>
    <t xml:space="preserve"> 5194</t>
  </si>
  <si>
    <t xml:space="preserve"> 1304</t>
  </si>
  <si>
    <t xml:space="preserve"> 2694</t>
  </si>
  <si>
    <t xml:space="preserve"> 1565</t>
  </si>
  <si>
    <t xml:space="preserve"> 5814</t>
  </si>
  <si>
    <t xml:space="preserve"> 3736</t>
  </si>
  <si>
    <t xml:space="preserve"> 4628</t>
  </si>
  <si>
    <t xml:space="preserve"> 2229</t>
  </si>
  <si>
    <t xml:space="preserve"> 4491</t>
  </si>
  <si>
    <t xml:space="preserve"> 4741</t>
  </si>
  <si>
    <t xml:space="preserve"> 5014</t>
  </si>
  <si>
    <t xml:space="preserve"> 6294</t>
  </si>
  <si>
    <t xml:space="preserve"> 4959</t>
  </si>
  <si>
    <t xml:space="preserve"> 2828</t>
  </si>
  <si>
    <t xml:space="preserve"> 3456</t>
  </si>
  <si>
    <t xml:space="preserve"> 1561</t>
  </si>
  <si>
    <t xml:space="preserve"> 1440</t>
  </si>
  <si>
    <t xml:space="preserve"> 4257</t>
  </si>
  <si>
    <t xml:space="preserve"> 7196</t>
  </si>
  <si>
    <t xml:space="preserve"> 4812</t>
  </si>
  <si>
    <t xml:space="preserve"> 7959</t>
  </si>
  <si>
    <t xml:space="preserve"> 5581</t>
  </si>
  <si>
    <t xml:space="preserve"> 5854</t>
  </si>
  <si>
    <t xml:space="preserve"> 2665</t>
  </si>
  <si>
    <t xml:space="preserve"> 2003</t>
  </si>
  <si>
    <t xml:space="preserve"> 720</t>
  </si>
  <si>
    <t xml:space="preserve"> 21290</t>
  </si>
  <si>
    <t xml:space="preserve"> 3710</t>
  </si>
  <si>
    <t xml:space="preserve"> 1375</t>
  </si>
  <si>
    <t xml:space="preserve"> 1231</t>
  </si>
  <si>
    <t xml:space="preserve"> 4434</t>
  </si>
  <si>
    <t xml:space="preserve"> 3149</t>
  </si>
  <si>
    <t xml:space="preserve"> 4003</t>
  </si>
  <si>
    <t xml:space="preserve"> 2500</t>
  </si>
  <si>
    <t xml:space="preserve"> 3836</t>
  </si>
  <si>
    <t xml:space="preserve"> 1893</t>
  </si>
  <si>
    <t xml:space="preserve"> 4221</t>
  </si>
  <si>
    <t xml:space="preserve"> 2118</t>
  </si>
  <si>
    <t xml:space="preserve"> 1133</t>
  </si>
  <si>
    <t xml:space="preserve"> 5604</t>
  </si>
  <si>
    <t xml:space="preserve"> 4551</t>
  </si>
  <si>
    <t xml:space="preserve"> 2996</t>
  </si>
  <si>
    <t xml:space="preserve"> 1729</t>
  </si>
  <si>
    <t xml:space="preserve"> 3028</t>
  </si>
  <si>
    <t xml:space="preserve"> 1827</t>
  </si>
  <si>
    <t xml:space="preserve"> 5376</t>
  </si>
  <si>
    <t xml:space="preserve"> 3468</t>
  </si>
  <si>
    <t xml:space="preserve"> 4836</t>
  </si>
  <si>
    <t xml:space="preserve"> 2940</t>
  </si>
  <si>
    <t xml:space="preserve"> 4692</t>
  </si>
  <si>
    <t xml:space="preserve"> 2068</t>
  </si>
  <si>
    <t xml:space="preserve"> 3938</t>
  </si>
  <si>
    <t xml:space="preserve"> 3459</t>
  </si>
  <si>
    <t xml:space="preserve"> 3019</t>
  </si>
  <si>
    <t xml:space="preserve"> 2396</t>
  </si>
  <si>
    <t xml:space="preserve"> 695</t>
  </si>
  <si>
    <t xml:space="preserve"> 1361</t>
  </si>
  <si>
    <t xml:space="preserve"> 4559</t>
  </si>
  <si>
    <t xml:space="preserve"> 4596</t>
  </si>
  <si>
    <t xml:space="preserve"> 4632</t>
  </si>
  <si>
    <t xml:space="preserve"> 3358</t>
  </si>
  <si>
    <t xml:space="preserve"> 4498</t>
  </si>
  <si>
    <t xml:space="preserve"> 4767</t>
  </si>
  <si>
    <t xml:space="preserve"> 6314</t>
  </si>
  <si>
    <t xml:space="preserve"> 2691</t>
  </si>
  <si>
    <t xml:space="preserve"> 4977</t>
  </si>
  <si>
    <t xml:space="preserve"> 3474</t>
  </si>
  <si>
    <t xml:space="preserve"> 7213</t>
  </si>
  <si>
    <t xml:space="preserve"> 7966</t>
  </si>
  <si>
    <t xml:space="preserve"> 5588</t>
  </si>
  <si>
    <t xml:space="preserve"> 5868</t>
  </si>
  <si>
    <t xml:space="preserve"> 1650</t>
  </si>
  <si>
    <t xml:space="preserve"> 1560</t>
  </si>
  <si>
    <t xml:space="preserve"> 4223</t>
  </si>
  <si>
    <t xml:space="preserve"> 3517</t>
  </si>
  <si>
    <t xml:space="preserve"> 3115</t>
  </si>
  <si>
    <t xml:space="preserve"> 4063</t>
  </si>
  <si>
    <t xml:space="preserve"> 4511</t>
  </si>
  <si>
    <t xml:space="preserve"> 4368</t>
  </si>
  <si>
    <t xml:space="preserve"> 4819</t>
  </si>
  <si>
    <t xml:space="preserve"> 2176</t>
  </si>
  <si>
    <t xml:space="preserve"> 2172</t>
  </si>
  <si>
    <t xml:space="preserve"> 1244</t>
  </si>
  <si>
    <t xml:space="preserve"> 4440</t>
  </si>
  <si>
    <t xml:space="preserve"> 3155</t>
  </si>
  <si>
    <t xml:space="preserve"> 4838</t>
  </si>
  <si>
    <t xml:space="preserve"> 4035</t>
  </si>
  <si>
    <t xml:space="preserve"> 2179</t>
  </si>
  <si>
    <t xml:space="preserve"> 5366</t>
  </si>
  <si>
    <t xml:space="preserve"> 2810</t>
  </si>
  <si>
    <t xml:space="preserve"> 942</t>
  </si>
  <si>
    <t xml:space="preserve"> 2617</t>
  </si>
  <si>
    <t xml:space="preserve"> 5030</t>
  </si>
  <si>
    <t xml:space="preserve"> 5615</t>
  </si>
  <si>
    <t xml:space="preserve"> 2165</t>
  </si>
  <si>
    <t xml:space="preserve"> 3988</t>
  </si>
  <si>
    <t xml:space="preserve"> 3957</t>
  </si>
  <si>
    <t xml:space="preserve"> 793</t>
  </si>
  <si>
    <t xml:space="preserve"> 4555</t>
  </si>
  <si>
    <t xml:space="preserve"> 2925</t>
  </si>
  <si>
    <t xml:space="preserve"> 3035</t>
  </si>
  <si>
    <t xml:space="preserve"> 3230</t>
  </si>
  <si>
    <t xml:space="preserve"> 4905</t>
  </si>
  <si>
    <t xml:space="preserve"> 1834</t>
  </si>
  <si>
    <t xml:space="preserve"> 5388</t>
  </si>
  <si>
    <t xml:space="preserve"> 5958</t>
  </si>
  <si>
    <t xml:space="preserve"> 1864</t>
  </si>
  <si>
    <t xml:space="preserve"> 2055</t>
  </si>
  <si>
    <t xml:space="preserve"> 5332</t>
  </si>
  <si>
    <t xml:space="preserve"> 4705</t>
  </si>
  <si>
    <t xml:space="preserve"> 3955</t>
  </si>
  <si>
    <t xml:space="preserve"> 700</t>
  </si>
  <si>
    <t xml:space="preserve"> 4574</t>
  </si>
  <si>
    <t xml:space="preserve"> 4603</t>
  </si>
  <si>
    <t xml:space="preserve"> 5824</t>
  </si>
  <si>
    <t xml:space="preserve"> 4505</t>
  </si>
  <si>
    <t xml:space="preserve"> 3845</t>
  </si>
  <si>
    <t xml:space="preserve"> 989</t>
  </si>
  <si>
    <t xml:space="preserve"> 4378</t>
  </si>
  <si>
    <t xml:space="preserve"> 4793</t>
  </si>
  <si>
    <t xml:space="preserve"> 6321</t>
  </si>
  <si>
    <t xml:space="preserve"> 1381</t>
  </si>
  <si>
    <t xml:space="preserve"> 4770</t>
  </si>
  <si>
    <t xml:space="preserve"> 934</t>
  </si>
  <si>
    <t xml:space="preserve"> 4262</t>
  </si>
  <si>
    <t xml:space="preserve"> 7224</t>
  </si>
  <si>
    <t xml:space="preserve"> 2450</t>
  </si>
  <si>
    <t xml:space="preserve"> 1662</t>
  </si>
  <si>
    <t xml:space="preserve"> 5228</t>
  </si>
  <si>
    <t xml:space="preserve"> 3542</t>
  </si>
  <si>
    <t xml:space="preserve"> 5608</t>
  </si>
  <si>
    <t xml:space="preserve"> 5885</t>
  </si>
  <si>
    <t xml:space="preserve"> 3340</t>
  </si>
  <si>
    <t xml:space="preserve"> 4228</t>
  </si>
  <si>
    <t xml:space="preserve"> 725</t>
  </si>
  <si>
    <t xml:space="preserve"> 23226</t>
  </si>
  <si>
    <t xml:space="preserve"> 3522</t>
  </si>
  <si>
    <t xml:space="preserve"> 3740</t>
  </si>
  <si>
    <t xml:space="preserve"> 1410</t>
  </si>
  <si>
    <t xml:space="preserve"> 4085</t>
  </si>
  <si>
    <t xml:space="preserve"> 4383</t>
  </si>
  <si>
    <t xml:space="preserve"> 5175</t>
  </si>
  <si>
    <t xml:space="preserve"> 3418</t>
  </si>
  <si>
    <t xml:space="preserve"> 1253</t>
  </si>
  <si>
    <t xml:space="preserve"> 4859</t>
  </si>
  <si>
    <t xml:space="preserve"> 3169</t>
  </si>
  <si>
    <t xml:space="preserve"> 4842</t>
  </si>
  <si>
    <t xml:space="preserve"> 4056</t>
  </si>
  <si>
    <t xml:space="preserve"> 2848</t>
  </si>
  <si>
    <t xml:space="preserve"> 2521</t>
  </si>
  <si>
    <t xml:space="preserve"> 5370</t>
  </si>
  <si>
    <t xml:space="preserve"> 1901</t>
  </si>
  <si>
    <t xml:space="preserve"> 4246</t>
  </si>
  <si>
    <t xml:space="preserve"> 1144</t>
  </si>
  <si>
    <t xml:space="preserve"> 5640</t>
  </si>
  <si>
    <t xml:space="preserve"> 2162</t>
  </si>
  <si>
    <t xml:space="preserve"> 3202</t>
  </si>
  <si>
    <t xml:space="preserve"> 3974</t>
  </si>
  <si>
    <t xml:space="preserve"> 1095</t>
  </si>
  <si>
    <t xml:space="preserve"> 5033</t>
  </si>
  <si>
    <t xml:space="preserve"> 2936</t>
  </si>
  <si>
    <t xml:space="preserve"> 1174</t>
  </si>
  <si>
    <t xml:space="preserve"> 5399</t>
  </si>
  <si>
    <t xml:space="preserve"> 3514</t>
  </si>
  <si>
    <t xml:space="preserve"> 1713</t>
  </si>
  <si>
    <t xml:space="preserve"> 5986</t>
  </si>
  <si>
    <t xml:space="preserve"> 4059</t>
  </si>
  <si>
    <t xml:space="preserve"> 5358</t>
  </si>
  <si>
    <t xml:space="preserve"> 2528</t>
  </si>
  <si>
    <t xml:space="preserve"> 2867</t>
  </si>
  <si>
    <t xml:space="preserve"> 3632</t>
  </si>
  <si>
    <t xml:space="preserve"> 2624</t>
  </si>
  <si>
    <t xml:space="preserve"> 4004</t>
  </si>
  <si>
    <t xml:space="preserve"> 3501</t>
  </si>
  <si>
    <t xml:space="preserve"> 719</t>
  </si>
  <si>
    <t xml:space="preserve"> 5282</t>
  </si>
  <si>
    <t xml:space="preserve"> 4599</t>
  </si>
  <si>
    <t xml:space="preserve"> 4613</t>
  </si>
  <si>
    <t xml:space="preserve"> 1318</t>
  </si>
  <si>
    <t xml:space="preserve"> 3414</t>
  </si>
  <si>
    <t xml:space="preserve"> 2711</t>
  </si>
  <si>
    <t xml:space="preserve"> 5882</t>
  </si>
  <si>
    <t xml:space="preserve"> 3813</t>
  </si>
  <si>
    <t xml:space="preserve"> 2662</t>
  </si>
  <si>
    <t xml:space="preserve"> 4524</t>
  </si>
  <si>
    <t xml:space="preserve"> 2692</t>
  </si>
  <si>
    <t xml:space="preserve"> 4395</t>
  </si>
  <si>
    <t xml:space="preserve"> 6348</t>
  </si>
  <si>
    <t xml:space="preserve"> 5001</t>
  </si>
  <si>
    <t xml:space="preserve"> 1437</t>
  </si>
  <si>
    <t xml:space="preserve"> 4279</t>
  </si>
  <si>
    <t xml:space="preserve"> 7252</t>
  </si>
  <si>
    <t xml:space="preserve"> 3440</t>
  </si>
  <si>
    <t xml:space="preserve"> 2478</t>
  </si>
  <si>
    <t xml:space="preserve"> 3949</t>
  </si>
  <si>
    <t xml:space="preserve"> 4679</t>
  </si>
  <si>
    <t xml:space="preserve"> 4826</t>
  </si>
  <si>
    <t xml:space="preserve"> 2025</t>
  </si>
  <si>
    <t xml:space="preserve"> 5907</t>
  </si>
  <si>
    <t xml:space="preserve"> 2101</t>
  </si>
  <si>
    <t xml:space="preserve"> 4258</t>
  </si>
  <si>
    <t xml:space="preserve"> 4453</t>
  </si>
  <si>
    <t>city id</t>
  </si>
  <si>
    <t>city name</t>
  </si>
  <si>
    <t>lat</t>
  </si>
  <si>
    <t>lng</t>
  </si>
  <si>
    <t>size</t>
  </si>
  <si>
    <t>,lng:</t>
  </si>
  <si>
    <t>},size:</t>
  </si>
  <si>
    <t>,},</t>
  </si>
  <si>
    <t>:{center:{lat:</t>
  </si>
  <si>
    <t>p</t>
  </si>
  <si>
    <t>features</t>
  </si>
  <si>
    <t>[-3.0]</t>
  </si>
  <si>
    <t>[-2.0]</t>
  </si>
  <si>
    <t>[-1.0]</t>
  </si>
  <si>
    <t>City of Agoura Hills 236 ( 1130 )</t>
  </si>
  <si>
    <t>City of Alhambra 1523 ( 1756 )</t>
  </si>
  <si>
    <t>City of Arcadia 637 ( 1103 )</t>
  </si>
  <si>
    <t>City of Artesia 438 ( 2608 )</t>
  </si>
  <si>
    <t>City of Azusa 1850 ( 3697 )</t>
  </si>
  <si>
    <t>City of Baldwin Park 3591 ( 4678 )</t>
  </si>
  <si>
    <t>City of Bell 1889 ( 5199 )</t>
  </si>
  <si>
    <t>City of Bell Gardens 2377 ( 5519 )</t>
  </si>
  <si>
    <t>City of Bellflower 2847 ( 3662 )</t>
  </si>
  <si>
    <t>City of Beverly Hills 814 ( 2358 )</t>
  </si>
  <si>
    <t>City of Bradbury 21 ( 1964 )</t>
  </si>
  <si>
    <t>City of Burbank 2122 ( 1980 )</t>
  </si>
  <si>
    <t>City of Calabasas 346 ( 1423 )</t>
  </si>
  <si>
    <t>City of Carson 2198 ( 2342 )</t>
  </si>
  <si>
    <t>City of Cerritos 692 ( 1382 )</t>
  </si>
  <si>
    <t>City of Claremont 511 ( 1401 )</t>
  </si>
  <si>
    <t>City of Commerce* 700 ( 5356 )</t>
  </si>
  <si>
    <t>City of Compton 4746 ( 4751 )</t>
  </si>
  <si>
    <t>City of Covina 1694 ( 3455 )</t>
  </si>
  <si>
    <t>City of Cudahy 1289 ( 5294 )</t>
  </si>
  <si>
    <t>City of Culver City 470 ( 1179 )</t>
  </si>
  <si>
    <t>City of Diamond Bar 724 ( 1259 )</t>
  </si>
  <si>
    <t>City of Downey 4967 ( 4347 )</t>
  </si>
  <si>
    <t>City of Duarte 661 ( 3002 )</t>
  </si>
  <si>
    <t>City of El Monte 5225 ( 4456 )</t>
  </si>
  <si>
    <t>City of El Segundo 159 ( 947 )</t>
  </si>
  <si>
    <t>City of Gardena 1419 ( 2314 )</t>
  </si>
  <si>
    <t>City of Glendale 5036 ( 2439 )</t>
  </si>
  <si>
    <t>City of Glendora 1423 ( 2697 )</t>
  </si>
  <si>
    <t>City of Hawaiian Gardens 597 ( 4068 )</t>
  </si>
  <si>
    <t>City of Hawthorne 2312 ( 2604 )</t>
  </si>
  <si>
    <t>City of Hermosa Beach 285 ( 1449 )</t>
  </si>
  <si>
    <t>City of Hidden Hills 22 ( 1164 )</t>
  </si>
  <si>
    <t>City of Huntington Park 3387 ( 5694 )</t>
  </si>
  <si>
    <t>City of Industry 55 ( 12586 )</t>
  </si>
  <si>
    <t>City of Inglewood 3431 ( 3021 )</t>
  </si>
  <si>
    <t>City of Irwindale 82 ( 5620 )</t>
  </si>
  <si>
    <t>City of La Canada Flintridge 215 ( 1039 )</t>
  </si>
  <si>
    <t>City of La Habra Heights 65 ( 1192 )</t>
  </si>
  <si>
    <t>City of La Mirada 1030 ( 2077 )</t>
  </si>
  <si>
    <t>City of La Puente 1851 ( 4548 )</t>
  </si>
  <si>
    <t>City of La Verne 624 ( 1875 )</t>
  </si>
  <si>
    <t>City of Lakewood 1564 ( 1946 )</t>
  </si>
  <si>
    <t>City of Lancaster* 4927 ( 3049 )</t>
  </si>
  <si>
    <t>City of Lawndale 796 ( 2368 )</t>
  </si>
  <si>
    <t>City of Lomita 287 ( 1385 )</t>
  </si>
  <si>
    <t>City of Lynwood* 3871 ( 5373 )</t>
  </si>
  <si>
    <t>City of Malibu 128 ( 988 )</t>
  </si>
  <si>
    <t>City of Manhattan Beach 451 ( 1253 )</t>
  </si>
  <si>
    <t>City of Maywood 1663 ( 5929 )</t>
  </si>
  <si>
    <t>City of Monrovia 924 ( 2381 )</t>
  </si>
  <si>
    <t>City of Montebello 2817 ( 4376 )</t>
  </si>
  <si>
    <t>City of Monterey Park 1110 ( 1783 )</t>
  </si>
  <si>
    <t>City of Norwalk 4075 ( 3786 )</t>
  </si>
  <si>
    <t>City of Palmdale 5856 ( 3684 )</t>
  </si>
  <si>
    <t>City of Palos Verdes Estates 118 ( 873 )</t>
  </si>
  <si>
    <t>City of Paramount 2830 ( 5051 )</t>
  </si>
  <si>
    <t>City of Pico Rivera 2946 ( 4583 )</t>
  </si>
  <si>
    <t>City of Pomona 6753 ( 4331 )</t>
  </si>
  <si>
    <t>City of Rancho Palos Verdes 368 ( 861 )</t>
  </si>
  <si>
    <t>City of Redondo Beach 712 ( 1036 )</t>
  </si>
  <si>
    <t>City of Rolling Hills Estates 54 ( 666 )</t>
  </si>
  <si>
    <t>City of Rosemead 1040 ( 1879 )</t>
  </si>
  <si>
    <t>City of San Dimas* 684 ( 1982 )</t>
  </si>
  <si>
    <t>City of San Fernando 1261 ( 5124 )</t>
  </si>
  <si>
    <t>City of San Gabriel 759 ( 1853 )</t>
  </si>
  <si>
    <t>City of San Marino 101 ( 761 )</t>
  </si>
  <si>
    <t>City of Santa Clarita 4880 ( 2214 )</t>
  </si>
  <si>
    <t>City of Santa Fe Springs 673 ( 3665 )</t>
  </si>
  <si>
    <t>City of Santa Monica 1148 ( 1242 )</t>
  </si>
  <si>
    <t>City of Sierra Madre 97 ( 883 )</t>
  </si>
  <si>
    <t>City of Signal Hill 341 ( 2891 )</t>
  </si>
  <si>
    <t>City of South El Monte 988 ( 4731 )</t>
  </si>
  <si>
    <t>City of South Gate 5272 ( 5371 )</t>
  </si>
  <si>
    <t>City of South Pasadena 336 ( 1290 )</t>
  </si>
  <si>
    <t>City of Temple City 607 ( 1665 )</t>
  </si>
  <si>
    <t>City of Torrance 1682 ( 1127 )</t>
  </si>
  <si>
    <t>City of Vernon 16 ( 7656 )</t>
  </si>
  <si>
    <t>City of Walnut 366 ( 1199 )</t>
  </si>
  <si>
    <t>City of West Covina 3494 ( 3228 )</t>
  </si>
  <si>
    <t>City of West Hollywood 747 ( 2022 )</t>
  </si>
  <si>
    <t>City of Westlake Village 45 ( 538 )</t>
  </si>
  <si>
    <t>City of Whittier 2819 ( 3224 )</t>
  </si>
  <si>
    <t>Los Angeles 134577 ( 3327 )</t>
  </si>
  <si>
    <t>Los Angeles - Adams-Normandie 329 ( 4011 )</t>
  </si>
  <si>
    <t>Los Angeles - Alsace 451 ( 3624 )</t>
  </si>
  <si>
    <t>Los Angeles - Angelino Heights 82 ( 3277 )</t>
  </si>
  <si>
    <t>Los Angeles - Arleta 1905 ( 5543 )</t>
  </si>
  <si>
    <t>Los Angeles - Atwater Village 320 ( 2182 )</t>
  </si>
  <si>
    <t>Los Angeles - Baldwin Hills 744 ( 2390 )</t>
  </si>
  <si>
    <t>Los Angeles - Bel Air 111 ( 1317 )</t>
  </si>
  <si>
    <t>Los Angeles - Beverly Crest 169 ( 1349 )</t>
  </si>
  <si>
    <t>Los Angeles - Beverlywood 208 ( 1579 )</t>
  </si>
  <si>
    <t>Los Angeles - Boyle Heights* 5092 ( 5861 )</t>
  </si>
  <si>
    <t>Los Angeles - Brentwood 394 ( 1273 )</t>
  </si>
  <si>
    <t>Los Angeles - Cadillac-Corning 160 ( 2247 )</t>
  </si>
  <si>
    <t>Los Angeles - Canoga Park 2501 ( 3831 )</t>
  </si>
  <si>
    <t>Los Angeles - Carthay 271 ( 1887 )</t>
  </si>
  <si>
    <t>Los Angeles - Central 2463 ( 6317 )</t>
  </si>
  <si>
    <t>Los Angeles - Century City 159 ( 1243 )</t>
  </si>
  <si>
    <t>Los Angeles - Century Palms/Cove 1714 ( 5076 )</t>
  </si>
  <si>
    <t>Los Angeles - Chatsworth 856 ( 2310 )</t>
  </si>
  <si>
    <t>Los Angeles - Cheviot Hills 106 ( 1156 )</t>
  </si>
  <si>
    <t>Los Angeles - Chinatown 162 ( 2020 )</t>
  </si>
  <si>
    <t>Los Angeles - Cloverdale/Cochran 374 ( 2570 )</t>
  </si>
  <si>
    <t>Los Angeles - Country Club Park 422 ( 2785 )</t>
  </si>
  <si>
    <t>Los Angeles - Crenshaw District 368 ( 2661 )</t>
  </si>
  <si>
    <t>Los Angeles - Crestview 227 ( 1997 )</t>
  </si>
  <si>
    <t>Los Angeles - Del Rey 448 ( 1497 )</t>
  </si>
  <si>
    <t>Los Angeles - Downtown* 982 ( 3570 )</t>
  </si>
  <si>
    <t>Los Angeles - Eagle Rock 833 ( 2104 )</t>
  </si>
  <si>
    <t>Los Angeles - East Hollywood 774 ( 2643 )</t>
  </si>
  <si>
    <t>Los Angeles - Echo Park 338 ( 2371 )</t>
  </si>
  <si>
    <t>Los Angeles - El Sereno 1549 ( 3705 )</t>
  </si>
  <si>
    <t>Los Angeles - Elysian Park 119 ( 2083 )</t>
  </si>
  <si>
    <t>Los Angeles - Elysian Valley 331 ( 3254 )</t>
  </si>
  <si>
    <t>Los Angeles - Encino 888 ( 1966 )</t>
  </si>
  <si>
    <t>Los Angeles - Exposition 85 ( 2556 )</t>
  </si>
  <si>
    <t>Los Angeles - Exposition Park 1613 ( 3591 )</t>
  </si>
  <si>
    <t>Los Angeles - Faircrest Heights 45 ( 1250 )</t>
  </si>
  <si>
    <t>Los Angeles - Figueroa Park Square 377 ( 4323 )</t>
  </si>
  <si>
    <t>Los Angeles - Florence-Firestone 2705 ( 5701 )</t>
  </si>
  <si>
    <t>Los Angeles - Glassell Park 860 ( 2721 )</t>
  </si>
  <si>
    <t>Los Angeles - Gramercy Place 304 ( 2824 )</t>
  </si>
  <si>
    <t>Los Angeles - Granada Hills 1590 ( 2732 )</t>
  </si>
  <si>
    <t>Los Angeles - Green Meadows 1075 ( 4999 )</t>
  </si>
  <si>
    <t>Los Angeles - Hancock Park 299 ( 1755 )</t>
  </si>
  <si>
    <t>Los Angeles - Harbor City 583 ( 2006 )</t>
  </si>
  <si>
    <t>Los Angeles - Harbor Gateway 1173 ( 2690 )</t>
  </si>
  <si>
    <t>Los Angeles - Harbor Pines 36 ( 1494 )</t>
  </si>
  <si>
    <t>Los Angeles - Harvard Heights 637 ( 3532 )</t>
  </si>
  <si>
    <t>Los Angeles - Harvard Park 1910 ( 5035 )</t>
  </si>
  <si>
    <t>Los Angeles - Highland Park 1374 ( 2839 )</t>
  </si>
  <si>
    <t>Los Angeles - Historic Filipinotown 518 ( 3735 )</t>
  </si>
  <si>
    <t>Los Angeles - Hollywood 1529 ( 2240 )</t>
  </si>
  <si>
    <t>Los Angeles - Hollywood Hills 441 ( 1498 )</t>
  </si>
  <si>
    <t>Los Angeles - Hyde Park 954 ( 3343 )</t>
  </si>
  <si>
    <t>Los Angeles - Jefferson Park 309 ( 3828 )</t>
  </si>
  <si>
    <t>Los Angeles - Koreatown 1385 ( 2679 )</t>
  </si>
  <si>
    <t>Los Angeles - Lafayette Square 106 ( 2325 )</t>
  </si>
  <si>
    <t>Los Angeles - Lake Balboa 1336 ( 3165 )</t>
  </si>
  <si>
    <t>Los Angeles - Lakeview Terrace 686 ( 5223 )</t>
  </si>
  <si>
    <t>Los Angeles - Leimert Park 393 ( 2580 )</t>
  </si>
  <si>
    <t>Los Angeles - Lincoln Heights 1285 ( 3942 )</t>
  </si>
  <si>
    <t>Los Angeles - Little Armenia 427 ( 5321 )</t>
  </si>
  <si>
    <t>Los Angeles - Little Bangladesh 636 ( 2244 )</t>
  </si>
  <si>
    <t>Los Angeles - Little Tokyo 126 ( 4022 )</t>
  </si>
  <si>
    <t>Los Angeles - Longwood 138 ( 3206 )</t>
  </si>
  <si>
    <t>Los Angeles - Los Feliz 282 ( 1305 )</t>
  </si>
  <si>
    <t>Los Angeles - Manchester Square 242 ( 2835 )</t>
  </si>
  <si>
    <t>Los Angeles - Mandeville Canyon 33 ( 1056 )</t>
  </si>
  <si>
    <t>Los Angeles - Mar Vista 415 ( 977 )</t>
  </si>
  <si>
    <t>Los Angeles - Marina Peninsula 48 ( 1101 )</t>
  </si>
  <si>
    <t>Los Angeles - Melrose 2316 ( 2981 )</t>
  </si>
  <si>
    <t>Los Angeles - Mid-city 318 ( 2116 )</t>
  </si>
  <si>
    <t>Los Angeles - Miracle Mile 238 ( 1323 )</t>
  </si>
  <si>
    <t>Los Angeles - Mission Hills 1141 ( 4730 )</t>
  </si>
  <si>
    <t>Los Angeles - Mt. Washington 664 ( 2750 )</t>
  </si>
  <si>
    <t>Los Angeles - North Hills 2384 ( 3872 )</t>
  </si>
  <si>
    <t>Los Angeles - North Hollywood 5143 ( 3396 )</t>
  </si>
  <si>
    <t>Los Angeles - Northridge 1855 ( 2658 )</t>
  </si>
  <si>
    <t>Los Angeles - Pacific Palisades 180 ( 845 )</t>
  </si>
  <si>
    <t>Los Angeles - Pacoima 4577 ( 5946 )</t>
  </si>
  <si>
    <t>Los Angeles - Palisades Highlands 38 ( 988 )</t>
  </si>
  <si>
    <t>Los Angeles - Palms 632 ( 1440 )</t>
  </si>
  <si>
    <t>Los Angeles - Panorama City 3785 ( 5030 )</t>
  </si>
  <si>
    <t>Los Angeles - Park La Brea 151 ( 1112 )</t>
  </si>
  <si>
    <t>Los Angeles - Pico-Union 2025 ( 4840 )</t>
  </si>
  <si>
    <t>Los Angeles - Playa Del Rey 35 ( 1095 )</t>
  </si>
  <si>
    <t>Los Angeles - Playa Vista 165 ( 1507 )</t>
  </si>
  <si>
    <t>Los Angeles - Porter Ranch 517 ( 1453 )</t>
  </si>
  <si>
    <t>Los Angeles - Rancho Park 108 ( 1646 )</t>
  </si>
  <si>
    <t>Los Angeles - Regent Square 34 ( 1223 )</t>
  </si>
  <si>
    <t>Los Angeles - Reseda 2927 ( 3820 )</t>
  </si>
  <si>
    <t>Los Angeles - Reseda Ranch 163 ( 3516 )</t>
  </si>
  <si>
    <t>Los Angeles - Reynier Village 49 ( 1159 )</t>
  </si>
  <si>
    <t>Los Angeles - San Pedro* 2232 ( 2860 )</t>
  </si>
  <si>
    <t>Los Angeles - Shadow Hills 94 ( 2116 )</t>
  </si>
  <si>
    <t>Los Angeles - Sherman Oaks 1466 ( 1680 )</t>
  </si>
  <si>
    <t>Los Angeles - Silverlake 786 ( 1783 )</t>
  </si>
  <si>
    <t>Los Angeles - South Carthay 149 ( 1406 )</t>
  </si>
  <si>
    <t>Los Angeles - South Park 2340 ( 6164 )</t>
  </si>
  <si>
    <t>Los Angeles - St Elmo Village 160 ( 3490 )</t>
  </si>
  <si>
    <t>Los Angeles - Studio City 322 ( 1435 )</t>
  </si>
  <si>
    <t>Los Angeles - Sun Valley 2277 ( 4339 )</t>
  </si>
  <si>
    <t>Los Angeles - Sunland 592 ( 2901 )</t>
  </si>
  <si>
    <t>Los Angeles - Sylmar* 4278 ( 5192 )</t>
  </si>
  <si>
    <t>Los Angeles - Tarzana 920 ( 2980 )</t>
  </si>
  <si>
    <t>Los Angeles - Temple-Beaudry 1413 ( 3579 )</t>
  </si>
  <si>
    <t>Los Angeles - Thai Town 249 ( 2538 )</t>
  </si>
  <si>
    <t>Los Angeles - Toluca Lake 134 ( 1540 )</t>
  </si>
  <si>
    <t>Los Angeles - Toluca Terrace 28 ( 2144 )</t>
  </si>
  <si>
    <t>Los Angeles - Toluca Woods 28 ( 1507 )</t>
  </si>
  <si>
    <t>Los Angeles - Tujunga 722 ( 2596 )</t>
  </si>
  <si>
    <t>Los Angeles - University Hills 71 ( 2071 )</t>
  </si>
  <si>
    <t>Los Angeles - University Park 1307 ( 4760 )</t>
  </si>
  <si>
    <t>Los Angeles - Valley Glen 894 ( 2978 )</t>
  </si>
  <si>
    <t>Los Angeles - Valley Village 619 ( 2504 )</t>
  </si>
  <si>
    <t>Los Angeles - Van Nuys* 3913 ( 4199 )</t>
  </si>
  <si>
    <t>Los Angeles - Venice 405 ( 1195 )</t>
  </si>
  <si>
    <t>Los Angeles - Vermont Knolls 797 ( 4634 )</t>
  </si>
  <si>
    <t>Los Angeles - Vermont Square 392 ( 5119 )</t>
  </si>
  <si>
    <t>Los Angeles - Vermont Vista 2191 ( 5320 )</t>
  </si>
  <si>
    <t>Los Angeles - Vernon Central 3462 ( 6658 )</t>
  </si>
  <si>
    <t>Los Angeles - Victoria Park 242 ( 2881 )</t>
  </si>
  <si>
    <t>Los Angeles - View Heights 61 ( 1651 )</t>
  </si>
  <si>
    <t>Los Angeles - Watts 2238 ( 5244 )</t>
  </si>
  <si>
    <t>Los Angeles - Wellington Square 154 ( 3133 )</t>
  </si>
  <si>
    <t>Los Angeles - West Adams 1055 ( 3818 )</t>
  </si>
  <si>
    <t>Los Angeles - West Hills 721 ( 1778 )</t>
  </si>
  <si>
    <t>Los Angeles - West Los Angeles 605 ( 1608 )</t>
  </si>
  <si>
    <t>Los Angeles - West Vernon 2753 ( 5132 )</t>
  </si>
  <si>
    <t>Los Angeles - Westchester 542 ( 1050 )</t>
  </si>
  <si>
    <t>Los Angeles - Westlake 2708 ( 4562 )</t>
  </si>
  <si>
    <t>Los Angeles - Westwood 570 ( 1053 )</t>
  </si>
  <si>
    <t>Los Angeles - Wholesale District* 2720 ( 7529 )</t>
  </si>
  <si>
    <t>Los Angeles - Wilmington 2080 ( 3682 )</t>
  </si>
  <si>
    <t>Los Angeles - Wilshire Center 1359 ( 2709 )</t>
  </si>
  <si>
    <t>Los Angeles - Winnetka 1703 ( 3289 )</t>
  </si>
  <si>
    <t>Los Angeles - Woodland Hills 1281 ( 1882 )</t>
  </si>
  <si>
    <t>Unincorporated - Acton 92 ( 1154 )</t>
  </si>
  <si>
    <t>Unincorporated - Agua Dulce 46 ( 1106 )</t>
  </si>
  <si>
    <t>Unincorporated - Altadena 830 ( 1903 )</t>
  </si>
  <si>
    <t>Unincorporated - Arcadia 116 ( 1453 )</t>
  </si>
  <si>
    <t>Unincorporated - Athens-Westmont 1794 ( 4227 )</t>
  </si>
  <si>
    <t>Unincorporated - Athens Village 284 ( 5799 )</t>
  </si>
  <si>
    <t>Unincorporated - Avocado Heights 337 ( 4974 )</t>
  </si>
  <si>
    <t>Unincorporated - Azusa 616 ( 3869 )</t>
  </si>
  <si>
    <t>Unincorporated - Bassett 762 ( 5143 )</t>
  </si>
  <si>
    <t>Unincorporated - Canyon Country 182 ( 2355 )</t>
  </si>
  <si>
    <t>Unincorporated - Castaic* 2236 ( 8223 )</t>
  </si>
  <si>
    <t>Unincorporated - Claremont 27 ( 3846 )</t>
  </si>
  <si>
    <t>Unincorporated - Covina 556 ( 3306 )</t>
  </si>
  <si>
    <t>Unincorporated - Covina (Charter Oak) 406 ( 3089 )</t>
  </si>
  <si>
    <t>Unincorporated - Del Aire 81 ( 1844 )</t>
  </si>
  <si>
    <t>Unincorporated - Del Sur 30 ( 1242 )</t>
  </si>
  <si>
    <t>Unincorporated - Desert View Highlands 72 ( 2888 )</t>
  </si>
  <si>
    <t>Unincorporated - Duarte 183 ( 4133 )</t>
  </si>
  <si>
    <t>Unincorporated - East Covina 7 ( 2128 )</t>
  </si>
  <si>
    <t>Unincorporated - East La Mirada 138 ( 2608 )</t>
  </si>
  <si>
    <t>Unincorporated - East Los Angeles 7556 ( 6032 )</t>
  </si>
  <si>
    <t>Unincorporated - East Pasadena 101 ( 1577 )</t>
  </si>
  <si>
    <t>Unincorporated - East Rancho Dominguez 750 ( 4899 )</t>
  </si>
  <si>
    <t>Unincorporated - East Whittier 113 ( 2130 )</t>
  </si>
  <si>
    <t>Unincorporated - El Camino Village 188 ( 2139 )</t>
  </si>
  <si>
    <t>Unincorporated - Elizabeth Lake 10 ( 602 )</t>
  </si>
  <si>
    <t>Unincorporated - Florence-Firestone 4042 ( 6247 )</t>
  </si>
  <si>
    <t>Unincorporated - Glendora 15 ( 2273 )</t>
  </si>
  <si>
    <t>Unincorporated - Hacienda Heights 1291 ( 2308 )</t>
  </si>
  <si>
    <t>Unincorporated - Hawthorne 70 ( 2784 )</t>
  </si>
  <si>
    <t>Unincorporated - Kagel/Lopez Canyons 50 ( 3541 )</t>
  </si>
  <si>
    <t>Unincorporated - La Crescenta-Montrose 267 ( 1348 )</t>
  </si>
  <si>
    <t>Unincorporated - La Habra Heights 9 ( 1331 )</t>
  </si>
  <si>
    <t>Unincorporated - La Rambla 81 ( 3904 )</t>
  </si>
  <si>
    <t>Unincorporated - La Verne* 43 ( 2108 )</t>
  </si>
  <si>
    <t>Unincorporated - Ladera Heights 119 ( 1683 )</t>
  </si>
  <si>
    <t>Unincorporated - Lake Hughes 8 ( 1198 )</t>
  </si>
  <si>
    <t>Unincorporated - Lake Los Angeles 371 ( 2855 )</t>
  </si>
  <si>
    <t>Unincorporated - Lake Manor 30 ( 1826 )</t>
  </si>
  <si>
    <t>Unincorporated - Lennox 824 ( 3655 )</t>
  </si>
  <si>
    <t>Unincorporated - Littlerock 100 ( 2487 )</t>
  </si>
  <si>
    <t>Unincorporated - Littlerock/Pearblossom 116 ( 3250 )</t>
  </si>
  <si>
    <t>Unincorporated - Marina del Rey 97 ( 1031 )</t>
  </si>
  <si>
    <t>Unincorporated - Monrovia 90 ( 2319 )</t>
  </si>
  <si>
    <t>Unincorporated - Newhall 30 ( 13636 )</t>
  </si>
  <si>
    <t>Unincorporated - North Lancaster 28 ( 2337 )</t>
  </si>
  <si>
    <t>Unincorporated - North Whittier 259 ( 3098 )</t>
  </si>
  <si>
    <t>Unincorporated - Northeast San Gabriel 442 ( 1839 )</t>
  </si>
  <si>
    <t>Unincorporated - Palmdale 25 ( 2969 )</t>
  </si>
  <si>
    <t>Unincorporated - Palos Verdes Peninsula 5 ( 805 )</t>
  </si>
  <si>
    <t>Unincorporated - Pearblossom/Llano 27 ( 1380 )</t>
  </si>
  <si>
    <t>Unincorporated - Pellissier Village 40 ( 6462 )</t>
  </si>
  <si>
    <t>Unincorporated - Pomona 18 ( 929 )</t>
  </si>
  <si>
    <t>Unincorporated - Quartz Hill 257 ( 1991 )</t>
  </si>
  <si>
    <t>Unincorporated - Rancho Dominguez 91 ( 3420 )</t>
  </si>
  <si>
    <t>Unincorporated - Roosevelt 24 ( 2578 )</t>
  </si>
  <si>
    <t>Unincorporated - Rosewood 39 ( 3033 )</t>
  </si>
  <si>
    <t>Unincorporated - Rosewood/West Rancho Dominguez 132 ( 3927 )</t>
  </si>
  <si>
    <t>Unincorporated - Rowland Heights 846 ( 1658 )</t>
  </si>
  <si>
    <t>Unincorporated - San Francisquito Canyon/Bouquet Canyon 3 ( 350 )</t>
  </si>
  <si>
    <t>Unincorporated - San Jose Hills 966 ( 4777 )</t>
  </si>
  <si>
    <t>Unincorporated - San Pasqual 12 ( 590 )</t>
  </si>
  <si>
    <t>Unincorporated - Santa Monica Mountains* 152 ( 816 )</t>
  </si>
  <si>
    <t>Unincorporated - Saugus 41 ( 26452 )</t>
  </si>
  <si>
    <t>Unincorporated - Saugus/Canyon Country 12 ( 3371 )</t>
  </si>
  <si>
    <t>Unincorporated - South El Monte 106 ( 5905 )</t>
  </si>
  <si>
    <t>Unincorporated - South San Gabriel 222 ( 2509 )</t>
  </si>
  <si>
    <t>Unincorporated - South Whittier 2254 ( 3806 )</t>
  </si>
  <si>
    <t>Unincorporated - Southeast Antelope Valley 17 ( 2177 )</t>
  </si>
  <si>
    <t>Unincorporated - Stevenson Ranch 227 ( 1083 )</t>
  </si>
  <si>
    <t>Unincorporated - Sun Village 210 ( 3479 )</t>
  </si>
  <si>
    <t>Unincorporated - Sunrise Village 62 ( 4784 )</t>
  </si>
  <si>
    <t>Unincorporated - Twin Lakes/Oat Mountain 19 ( 1146 )</t>
  </si>
  <si>
    <t>Unincorporated - Val Verde 110 ( 3324 )</t>
  </si>
  <si>
    <t>Unincorporated - Valencia 53 ( 1725 )</t>
  </si>
  <si>
    <t>Unincorporated - Valinda 991 ( 4240 )</t>
  </si>
  <si>
    <t>Unincorporated - View Park/Windsor Hills 181 ( 1556 )</t>
  </si>
  <si>
    <t>Unincorporated - Walnut Park 835 ( 5173 )</t>
  </si>
  <si>
    <t>Unincorporated - West Antelope Valley 8 ( 529 )</t>
  </si>
  <si>
    <t>Unincorporated - West Carson 509 ( 2305 )</t>
  </si>
  <si>
    <t>Unincorporated - West Puente Valley 467 ( 4748 )</t>
  </si>
  <si>
    <t>Unincorporated - West Rancho Dominguez 24 ( 1766 )</t>
  </si>
  <si>
    <t>Unincorporated - West Whittier/Los Nietos 1195 ( 4438 )</t>
  </si>
  <si>
    <t>Unincorporated - Westfield/Academy Hills 13 ( 1000 )</t>
  </si>
  <si>
    <t>Unincorporated - Westhills 12 ( 1430 )</t>
  </si>
  <si>
    <t>Unincorporated - White Fence Farms 77 ( 2091 )</t>
  </si>
  <si>
    <t>Unincorporated - Whittier 77 ( 2035 )</t>
  </si>
  <si>
    <t>Unincorporated - Willowbrook 1672 ( 4789 )</t>
  </si>
  <si>
    <t>Unincorporated - Wiseburn 147 ( 2439 )</t>
  </si>
  <si>
    <t>City of Agoura Hills 233 ( 1116 )</t>
  </si>
  <si>
    <t>City of Alhambra 1514 ( 1746 )</t>
  </si>
  <si>
    <t>City of Arcadia 636 ( 1101 )</t>
  </si>
  <si>
    <t>City of Artesia 435 ( 2590 )</t>
  </si>
  <si>
    <t>City of Azusa 1835 ( 3667 )</t>
  </si>
  <si>
    <t>City of Baldwin Park 3580 ( 4663 )</t>
  </si>
  <si>
    <t>City of Bell 1873 ( 5155 )</t>
  </si>
  <si>
    <t>City of Bell Gardens 2369 ( 5500 )</t>
  </si>
  <si>
    <t>City of Bellflower 2836 ( 3648 )</t>
  </si>
  <si>
    <t>City of Beverly Hills 812 ( 2352 )</t>
  </si>
  <si>
    <t>City of Burbank 2099 ( 1958 )</t>
  </si>
  <si>
    <t>City of Calabasas 344 ( 1414 )</t>
  </si>
  <si>
    <t>City of Carson 2181 ( 2324 )</t>
  </si>
  <si>
    <t>City of Cerritos 688 ( 1374 )</t>
  </si>
  <si>
    <t>City of Claremont 505 ( 1384 )</t>
  </si>
  <si>
    <t>City of Commerce* 696 ( 5326 )</t>
  </si>
  <si>
    <t>City of Compton 4726 ( 4731 )</t>
  </si>
  <si>
    <t>City of Covina 1680 ( 3426 )</t>
  </si>
  <si>
    <t>City of Cudahy 1284 ( 5274 )</t>
  </si>
  <si>
    <t>City of Culver City 466 ( 1169 )</t>
  </si>
  <si>
    <t>City of Diamond Bar 717 ( 1247 )</t>
  </si>
  <si>
    <t>City of Downey 4952 ( 4334 )</t>
  </si>
  <si>
    <t>City of Duarte 656 ( 2980 )</t>
  </si>
  <si>
    <t>City of El Monte 5206 ( 4439 )</t>
  </si>
  <si>
    <t>City of El Segundo 158 ( 941 )</t>
  </si>
  <si>
    <t>City of Gardena 1408 ( 2297 )</t>
  </si>
  <si>
    <t>City of Glendale 4991 ( 2417 )</t>
  </si>
  <si>
    <t>City of Glendora 1415 ( 2682 )</t>
  </si>
  <si>
    <t>City of Hawaiian Gardens 596 ( 4061 )</t>
  </si>
  <si>
    <t>City of Hawthorne 2301 ( 2592 )</t>
  </si>
  <si>
    <t>City of Hermosa Beach 283 ( 1439 )</t>
  </si>
  <si>
    <t>City of Hidden Hills 21 ( 1111 )</t>
  </si>
  <si>
    <t>City of Huntington Park 3376 ( 5675 )</t>
  </si>
  <si>
    <t>City of Inglewood 3413 ( 3005 )</t>
  </si>
  <si>
    <t>City of La Canada Flintridge 214 ( 1034 )</t>
  </si>
  <si>
    <t>City of La Mirada 1020 ( 2056 )</t>
  </si>
  <si>
    <t>City of La Puente 1840 ( 4521 )</t>
  </si>
  <si>
    <t>City of La Verne 622 ( 1869 )</t>
  </si>
  <si>
    <t>City of Lakewood 1548 ( 1926 )</t>
  </si>
  <si>
    <t>City of Lancaster* 4866 ( 3012 )</t>
  </si>
  <si>
    <t>City of Lawndale 790 ( 2350 )</t>
  </si>
  <si>
    <t>City of Lomita 286 ( 1380 )</t>
  </si>
  <si>
    <t>City of Lynwood* 3857 ( 5353 )</t>
  </si>
  <si>
    <t>City of Malibu 123 ( 949 )</t>
  </si>
  <si>
    <t>City of Manhattan Beach 449 ( 1247 )</t>
  </si>
  <si>
    <t>City of Maywood 1657 ( 5908 )</t>
  </si>
  <si>
    <t>City of Montebello 2802 ( 4353 )</t>
  </si>
  <si>
    <t>City of Monterey Park 1106 ( 1776 )</t>
  </si>
  <si>
    <t>City of Norwalk 4053 ( 3766 )</t>
  </si>
  <si>
    <t>City of Palmdale 5810 ( 3655 )</t>
  </si>
  <si>
    <t>City of Paramount 2816 ( 5027 )</t>
  </si>
  <si>
    <t>City of Pico Rivera 2936 ( 4567 )</t>
  </si>
  <si>
    <t>City of Pomona 6713 ( 4305 )</t>
  </si>
  <si>
    <t>City of Rancho Palos Verdes 367 ( 859 )</t>
  </si>
  <si>
    <t>City of Redondo Beach 706 ( 1028 )</t>
  </si>
  <si>
    <t>City of Rolling Hills Estates 53 ( 653 )</t>
  </si>
  <si>
    <t>City of Rosemead 1035 ( 1870 )</t>
  </si>
  <si>
    <t>City of San Dimas* 678 ( 1964 )</t>
  </si>
  <si>
    <t>City of San Fernando 1246 ( 5063 )</t>
  </si>
  <si>
    <t>City of San Gabriel 752 ( 1836 )</t>
  </si>
  <si>
    <t>City of Santa Clarita 4852 ( 2201 )</t>
  </si>
  <si>
    <t>City of Santa Fe Springs 672 ( 3659 )</t>
  </si>
  <si>
    <t>City of Santa Monica 1125 ( 1217 )</t>
  </si>
  <si>
    <t>City of Sierra Madre 96 ( 874 )</t>
  </si>
  <si>
    <t>City of Signal Hill 338 ( 2865 )</t>
  </si>
  <si>
    <t>City of South El Monte 985 ( 4716 )</t>
  </si>
  <si>
    <t>City of South Gate 5246 ( 5345 )</t>
  </si>
  <si>
    <t>City of South Pasadena 334 ( 1282 )</t>
  </si>
  <si>
    <t>City of Temple City 605 ( 1660 )</t>
  </si>
  <si>
    <t>City of Torrance 1671 ( 1119 )</t>
  </si>
  <si>
    <t>City of Walnut 364 ( 1192 )</t>
  </si>
  <si>
    <t>City of West Covina 3476 ( 3212 )</t>
  </si>
  <si>
    <t>City of West Hollywood 735 ( 1989 )</t>
  </si>
  <si>
    <t>City of Whittier 2799 ( 3201 )</t>
  </si>
  <si>
    <t>Los Angeles 133594 ( 3303 )</t>
  </si>
  <si>
    <t>Los Angeles - Adams-Normandie 328 ( 3999 )</t>
  </si>
  <si>
    <t>Los Angeles - Alsace 444 ( 3568 )</t>
  </si>
  <si>
    <t>Los Angeles - Arleta 1891 ( 5502 )</t>
  </si>
  <si>
    <t>Los Angeles - Atwater Village 317 ( 2161 )</t>
  </si>
  <si>
    <t>Los Angeles - Baldwin Hills 737 ( 2368 )</t>
  </si>
  <si>
    <t>Los Angeles - Beverly Crest 166 ( 1325 )</t>
  </si>
  <si>
    <t>Los Angeles - Beverlywood 206 ( 1564 )</t>
  </si>
  <si>
    <t>Los Angeles - Boyle Heights* 5064 ( 5828 )</t>
  </si>
  <si>
    <t>Los Angeles - Brentwood 384 ( 1241 )</t>
  </si>
  <si>
    <t>Los Angeles - Cadillac-Corning 157 ( 2205 )</t>
  </si>
  <si>
    <t>Los Angeles - Canoga Park 2484 ( 3805 )</t>
  </si>
  <si>
    <t>Los Angeles - Carthay 269 ( 1873 )</t>
  </si>
  <si>
    <t>Los Angeles - Central 2449 ( 6281 )</t>
  </si>
  <si>
    <t>Los Angeles - Century City 158 ( 1235 )</t>
  </si>
  <si>
    <t>Los Angeles - Century Palms/Cove 1698 ( 5029 )</t>
  </si>
  <si>
    <t>Los Angeles - Chatsworth 851 ( 2296 )</t>
  </si>
  <si>
    <t>Los Angeles - Chinatown 161 ( 2007 )</t>
  </si>
  <si>
    <t>Los Angeles - Cloverdale/Cochran 369 ( 2536 )</t>
  </si>
  <si>
    <t>Los Angeles - Crestview 225 ( 1979 )</t>
  </si>
  <si>
    <t>Los Angeles - Del Rey 444 ( 1483 )</t>
  </si>
  <si>
    <t>Los Angeles - Downtown* 972 ( 3534 )</t>
  </si>
  <si>
    <t>Los Angeles - Eagle Rock 831 ( 2099 )</t>
  </si>
  <si>
    <t>Los Angeles - East Hollywood 768 ( 2622 )</t>
  </si>
  <si>
    <t>Los Angeles - Echo Park 336 ( 2357 )</t>
  </si>
  <si>
    <t>Los Angeles - El Sereno 1534 ( 3669 )</t>
  </si>
  <si>
    <t>Los Angeles - Elysian Valley 330 ( 3245 )</t>
  </si>
  <si>
    <t>Los Angeles - Encino 873 ( 1933 )</t>
  </si>
  <si>
    <t>Los Angeles - Exposition 83 ( 2495 )</t>
  </si>
  <si>
    <t>Los Angeles - Exposition Park 1602 ( 3567 )</t>
  </si>
  <si>
    <t>Los Angeles - Figueroa Park Square 372 ( 4266 )</t>
  </si>
  <si>
    <t>Los Angeles - Florence-Firestone 2693 ( 5676 )</t>
  </si>
  <si>
    <t>Los Angeles - Glassell Park 854 ( 2702 )</t>
  </si>
  <si>
    <t>Los Angeles - Gramercy Place 303 ( 2815 )</t>
  </si>
  <si>
    <t>Los Angeles - Granada Hills 1575 ( 2707 )</t>
  </si>
  <si>
    <t>Los Angeles - Green Meadows 1073 ( 4990 )</t>
  </si>
  <si>
    <t>Los Angeles - Hancock Park 297 ( 1743 )</t>
  </si>
  <si>
    <t>Los Angeles - Harbor Gateway 1169 ( 2681 )</t>
  </si>
  <si>
    <t>Los Angeles - Harvard Heights 629 ( 3488 )</t>
  </si>
  <si>
    <t>Los Angeles - Harvard Park 1900 ( 5009 )</t>
  </si>
  <si>
    <t>Los Angeles - Highland Park 1361 ( 2813 )</t>
  </si>
  <si>
    <t>Los Angeles - Historic Filipinotown 517 ( 3727 )</t>
  </si>
  <si>
    <t>Los Angeles - Hollywood 1516 ( 2221 )</t>
  </si>
  <si>
    <t>Los Angeles - Hollywood Hills 435 ( 1478 )</t>
  </si>
  <si>
    <t>Los Angeles - Hyde Park 950 ( 3329 )</t>
  </si>
  <si>
    <t>Los Angeles - Jefferson Park 308 ( 3815 )</t>
  </si>
  <si>
    <t>Los Angeles - Koreatown 1378 ( 2666 )</t>
  </si>
  <si>
    <t>Los Angeles - Lafayette Square 105 ( 2303 )</t>
  </si>
  <si>
    <t>Los Angeles - Lake Balboa 1327 ( 3144 )</t>
  </si>
  <si>
    <t>Los Angeles - Lakeview Terrace 683 ( 5201 )</t>
  </si>
  <si>
    <t>Los Angeles - Leimert Park 388 ( 2547 )</t>
  </si>
  <si>
    <t>Los Angeles - Lincoln Heights 1274 ( 3908 )</t>
  </si>
  <si>
    <t>Los Angeles - Little Armenia 424 ( 5283 )</t>
  </si>
  <si>
    <t>Los Angeles - Little Bangladesh 633 ( 2233 )</t>
  </si>
  <si>
    <t>Los Angeles - Little Tokyo 125 ( 3990 )</t>
  </si>
  <si>
    <t>Los Angeles - Longwood 137 ( 3183 )</t>
  </si>
  <si>
    <t>Los Angeles - Los Feliz 279 ( 1291 )</t>
  </si>
  <si>
    <t>Los Angeles - Manchester Square 241 ( 2823 )</t>
  </si>
  <si>
    <t>Los Angeles - Mar Vista 408 ( 961 )</t>
  </si>
  <si>
    <t>Los Angeles - Melrose 2289 ( 2946 )</t>
  </si>
  <si>
    <t>Los Angeles - Mid-city 313 ( 2083 )</t>
  </si>
  <si>
    <t>Los Angeles - Miracle Mile 236 ( 1312 )</t>
  </si>
  <si>
    <t>Los Angeles - Mission Hills 1133 ( 4697 )</t>
  </si>
  <si>
    <t>Los Angeles - Mt. Washington 661 ( 2738 )</t>
  </si>
  <si>
    <t>Los Angeles - North Hills 2359 ( 3831 )</t>
  </si>
  <si>
    <t>Los Angeles - North Hollywood 5090 ( 3361 )</t>
  </si>
  <si>
    <t>Los Angeles - Northridge 1844 ( 2642 )</t>
  </si>
  <si>
    <t>Los Angeles - Pacific Palisades 176 ( 827 )</t>
  </si>
  <si>
    <t>Los Angeles - Pacoima 4534 ( 5890 )</t>
  </si>
  <si>
    <t>Los Angeles - Palisades Highlands 37 ( 962 )</t>
  </si>
  <si>
    <t>Los Angeles - Palms 628 ( 1431 )</t>
  </si>
  <si>
    <t>Los Angeles - Panorama City 3762 ( 4999 )</t>
  </si>
  <si>
    <t>Los Angeles - Park La Brea 149 ( 1097 )</t>
  </si>
  <si>
    <t>Los Angeles - Pico-Union 2015 ( 4816 )</t>
  </si>
  <si>
    <t>Los Angeles - Playa Del Rey 34 ( 1064 )</t>
  </si>
  <si>
    <t>Los Angeles - Playa Vista 164 ( 1498 )</t>
  </si>
  <si>
    <t>Los Angeles - Porter Ranch 512 ( 1439 )</t>
  </si>
  <si>
    <t>Los Angeles - Rancho Park 106 ( 1616 )</t>
  </si>
  <si>
    <t>Los Angeles - Reseda 2892 ( 3775 )</t>
  </si>
  <si>
    <t>Los Angeles - Reseda Ranch 160 ( 3451 )</t>
  </si>
  <si>
    <t>Los Angeles - San Pedro* 2224 ( 2850 )</t>
  </si>
  <si>
    <t>Los Angeles - Sherman Oaks 1451 ( 1663 )</t>
  </si>
  <si>
    <t>Los Angeles - Silverlake 771 ( 1749 )</t>
  </si>
  <si>
    <t>Los Angeles - South Carthay 147 ( 1387 )</t>
  </si>
  <si>
    <t>Los Angeles - South Park 2335 ( 6151 )</t>
  </si>
  <si>
    <t>Los Angeles - St Elmo Village 159 ( 3469 )</t>
  </si>
  <si>
    <t>Los Angeles - Studio City 319 ( 1422 )</t>
  </si>
  <si>
    <t>Los Angeles - Sun Valley 2256 ( 4299 )</t>
  </si>
  <si>
    <t>Los Angeles - Sunland 587 ( 2876 )</t>
  </si>
  <si>
    <t>Los Angeles - Sylmar* 4248 ( 5155 )</t>
  </si>
  <si>
    <t>Los Angeles - Tarzana 907 ( 2938 )</t>
  </si>
  <si>
    <t>Los Angeles - Temple-Beaudry 1403 ( 3554 )</t>
  </si>
  <si>
    <t>Los Angeles - Thai Town 245 ( 2498 )</t>
  </si>
  <si>
    <t>Los Angeles - Toluca Lake 133 ( 1528 )</t>
  </si>
  <si>
    <t>Los Angeles - Tujunga 718 ( 2582 )</t>
  </si>
  <si>
    <t>Los Angeles - University Park 1305 ( 4753 )</t>
  </si>
  <si>
    <t>Los Angeles - Valley Glen 889 ( 2962 )</t>
  </si>
  <si>
    <t>Los Angeles - Valley Village 617 ( 2496 )</t>
  </si>
  <si>
    <t>Los Angeles - Van Nuys* 3895 ( 4179 )</t>
  </si>
  <si>
    <t>Los Angeles - Venice 401 ( 1183 )</t>
  </si>
  <si>
    <t>Los Angeles - Vermont Knolls 790 ( 4593 )</t>
  </si>
  <si>
    <t>Los Angeles - Vermont Square 390 ( 5093 )</t>
  </si>
  <si>
    <t>Los Angeles - Vermont Vista 2174 ( 5278 )</t>
  </si>
  <si>
    <t>Los Angeles - Vernon Central 3452 ( 6639 )</t>
  </si>
  <si>
    <t>Los Angeles - Victoria Park 239 ( 2846 )</t>
  </si>
  <si>
    <t>Los Angeles - View Heights 59 ( 1597 )</t>
  </si>
  <si>
    <t>Los Angeles - Watts 2233 ( 5233 )</t>
  </si>
  <si>
    <t>Los Angeles - Wellington Square 152 ( 3093 )</t>
  </si>
  <si>
    <t>Los Angeles - West Adams 1046 ( 3786 )</t>
  </si>
  <si>
    <t>Los Angeles - West Hills 717 ( 1768 )</t>
  </si>
  <si>
    <t>Los Angeles - West Los Angeles 601 ( 1597 )</t>
  </si>
  <si>
    <t>Los Angeles - West Vernon 2739 ( 5106 )</t>
  </si>
  <si>
    <t>Los Angeles - Westchester 535 ( 1037 )</t>
  </si>
  <si>
    <t>Los Angeles - Westlake 2696 ( 4542 )</t>
  </si>
  <si>
    <t>Los Angeles - Westwood 560 ( 1035 )</t>
  </si>
  <si>
    <t>Los Angeles - Wholesale District* 2708 ( 7495 )</t>
  </si>
  <si>
    <t>Los Angeles - Wilmington 2061 ( 3649 )</t>
  </si>
  <si>
    <t>Los Angeles - Wilshire Center 1347 ( 2685 )</t>
  </si>
  <si>
    <t>Los Angeles - Winnetka 1692 ( 3267 )</t>
  </si>
  <si>
    <t>Los Angeles - Woodland Hills 1268 ( 1863 )</t>
  </si>
  <si>
    <t>Unincorporated - Altadena 825 ( 1891 )</t>
  </si>
  <si>
    <t>Unincorporated - Arcadia 114 ( 1428 )</t>
  </si>
  <si>
    <t>Unincorporated - Athens-Westmont 1790 ( 4218 )</t>
  </si>
  <si>
    <t>Unincorporated - Athens Village 283 ( 5779 )</t>
  </si>
  <si>
    <t>Unincorporated - Azusa 613 ( 3850 )</t>
  </si>
  <si>
    <t>Unincorporated - Bassett 760 ( 5129 )</t>
  </si>
  <si>
    <t>Unincorporated - Canyon Country 181 ( 2342 )</t>
  </si>
  <si>
    <t>Unincorporated - Castaic* 2231 ( 8205 )</t>
  </si>
  <si>
    <t>Unincorporated - Claremont 25 ( 3561 )</t>
  </si>
  <si>
    <t>Unincorporated - Covina (Charter Oak) 405 ( 3081 )</t>
  </si>
  <si>
    <t>Unincorporated - Del Sur 29 ( 1201 )</t>
  </si>
  <si>
    <t>Unincorporated - East La Mirada 136 ( 2570 )</t>
  </si>
  <si>
    <t>Unincorporated - East Los Angeles 7530 ( 6011 )</t>
  </si>
  <si>
    <t>Unincorporated - East Rancho Dominguez 745 ( 4867 )</t>
  </si>
  <si>
    <t>Unincorporated - East Whittier 112 ( 2111 )</t>
  </si>
  <si>
    <t>Unincorporated - Elizabeth Lake 9 ( 542 )</t>
  </si>
  <si>
    <t>Unincorporated - Florence-Firestone 4025 ( 6221 )</t>
  </si>
  <si>
    <t>Unincorporated - Hacienda Heights 1282 ( 2292 )</t>
  </si>
  <si>
    <t>Unincorporated - Hawthorne 69 ( 2745 )</t>
  </si>
  <si>
    <t>Unincorporated - La Crescenta-Montrose 266 ( 1343 )</t>
  </si>
  <si>
    <t>Unincorporated - La Verne* 42 ( 2059 )</t>
  </si>
  <si>
    <t>Unincorporated - Lennox 820 ( 3638 )</t>
  </si>
  <si>
    <t>Unincorporated - Littlerock/Pearblossom 115 ( 3222 )</t>
  </si>
  <si>
    <t>Unincorporated - Marina del Rey 95 ( 1009 )</t>
  </si>
  <si>
    <t>Unincorporated - North Whittier 258 ( 3086 )</t>
  </si>
  <si>
    <t>Unincorporated - Northeast San Gabriel 439 ( 1826 )</t>
  </si>
  <si>
    <t>Unincorporated - Pellissier Village 39 ( 6300 )</t>
  </si>
  <si>
    <t>Unincorporated - Quartz Hill 251 ( 1945 )</t>
  </si>
  <si>
    <t>Unincorporated - Rancho Dominguez 90 ( 3382 )</t>
  </si>
  <si>
    <t>Unincorporated - Roosevelt 20 ( 2148 )</t>
  </si>
  <si>
    <t>Unincorporated - Rosewood/West Rancho Dominguez 130 ( 3868 )</t>
  </si>
  <si>
    <t>Unincorporated - Rowland Heights 841 ( 1648 )</t>
  </si>
  <si>
    <t>Unincorporated - San Francisquito Canyon/Bouquet Canyon 2 ( 233 )</t>
  </si>
  <si>
    <t>Unincorporated - San Jose Hills 960 ( 4748 )</t>
  </si>
  <si>
    <t>Unincorporated - Saugus 40 ( 25806 )</t>
  </si>
  <si>
    <t>Unincorporated - South Whittier 2247 ( 3794 )</t>
  </si>
  <si>
    <t>Unincorporated - Stevenson Ranch 225 ( 1073 )</t>
  </si>
  <si>
    <t>Unincorporated - Sun Village 209 ( 3463 )</t>
  </si>
  <si>
    <t>Unincorporated - Sunrise Village 61 ( 4707 )</t>
  </si>
  <si>
    <t>Unincorporated - Valinda 988 ( 4227 )</t>
  </si>
  <si>
    <t>Unincorporated - Walnut Park 830 ( 5142 )</t>
  </si>
  <si>
    <t>Unincorporated - West Carson 506 ( 2291 )</t>
  </si>
  <si>
    <t>Unincorporated - West Puente Valley 465 ( 4728 )</t>
  </si>
  <si>
    <t>Unincorporated - West Whittier/Los Nietos 1188 ( 4412 )</t>
  </si>
  <si>
    <t>Unincorporated - Westfield/Academy Hills 12 ( 923 )</t>
  </si>
  <si>
    <t>Unincorporated - Westhills 10 ( 1192 )</t>
  </si>
  <si>
    <t>Unincorporated - Willowbrook 1657 ( 4746 )</t>
  </si>
  <si>
    <t>Unincorporated - Wiseburn 146 ( 2422 )</t>
  </si>
  <si>
    <t>City of Agoura Hills 242 ( 1159 )</t>
  </si>
  <si>
    <t>City of Alhambra 1547 ( 1784 )</t>
  </si>
  <si>
    <t>City of Arcadia 644 ( 1115 )</t>
  </si>
  <si>
    <t>City of Artesia 446 ( 2656 )</t>
  </si>
  <si>
    <t>City of Azusa 1896 ( 3789 )</t>
  </si>
  <si>
    <t>City of Baldwin Park 3643 ( 4745 )</t>
  </si>
  <si>
    <t>City of Bell 1906 ( 5246 )</t>
  </si>
  <si>
    <t>City of Bell Gardens 2408 ( 5591 )</t>
  </si>
  <si>
    <t>City of Bellflower 2882 ( 3707 )</t>
  </si>
  <si>
    <t>City of Beverly Hills 822 ( 2381 )</t>
  </si>
  <si>
    <t>City of Burbank 2165 ( 2020 )</t>
  </si>
  <si>
    <t>City of Calabasas 348 ( 1431 )</t>
  </si>
  <si>
    <t>City of Carson 2220 ( 2366 )</t>
  </si>
  <si>
    <t>City of Cerritos 701 ( 1400 )</t>
  </si>
  <si>
    <t>City of Claremont 523 ( 1434 )</t>
  </si>
  <si>
    <t>City of Commerce* 718 ( 5494 )</t>
  </si>
  <si>
    <t>City of Compton 4801 ( 4806 )</t>
  </si>
  <si>
    <t>City of Covina 1712 ( 3492 )</t>
  </si>
  <si>
    <t>City of Cudahy 1305 ( 5360 )</t>
  </si>
  <si>
    <t>City of Culver City 478 ( 1199 )</t>
  </si>
  <si>
    <t>City of Diamond Bar 743 ( 1292 )</t>
  </si>
  <si>
    <t>City of Downey 5045 ( 4415 )</t>
  </si>
  <si>
    <t>City of Duarte 674 ( 3061 )</t>
  </si>
  <si>
    <t>City of El Monte 5286 ( 4508 )</t>
  </si>
  <si>
    <t>City of El Segundo 162 ( 965 )</t>
  </si>
  <si>
    <t>City of Gardena 1444 ( 2355 )</t>
  </si>
  <si>
    <t>City of Glendale 5113 ( 2476 )</t>
  </si>
  <si>
    <t>City of Glendora 1446 ( 2741 )</t>
  </si>
  <si>
    <t>City of Hawaiian Gardens 606 ( 4129 )</t>
  </si>
  <si>
    <t>City of Hawthorne 2347 ( 2643 )</t>
  </si>
  <si>
    <t>City of Hermosa Beach 290 ( 1474 )</t>
  </si>
  <si>
    <t>City of Huntington Park 3439 ( 5781 )</t>
  </si>
  <si>
    <t>City of Industry 58 ( 13272 )</t>
  </si>
  <si>
    <t>City of Inglewood 3482 ( 3066 )</t>
  </si>
  <si>
    <t>City of La Canada Flintridge 217 ( 1049 )</t>
  </si>
  <si>
    <t>City of La Mirada 1041 ( 2099 )</t>
  </si>
  <si>
    <t>City of La Puente 1867 ( 4588 )</t>
  </si>
  <si>
    <t>City of La Verne 635 ( 1908 )</t>
  </si>
  <si>
    <t>City of Lakewood 1576 ( 1961 )</t>
  </si>
  <si>
    <t>City of Lancaster* 5060 ( 3132 )</t>
  </si>
  <si>
    <t>City of Lawndale 813 ( 2419 )</t>
  </si>
  <si>
    <t>City of Lomita 291 ( 1404 )</t>
  </si>
  <si>
    <t>City of Lynwood* 3926 ( 5449 )</t>
  </si>
  <si>
    <t>City of Malibu 130 ( 1003 )</t>
  </si>
  <si>
    <t>City of Manhattan Beach 454 ( 1261 )</t>
  </si>
  <si>
    <t>City of Maywood 1678 ( 5982 )</t>
  </si>
  <si>
    <t>City of Monrovia 935 ( 2410 )</t>
  </si>
  <si>
    <t>City of Montebello 2856 ( 4437 )</t>
  </si>
  <si>
    <t>City of Monterey Park 1123 ( 1804 )</t>
  </si>
  <si>
    <t>City of Norwalk 4148 ( 3854 )</t>
  </si>
  <si>
    <t>City of Palmdale 5994 ( 3771 )</t>
  </si>
  <si>
    <t>City of Palos Verdes Estates 120 ( 887 )</t>
  </si>
  <si>
    <t>City of Paramount 2869 ( 5121 )</t>
  </si>
  <si>
    <t>City of Pico Rivera 2988 ( 4648 )</t>
  </si>
  <si>
    <t>City of Pomona 6872 ( 4407 )</t>
  </si>
  <si>
    <t>City of Rancho Palos Verdes 369 ( 863 )</t>
  </si>
  <si>
    <t>City of Redondo Beach 726 ( 1057 )</t>
  </si>
  <si>
    <t>City of Rosemead 1062 ( 1919 )</t>
  </si>
  <si>
    <t>City of San Dimas* 696 ( 2016 )</t>
  </si>
  <si>
    <t>City of San Fernando 1288 ( 5233 )</t>
  </si>
  <si>
    <t>City of San Gabriel 802 ( 1958 )</t>
  </si>
  <si>
    <t>City of Santa Clarita 5000 ( 2268 )</t>
  </si>
  <si>
    <t>City of Santa Fe Springs 683 ( 3719 )</t>
  </si>
  <si>
    <t>City of Santa Monica 1193 ( 1290 )</t>
  </si>
  <si>
    <t>City of Sierra Madre 101 ( 919 )</t>
  </si>
  <si>
    <t>City of Signal Hill 345 ( 2924 )</t>
  </si>
  <si>
    <t>City of South El Monte 996 ( 4769 )</t>
  </si>
  <si>
    <t>City of South Gate 5336 ( 5436 )</t>
  </si>
  <si>
    <t>City of South Pasadena 347 ( 1332 )</t>
  </si>
  <si>
    <t>City of Temple City 613 ( 1682 )</t>
  </si>
  <si>
    <t>City of Torrance 1714 ( 1148 )</t>
  </si>
  <si>
    <t>City of Vernon 18 ( 8612 )</t>
  </si>
  <si>
    <t>City of Walnut 377 ( 1235 )</t>
  </si>
  <si>
    <t>City of West Covina 3542 ( 3273 )</t>
  </si>
  <si>
    <t>City of West Hollywood 770 ( 2084 )</t>
  </si>
  <si>
    <t>City of Whittier 2888 ( 3303 )</t>
  </si>
  <si>
    <t>Los Angeles 136579 ( 3377 )</t>
  </si>
  <si>
    <t>Los Angeles - Adams-Normandie 337 ( 4109 )</t>
  </si>
  <si>
    <t>Los Angeles - Alsace 460 ( 3696 )</t>
  </si>
  <si>
    <t>Los Angeles - Angelino Heights 83 ( 3317 )</t>
  </si>
  <si>
    <t>Los Angeles - Arleta 1943 ( 5653 )</t>
  </si>
  <si>
    <t>Los Angeles - Atwater Village 327 ( 2230 )</t>
  </si>
  <si>
    <t>Los Angeles - Baldwin Hills 757 ( 2432 )</t>
  </si>
  <si>
    <t>Los Angeles - Bel Air 112 ( 1329 )</t>
  </si>
  <si>
    <t>Los Angeles - Beverly Crest 172 ( 1373 )</t>
  </si>
  <si>
    <t>Los Angeles - Beverlywood 209 ( 1587 )</t>
  </si>
  <si>
    <t>Los Angeles - Boyle Heights* 5167 ( 5947 )</t>
  </si>
  <si>
    <t>Los Angeles - Brentwood 406 ( 1312 )</t>
  </si>
  <si>
    <t>Los Angeles - Brookside 6 ( 1033 )</t>
  </si>
  <si>
    <t>Los Angeles - Cadillac-Corning 162 ( 2275 )</t>
  </si>
  <si>
    <t>Los Angeles - Canoga Park 2531 ( 3877 )</t>
  </si>
  <si>
    <t>Los Angeles - Carthay 277 ( 1929 )</t>
  </si>
  <si>
    <t>Los Angeles - Central 2483 ( 6368 )</t>
  </si>
  <si>
    <t>Los Angeles - Century City 164 ( 1282 )</t>
  </si>
  <si>
    <t>Los Angeles - Century Palms/Cove 1737 ( 5144 )</t>
  </si>
  <si>
    <t>Los Angeles - Chatsworth 870 ( 2347 )</t>
  </si>
  <si>
    <t>Los Angeles - Cheviot Hills 108 ( 1178 )</t>
  </si>
  <si>
    <t>Los Angeles - Chinatown 165 ( 2057 )</t>
  </si>
  <si>
    <t>Los Angeles - Cloverdale/Cochran 382 ( 2625 )</t>
  </si>
  <si>
    <t>Los Angeles - Country Club Park 429 ( 2831 )</t>
  </si>
  <si>
    <t>Los Angeles - Crenshaw District 375 ( 2712 )</t>
  </si>
  <si>
    <t>Los Angeles - Crestview 230 ( 2023 )</t>
  </si>
  <si>
    <t>Los Angeles - Del Rey 460 ( 1537 )</t>
  </si>
  <si>
    <t>Los Angeles - Downtown* 999 ( 3632 )</t>
  </si>
  <si>
    <t>Los Angeles - Eagle Rock 843 ( 2129 )</t>
  </si>
  <si>
    <t>Los Angeles - East Hollywood 781 ( 2667 )</t>
  </si>
  <si>
    <t>Los Angeles - Echo Park 345 ( 2420 )</t>
  </si>
  <si>
    <t>Los Angeles - El Sereno 1580 ( 3779 )</t>
  </si>
  <si>
    <t>Los Angeles - Elysian Park 123 ( 2153 )</t>
  </si>
  <si>
    <t>Los Angeles - Elysian Valley 333 ( 3274 )</t>
  </si>
  <si>
    <t>Los Angeles - Encino 911 ( 2017 )</t>
  </si>
  <si>
    <t>Los Angeles - Exposition 86 ( 2586 )</t>
  </si>
  <si>
    <t>Los Angeles - Exposition Park 1629 ( 3627 )</t>
  </si>
  <si>
    <t>Los Angeles - Faircrest Heights 46 ( 1278 )</t>
  </si>
  <si>
    <t>Los Angeles - Figueroa Park Square 390 ( 4472 )</t>
  </si>
  <si>
    <t>Los Angeles - Florence-Firestone 2729 ( 5752 )</t>
  </si>
  <si>
    <t>Los Angeles - Glassell Park 875 ( 2769 )</t>
  </si>
  <si>
    <t>Los Angeles - Gramercy Place 306 ( 2843 )</t>
  </si>
  <si>
    <t>Los Angeles - Granada Hills 1610 ( 2767 )</t>
  </si>
  <si>
    <t>Los Angeles - Green Meadows 1100 ( 5115 )</t>
  </si>
  <si>
    <t>Los Angeles - Hancock Park 302 ( 1772 )</t>
  </si>
  <si>
    <t>Los Angeles - Harbor City 586 ( 2016 )</t>
  </si>
  <si>
    <t>Los Angeles - Harbor Gateway 1188 ( 2725 )</t>
  </si>
  <si>
    <t>Los Angeles - Harbor Pines 38 ( 1577 )</t>
  </si>
  <si>
    <t>Los Angeles - Harvard Heights 644 ( 3571 )</t>
  </si>
  <si>
    <t>Los Angeles - Harvard Park 1932 ( 5093 )</t>
  </si>
  <si>
    <t>Los Angeles - Highland Park 1395 ( 2883 )</t>
  </si>
  <si>
    <t>Los Angeles - Historic Filipinotown 525 ( 3785 )</t>
  </si>
  <si>
    <t>Los Angeles - Hollywood 1578 ( 2312 )</t>
  </si>
  <si>
    <t>Los Angeles - Hollywood Hills 448 ( 1522 )</t>
  </si>
  <si>
    <t>Los Angeles - Hyde Park 959 ( 3360 )</t>
  </si>
  <si>
    <t>Los Angeles - Jefferson Park 312 ( 3865 )</t>
  </si>
  <si>
    <t>Los Angeles - Koreatown 1408 ( 2724 )</t>
  </si>
  <si>
    <t>Los Angeles - Lafayette Square 110 ( 2413 )</t>
  </si>
  <si>
    <t>Los Angeles - Lake Balboa 1354 ( 3208 )</t>
  </si>
  <si>
    <t>Los Angeles - Lakeview Terrace 695 ( 5292 )</t>
  </si>
  <si>
    <t>Los Angeles - Leimert Park 394 ( 2586 )</t>
  </si>
  <si>
    <t>Los Angeles - Lincoln Heights 1301 ( 3991 )</t>
  </si>
  <si>
    <t>Los Angeles - Little Armenia 433 ( 5396 )</t>
  </si>
  <si>
    <t>Los Angeles - Little Bangladesh 651 ( 2297 )</t>
  </si>
  <si>
    <t>Los Angeles - Longwood 139 ( 3230 )</t>
  </si>
  <si>
    <t>Los Angeles - Los Feliz 287 ( 1328 )</t>
  </si>
  <si>
    <t>Los Angeles - Manchester Square 246 ( 2882 )</t>
  </si>
  <si>
    <t>Los Angeles - Mandeville Canyon 34 ( 1088 )</t>
  </si>
  <si>
    <t>Los Angeles - Mar Vista 427 ( 1005 )</t>
  </si>
  <si>
    <t>Los Angeles - Marina Peninsula 49 ( 1124 )</t>
  </si>
  <si>
    <t>Los Angeles - Melrose 2356 ( 3032 )</t>
  </si>
  <si>
    <t>Los Angeles - Mid-city 321 ( 2136 )</t>
  </si>
  <si>
    <t>Los Angeles - Miracle Mile 245 ( 1362 )</t>
  </si>
  <si>
    <t>Los Angeles - Mission Hills 1154 ( 4784 )</t>
  </si>
  <si>
    <t>Los Angeles - Mt. Washington 672 ( 2783 )</t>
  </si>
  <si>
    <t>Los Angeles - North Hills 2421 ( 3932 )</t>
  </si>
  <si>
    <t>Los Angeles - North Hollywood 5234 ( 3457 )</t>
  </si>
  <si>
    <t>Los Angeles - Northridge 1880 ( 2694 )</t>
  </si>
  <si>
    <t>Los Angeles - Pacific Palisades 182 ( 855 )</t>
  </si>
  <si>
    <t>Los Angeles - Pacoima 4659 ( 6052 )</t>
  </si>
  <si>
    <t>Los Angeles - Palisades Highlands 39 ( 1014 )</t>
  </si>
  <si>
    <t>Los Angeles - Palms 643 ( 1465 )</t>
  </si>
  <si>
    <t>Los Angeles - Panorama City 3836 ( 5098 )</t>
  </si>
  <si>
    <t>Los Angeles - Park La Brea 154 ( 1134 )</t>
  </si>
  <si>
    <t>Los Angeles - Pico-Union 2050 ( 4899 )</t>
  </si>
  <si>
    <t>Los Angeles - Playa Del Rey 36 ( 1126 )</t>
  </si>
  <si>
    <t>Los Angeles - Playa Vista 168 ( 1535 )</t>
  </si>
  <si>
    <t>Los Angeles - Porter Ranch 523 ( 1470 )</t>
  </si>
  <si>
    <t>Los Angeles - Rancho Park 111 ( 1692 )</t>
  </si>
  <si>
    <t>Los Angeles - Reseda 2983 ( 3893 )</t>
  </si>
  <si>
    <t>Los Angeles - Reseda Ranch 165 ( 3559 )</t>
  </si>
  <si>
    <t>Los Angeles - San Pedro* 2251 ( 2884 )</t>
  </si>
  <si>
    <t>Los Angeles - Sherman Oaks 1494 ( 1712 )</t>
  </si>
  <si>
    <t>Los Angeles - Silverlake 799 ( 1812 )</t>
  </si>
  <si>
    <t>Los Angeles - South Carthay 150 ( 1416 )</t>
  </si>
  <si>
    <t>Los Angeles - South Park 2358 ( 6212 )</t>
  </si>
  <si>
    <t>Los Angeles - St Elmo Village 163 ( 3556 )</t>
  </si>
  <si>
    <t>Los Angeles - Studio City 328 ( 1462 )</t>
  </si>
  <si>
    <t>Los Angeles - Sun Valley 2319 ( 4419 )</t>
  </si>
  <si>
    <t>Los Angeles - Sunland 596 ( 2920 )</t>
  </si>
  <si>
    <t>Los Angeles - Sylmar* 4347 ( 5276 )</t>
  </si>
  <si>
    <t>Los Angeles - Tarzana 945 ( 3061 )</t>
  </si>
  <si>
    <t>Los Angeles - Temple-Beaudry 1442 ( 3652 )</t>
  </si>
  <si>
    <t>Los Angeles - Thai Town 256 ( 2610 )</t>
  </si>
  <si>
    <t>Los Angeles - Toluca Lake 139 ( 1597 )</t>
  </si>
  <si>
    <t>Los Angeles - Toluca Woods 29 ( 1561 )</t>
  </si>
  <si>
    <t>Los Angeles - Tujunga 726 ( 2611 )</t>
  </si>
  <si>
    <t>Los Angeles - University Park 1328 ( 4837 )</t>
  </si>
  <si>
    <t>Los Angeles - Valley Glen 909 ( 3028 )</t>
  </si>
  <si>
    <t>Los Angeles - Valley Village 622 ( 2516 )</t>
  </si>
  <si>
    <t>Los Angeles - Van Nuys* 3993 ( 4285 )</t>
  </si>
  <si>
    <t>Los Angeles - Venice 418 ( 1234 )</t>
  </si>
  <si>
    <t>Los Angeles - Vermont Knolls 806 ( 4686 )</t>
  </si>
  <si>
    <t>Los Angeles - Vermont Square 396 ( 5172 )</t>
  </si>
  <si>
    <t>Los Angeles - Vermont Vista 2217 ( 5383 )</t>
  </si>
  <si>
    <t>Los Angeles - Vernon Central 3491 ( 6714 )</t>
  </si>
  <si>
    <t>Los Angeles - Victoria Park 249 ( 2965 )</t>
  </si>
  <si>
    <t>Los Angeles - Watts 2263 ( 5303 )</t>
  </si>
  <si>
    <t>Los Angeles - Wellington Square 155 ( 3154 )</t>
  </si>
  <si>
    <t>Los Angeles - West Adams 1082 ( 3916 )</t>
  </si>
  <si>
    <t>Los Angeles - West Hills 730 ( 1800 )</t>
  </si>
  <si>
    <t>Los Angeles - West Los Angeles 615 ( 1634 )</t>
  </si>
  <si>
    <t>Los Angeles - West Vernon 2781 ( 5184 )</t>
  </si>
  <si>
    <t>Los Angeles - Westchester 559 ( 1083 )</t>
  </si>
  <si>
    <t>Los Angeles - Westlake 2727 ( 4594 )</t>
  </si>
  <si>
    <t>Los Angeles - Westwood 577 ( 1066 )</t>
  </si>
  <si>
    <t>Los Angeles - Wholesale District* 2730 ( 7556 )</t>
  </si>
  <si>
    <t>Los Angeles - Wilmington 2111 ( 3737 )</t>
  </si>
  <si>
    <t>Los Angeles - Wilshire Center 1384 ( 2759 )</t>
  </si>
  <si>
    <t>Los Angeles - Winnetka 1746 ( 3372 )</t>
  </si>
  <si>
    <t>Los Angeles - Woodland Hills 1300 ( 1910 )</t>
  </si>
  <si>
    <t>Unincorporated - Acton 94 ( 1179 )</t>
  </si>
  <si>
    <t>Unincorporated - Agua Dulce 47 ( 1130 )</t>
  </si>
  <si>
    <t>Unincorporated - Altadena 841 ( 1928 )</t>
  </si>
  <si>
    <t>Unincorporated - Anaverde 23 ( 1525 )</t>
  </si>
  <si>
    <t>Unincorporated - Arcadia 117 ( 1466 )</t>
  </si>
  <si>
    <t>Unincorporated - Athens-Westmont 1817 ( 4281 )</t>
  </si>
  <si>
    <t>Unincorporated - Athens Village 287 ( 5861 )</t>
  </si>
  <si>
    <t>Unincorporated - Avocado Heights 339 ( 5004 )</t>
  </si>
  <si>
    <t>Unincorporated - Azusa 622 ( 3906 )</t>
  </si>
  <si>
    <t>Unincorporated - Bassett 773 ( 5217 )</t>
  </si>
  <si>
    <t>Unincorporated - Bouquet Canyon 11 ( 1025 )</t>
  </si>
  <si>
    <t>Unincorporated - Canyon Country 186 ( 2407 )</t>
  </si>
  <si>
    <t>Unincorporated - Castaic* 2245 ( 8256 )</t>
  </si>
  <si>
    <t>Unincorporated - Covina 568 ( 3377 )</t>
  </si>
  <si>
    <t>Unincorporated - Covina (Charter Oak) 409 ( 3112 )</t>
  </si>
  <si>
    <t>Unincorporated - Del Aire 84 ( 1912 )</t>
  </si>
  <si>
    <t>Unincorporated - Del Sur 31 ( 1284 )</t>
  </si>
  <si>
    <t>Unincorporated - Desert View Highlands 76 ( 3049 )</t>
  </si>
  <si>
    <t>Unincorporated - Duarte 185 ( 4178 )</t>
  </si>
  <si>
    <t>Unincorporated - East Covina 8 ( 2432 )</t>
  </si>
  <si>
    <t>Unincorporated - East La Mirada 141 ( 2664 )</t>
  </si>
  <si>
    <t>Unincorporated - East Los Angeles 7629 ( 6090 )</t>
  </si>
  <si>
    <t>Unincorporated - East Rancho Dominguez 764 ( 4991 )</t>
  </si>
  <si>
    <t>Unincorporated - El Camino Village 190 ( 2161 )</t>
  </si>
  <si>
    <t>Unincorporated - Florence-Firestone 4091 ( 6323 )</t>
  </si>
  <si>
    <t>Unincorporated - Hacienda Heights 1319 ( 2358 )</t>
  </si>
  <si>
    <t>Unincorporated - Hawthorne 71 ( 2824 )</t>
  </si>
  <si>
    <t>Unincorporated - Kagel/Lopez Canyons 51 ( 3612 )</t>
  </si>
  <si>
    <t>Unincorporated - La Crescenta-Montrose 273 ( 1379 )</t>
  </si>
  <si>
    <t>Unincorporated - La Verne* 44 ( 2157 )</t>
  </si>
  <si>
    <t>Unincorporated - Lake Los Angeles 376 ( 2894 )</t>
  </si>
  <si>
    <t>Unincorporated - Lennox 833 ( 3695 )</t>
  </si>
  <si>
    <t>Unincorporated - Littlerock 103 ( 2562 )</t>
  </si>
  <si>
    <t>Unincorporated - Littlerock/Juniper Hills 23 ( 1773 )</t>
  </si>
  <si>
    <t>Unincorporated - Littlerock/Pearblossom 119 ( 3334 )</t>
  </si>
  <si>
    <t>Unincorporated - Marina del Rey 98 ( 1041 )</t>
  </si>
  <si>
    <t>Unincorporated - Monrovia 91 ( 2345 )</t>
  </si>
  <si>
    <t>Unincorporated - North Lancaster 29 ( 2421 )</t>
  </si>
  <si>
    <t>Unincorporated - North Whittier 269 ( 3218 )</t>
  </si>
  <si>
    <t>Unincorporated - Northeast San Gabriel 452 ( 1881 )</t>
  </si>
  <si>
    <t>Unincorporated - Palmdale 27 ( 3207 )</t>
  </si>
  <si>
    <t>Unincorporated - Pearblossom/Llano 28 ( 1431 )</t>
  </si>
  <si>
    <t>Unincorporated - Pellissier Village 41 ( 6624 )</t>
  </si>
  <si>
    <t>Unincorporated - Quartz Hill 264 ( 2046 )</t>
  </si>
  <si>
    <t>Unincorporated - Rancho Dominguez 94 ( 3533 )</t>
  </si>
  <si>
    <t>Unincorporated - Roosevelt 29 ( 3115 )</t>
  </si>
  <si>
    <t>Unincorporated - Rowland Heights 867 ( 1699 )</t>
  </si>
  <si>
    <t>Unincorporated - San Jose Hills 981 ( 4851 )</t>
  </si>
  <si>
    <t>Unincorporated - Santa Monica Mountains* 155 ( 832 )</t>
  </si>
  <si>
    <t>Unincorporated - Saugus 43 ( 27742 )</t>
  </si>
  <si>
    <t>Unincorporated - South El Monte 107 ( 5961 )</t>
  </si>
  <si>
    <t>Unincorporated - South San Gabriel 223 ( 2520 )</t>
  </si>
  <si>
    <t>Unincorporated - South Whittier 2290 ( 3867 )</t>
  </si>
  <si>
    <t>Unincorporated - Stevenson Ranch 230 ( 1097 )</t>
  </si>
  <si>
    <t>Unincorporated - Sun Village 215 ( 3562 )</t>
  </si>
  <si>
    <t>Unincorporated - Sunrise Village 63 ( 4861 )</t>
  </si>
  <si>
    <t>Unincorporated - Valencia 55 ( 1790 )</t>
  </si>
  <si>
    <t>Unincorporated - Valinda 1007 ( 4309 )</t>
  </si>
  <si>
    <t>Unincorporated - View Park/Windsor Hills 185 ( 1590 )</t>
  </si>
  <si>
    <t>Unincorporated - Walnut Park 847 ( 5247 )</t>
  </si>
  <si>
    <t>Unincorporated - West Puente Valley 472 ( 4799 )</t>
  </si>
  <si>
    <t>Unincorporated - West Whittier/Los Nietos 1213 ( 4505 )</t>
  </si>
  <si>
    <t>Unincorporated - White Fence Farms 80 ( 2172 )</t>
  </si>
  <si>
    <t>Unincorporated - Whittier 79 ( 2088 )</t>
  </si>
  <si>
    <t>Unincorporated - Willowbrook 1682 ( 4818 )</t>
  </si>
  <si>
    <t>Unincorporated - Wiseburn 149 ( 2472 )</t>
  </si>
  <si>
    <t>City of Agoura Hills 245 ( 1173 )</t>
  </si>
  <si>
    <t>City of Alhambra 1568 ( 1808 )</t>
  </si>
  <si>
    <t>City of Arcadia 651 ( 1127 )</t>
  </si>
  <si>
    <t>City of Artesia 453 ( 2697 )</t>
  </si>
  <si>
    <t>City of Azusa 1916 ( 3829 )</t>
  </si>
  <si>
    <t>City of Baldwin Park 3679 ( 4792 )</t>
  </si>
  <si>
    <t>City of Bell 1919 ( 5282 )</t>
  </si>
  <si>
    <t>City of Bell Gardens 2431 ( 5644 )</t>
  </si>
  <si>
    <t>City of Bellflower 2902 ( 3733 )</t>
  </si>
  <si>
    <t>City of Beverly Hills 834 ( 2416 )</t>
  </si>
  <si>
    <t>City of Burbank 2194 ( 2047 )</t>
  </si>
  <si>
    <t>City of Calabasas 352 ( 1447 )</t>
  </si>
  <si>
    <t>City of Carson 2248 ( 2395 )</t>
  </si>
  <si>
    <t>City of Cerritos 714 ( 1426 )</t>
  </si>
  <si>
    <t>City of Claremont 536 ( 1469 )</t>
  </si>
  <si>
    <t>City of Commerce* 723 ( 5532 )</t>
  </si>
  <si>
    <t>City of Compton 4845 ( 4850 )</t>
  </si>
  <si>
    <t>City of Covina 1724 ( 3516 )</t>
  </si>
  <si>
    <t>City of Cudahy 1322 ( 5430 )</t>
  </si>
  <si>
    <t>City of Culver City 489 ( 1227 )</t>
  </si>
  <si>
    <t>City of Diamond Bar 752 ( 1307 )</t>
  </si>
  <si>
    <t>City of Downey 5082 ( 4448 )</t>
  </si>
  <si>
    <t>City of Duarte 682 ( 3098 )</t>
  </si>
  <si>
    <t>City of El Monte 5322 ( 4538 )</t>
  </si>
  <si>
    <t>City of El Segundo 164 ( 977 )</t>
  </si>
  <si>
    <t>City of Gardena 1453 ( 2370 )</t>
  </si>
  <si>
    <t>City of Glendale 5192 ( 2514 )</t>
  </si>
  <si>
    <t>City of Glendora 1465 ( 2777 )</t>
  </si>
  <si>
    <t>City of Hawaiian Gardens 613 ( 4177 )</t>
  </si>
  <si>
    <t>City of Hawthorne 2375 ( 2675 )</t>
  </si>
  <si>
    <t>City of Hermosa Beach 295 ( 1500 )</t>
  </si>
  <si>
    <t>City of Huntington Park 3472 ( 5837 )</t>
  </si>
  <si>
    <t>City of Industry 60 ( 13730 )</t>
  </si>
  <si>
    <t>City of Inglewood 3512 ( 3092 )</t>
  </si>
  <si>
    <t>City of La Canada Flintridge 219 ( 1058 )</t>
  </si>
  <si>
    <t>City of La Mirada 1054 ( 2125 )</t>
  </si>
  <si>
    <t>City of La Puente 1882 ( 4624 )</t>
  </si>
  <si>
    <t>City of La Verne 645 ( 1938 )</t>
  </si>
  <si>
    <t>City of Lakewood 1595 ( 1985 )</t>
  </si>
  <si>
    <t>City of Lancaster* 5128 ( 3174 )</t>
  </si>
  <si>
    <t>City of Lawndale 820 ( 2439 )</t>
  </si>
  <si>
    <t>City of Lomita 297 ( 1433 )</t>
  </si>
  <si>
    <t>City of Lynwood* 3953 ( 5487 )</t>
  </si>
  <si>
    <t>City of Malibu 132 ( 1018 )</t>
  </si>
  <si>
    <t>City of Manhattan Beach 455 ( 1264 )</t>
  </si>
  <si>
    <t>City of Maywood 1688 ( 6018 )</t>
  </si>
  <si>
    <t>City of Monrovia 945 ( 2436 )</t>
  </si>
  <si>
    <t>City of Montebello 2884 ( 4480 )</t>
  </si>
  <si>
    <t>City of Monterey Park 1144 ( 1837 )</t>
  </si>
  <si>
    <t>City of Norwalk 4186 ( 3890 )</t>
  </si>
  <si>
    <t>City of Palmdale 6068 ( 3817 )</t>
  </si>
  <si>
    <t>City of Palos Verdes Estates 121 ( 895 )</t>
  </si>
  <si>
    <t>City of Paramount 2887 ( 5153 )</t>
  </si>
  <si>
    <t>City of Pico Rivera 3031 ( 4715 )</t>
  </si>
  <si>
    <t>City of Pomona 6963 ( 4465 )</t>
  </si>
  <si>
    <t>City of Rancho Palos Verdes 373 ( 873 )</t>
  </si>
  <si>
    <t>City of Redondo Beach 739 ( 1076 )</t>
  </si>
  <si>
    <t>City of Rolling Hills Estates 57 ( 703 )</t>
  </si>
  <si>
    <t>City of Rosemead 1081 ( 1953 )</t>
  </si>
  <si>
    <t>City of San Dimas* 701 ( 2031 )</t>
  </si>
  <si>
    <t>City of San Fernando 1305 ( 5302 )</t>
  </si>
  <si>
    <t>City of San Gabriel 815 ( 1990 )</t>
  </si>
  <si>
    <t>City of Santa Clarita 5073 ( 2301 )</t>
  </si>
  <si>
    <t>City of Santa Fe Springs 687 ( 3741 )</t>
  </si>
  <si>
    <t>City of Santa Monica 1218 ( 1318 )</t>
  </si>
  <si>
    <t>City of Sierra Madre 103 ( 937 )</t>
  </si>
  <si>
    <t>City of Signal Hill 346 ( 2933 )</t>
  </si>
  <si>
    <t>City of South El Monte 1002 ( 4798 )</t>
  </si>
  <si>
    <t>City of South Gate 5385 ( 5486 )</t>
  </si>
  <si>
    <t>City of South Pasadena 352 ( 1351 )</t>
  </si>
  <si>
    <t>City of Temple City 617 ( 1692 )</t>
  </si>
  <si>
    <t>City of Torrance 1731 ( 1160 )</t>
  </si>
  <si>
    <t>City of Walnut 383 ( 1254 )</t>
  </si>
  <si>
    <t>City of West Covina 3578 ( 3306 )</t>
  </si>
  <si>
    <t>City of West Hollywood 788 ( 2133 )</t>
  </si>
  <si>
    <t>City of Whittier 2933 ( 3355 )</t>
  </si>
  <si>
    <t>Los Angeles 138227 ( 3418 )</t>
  </si>
  <si>
    <t>Los Angeles - Adams-Normandie 339 ( 4133 )</t>
  </si>
  <si>
    <t>Los Angeles - Alsace 465 ( 3736 )</t>
  </si>
  <si>
    <t>Los Angeles - Arleta 1977 ( 5752 )</t>
  </si>
  <si>
    <t>Los Angeles - Atwater Village 331 ( 2257 )</t>
  </si>
  <si>
    <t>Los Angeles - Baldwin Hills 759 ( 2439 )</t>
  </si>
  <si>
    <t>Los Angeles - Bel Air 114 ( 1352 )</t>
  </si>
  <si>
    <t>Los Angeles - Beverly Crest 173 ( 1381 )</t>
  </si>
  <si>
    <t>Los Angeles - Boyle Heights* 5211 ( 5998 )</t>
  </si>
  <si>
    <t>Los Angeles - Brentwood 408 ( 1318 )</t>
  </si>
  <si>
    <t>Los Angeles - Cadillac-Corning 163 ( 2289 )</t>
  </si>
  <si>
    <t>Los Angeles - Canoga Park 2559 ( 3919 )</t>
  </si>
  <si>
    <t>Los Angeles - Carthay 281 ( 1956 )</t>
  </si>
  <si>
    <t>Los Angeles - Central 2508 ( 6432 )</t>
  </si>
  <si>
    <t>Los Angeles - Century City 166 ( 1298 )</t>
  </si>
  <si>
    <t>Los Angeles - Century Palms/Cove 1749 ( 5180 )</t>
  </si>
  <si>
    <t>Los Angeles - Chatsworth 885 ( 2388 )</t>
  </si>
  <si>
    <t>Los Angeles - Cheviot Hills 109 ( 1189 )</t>
  </si>
  <si>
    <t>Los Angeles - Chinatown 168 ( 2095 )</t>
  </si>
  <si>
    <t>Los Angeles - Cloverdale/Cochran 385 ( 2646 )</t>
  </si>
  <si>
    <t>Los Angeles - Country Club Park 432 ( 2851 )</t>
  </si>
  <si>
    <t>Los Angeles - Crenshaw District 384 ( 2777 )</t>
  </si>
  <si>
    <t>Los Angeles - Crestview 232 ( 2041 )</t>
  </si>
  <si>
    <t>Los Angeles - Del Rey 466 ( 1557 )</t>
  </si>
  <si>
    <t>Los Angeles - Downtown* 1018 ( 3701 )</t>
  </si>
  <si>
    <t>Los Angeles - Eagle Rock 857 ( 2165 )</t>
  </si>
  <si>
    <t>Los Angeles - East Hollywood 791 ( 2701 )</t>
  </si>
  <si>
    <t>Los Angeles - Echo Park 350 ( 2455 )</t>
  </si>
  <si>
    <t>Los Angeles - El Sereno 1603 ( 3834 )</t>
  </si>
  <si>
    <t>Los Angeles - Elysian Park 125 ( 2188 )</t>
  </si>
  <si>
    <t>Los Angeles - Elysian Valley 340 ( 3343 )</t>
  </si>
  <si>
    <t>Los Angeles - Encino 928 ( 2054 )</t>
  </si>
  <si>
    <t>Los Angeles - Exposition Park 1646 ( 3665 )</t>
  </si>
  <si>
    <t>Los Angeles - Faircrest Heights 47 ( 1306 )</t>
  </si>
  <si>
    <t>Los Angeles - Figueroa Park Square 393 ( 4506 )</t>
  </si>
  <si>
    <t>Los Angeles - Florence-Firestone 2754 ( 5805 )</t>
  </si>
  <si>
    <t>Los Angeles - Glassell Park 883 ( 2794 )</t>
  </si>
  <si>
    <t>Los Angeles - Gramercy Place 307 ( 2852 )</t>
  </si>
  <si>
    <t>Los Angeles - Granada Hills 1645 ( 2827 )</t>
  </si>
  <si>
    <t>Los Angeles - Green Meadows 1111 ( 5166 )</t>
  </si>
  <si>
    <t>Los Angeles - Hancock Park 304 ( 1784 )</t>
  </si>
  <si>
    <t>Los Angeles - Harbor City 590 ( 2030 )</t>
  </si>
  <si>
    <t>Los Angeles - Harbor Gateway 1195 ( 2741 )</t>
  </si>
  <si>
    <t>Los Angeles - Harvard Heights 649 ( 3599 )</t>
  </si>
  <si>
    <t>Los Angeles - Harvard Park 1943 ( 5122 )</t>
  </si>
  <si>
    <t>Los Angeles - Highland Park 1424 ( 2943 )</t>
  </si>
  <si>
    <t>Los Angeles - Historic Filipinotown 528 ( 3807 )</t>
  </si>
  <si>
    <t>Los Angeles - Hollywood 1600 ( 2344 )</t>
  </si>
  <si>
    <t>Los Angeles - Hollywood Hills 462 ( 1570 )</t>
  </si>
  <si>
    <t>Los Angeles - Hyde Park 970 ( 3399 )</t>
  </si>
  <si>
    <t>Los Angeles - Jefferson Park 314 ( 3890 )</t>
  </si>
  <si>
    <t>Los Angeles - Koreatown 1419 ( 2745 )</t>
  </si>
  <si>
    <t>Los Angeles - Lake Balboa 1374 ( 3255 )</t>
  </si>
  <si>
    <t>Los Angeles - Lakeview Terrace 705 ( 5368 )</t>
  </si>
  <si>
    <t>Los Angeles - Leimert Park 396 ( 2599 )</t>
  </si>
  <si>
    <t>Los Angeles - Lincoln Heights 1325 ( 4065 )</t>
  </si>
  <si>
    <t>Los Angeles - Little Bangladesh 655 ( 2311 )</t>
  </si>
  <si>
    <t>Los Angeles - Little Tokyo 128 ( 4086 )</t>
  </si>
  <si>
    <t>Los Angeles - Longwood 141 ( 3276 )</t>
  </si>
  <si>
    <t>Los Angeles - Los Feliz 294 ( 1361 )</t>
  </si>
  <si>
    <t>Los Angeles - Manchester Square 249 ( 2917 )</t>
  </si>
  <si>
    <t>Los Angeles - Mar Vista 436 ( 1027 )</t>
  </si>
  <si>
    <t>Los Angeles - Marina Peninsula 50 ( 1147 )</t>
  </si>
  <si>
    <t>Los Angeles - Melrose 2397 ( 3085 )</t>
  </si>
  <si>
    <t>Los Angeles - Mid-city 324 ( 2156 )</t>
  </si>
  <si>
    <t>Los Angeles - Miracle Mile 249 ( 1384 )</t>
  </si>
  <si>
    <t>Los Angeles - Mission Hills 1172 ( 4858 )</t>
  </si>
  <si>
    <t>Los Angeles - Mt. Washington 681 ( 2820 )</t>
  </si>
  <si>
    <t>Los Angeles - North Hills 2449 ( 3977 )</t>
  </si>
  <si>
    <t>Los Angeles - North Hollywood 5310 ( 3507 )</t>
  </si>
  <si>
    <t>Los Angeles - Northridge 1904 ( 2728 )</t>
  </si>
  <si>
    <t>Los Angeles - Pacific Palisades 184 ( 864 )</t>
  </si>
  <si>
    <t>Los Angeles - Pacoima 4725 ( 6138 )</t>
  </si>
  <si>
    <t>Los Angeles - Palms 654 ( 1491 )</t>
  </si>
  <si>
    <t>Los Angeles - Panorama City 3878 ( 5153 )</t>
  </si>
  <si>
    <t>Los Angeles - Park La Brea 158 ( 1163 )</t>
  </si>
  <si>
    <t>Los Angeles - Pico-Union 2071 ( 4950 )</t>
  </si>
  <si>
    <t>Los Angeles - Playa Del Rey 38 ( 1189 )</t>
  </si>
  <si>
    <t>Los Angeles - Playa Vista 170 ( 1553 )</t>
  </si>
  <si>
    <t>Los Angeles - Porter Ranch 538 ( 1512 )</t>
  </si>
  <si>
    <t>Los Angeles - Rancho Park 109 ( 1662 )</t>
  </si>
  <si>
    <t>Los Angeles - Regent Square 35 ( 1259 )</t>
  </si>
  <si>
    <t>Los Angeles - Reseda 3050 ( 3981 )</t>
  </si>
  <si>
    <t>Los Angeles - Reseda Ranch 167 ( 3602 )</t>
  </si>
  <si>
    <t>Los Angeles - Reynier Village 50 ( 1183 )</t>
  </si>
  <si>
    <t>Los Angeles - San Pedro* 2262 ( 2899 )</t>
  </si>
  <si>
    <t>Los Angeles - Shadow Hills 97 ( 2184 )</t>
  </si>
  <si>
    <t>Los Angeles - Sherman Oaks 1514 ( 1735 )</t>
  </si>
  <si>
    <t>Los Angeles - Silverlake 812 ( 1842 )</t>
  </si>
  <si>
    <t>Los Angeles - South Carthay 153 ( 1444 )</t>
  </si>
  <si>
    <t>Los Angeles - South Park 2374 ( 6254 )</t>
  </si>
  <si>
    <t>Los Angeles - St Elmo Village 164 ( 3578 )</t>
  </si>
  <si>
    <t>Los Angeles - Studio City 331 ( 1475 )</t>
  </si>
  <si>
    <t>Los Angeles - Sun Valley 2370 ( 4516 )</t>
  </si>
  <si>
    <t>Los Angeles - Sunland 604 ( 2960 )</t>
  </si>
  <si>
    <t>Los Angeles - Sylmar* 4421 ( 5365 )</t>
  </si>
  <si>
    <t>Los Angeles - Tarzana 962 ( 3116 )</t>
  </si>
  <si>
    <t>Los Angeles - Temple-Beaudry 1455 ( 3685 )</t>
  </si>
  <si>
    <t>Los Angeles - Toluca Lake 140 ( 1608 )</t>
  </si>
  <si>
    <t>Los Angeles - Toluca Terrace 29 ( 2221 )</t>
  </si>
  <si>
    <t>Los Angeles - Toluca Woods 32 ( 1722 )</t>
  </si>
  <si>
    <t>Los Angeles - Tujunga 736 ( 2647 )</t>
  </si>
  <si>
    <t>Los Angeles - University Hills 73 ( 2129 )</t>
  </si>
  <si>
    <t>Los Angeles - University Park 1348 ( 4910 )</t>
  </si>
  <si>
    <t>Los Angeles - Valley Glen 925 ( 3082 )</t>
  </si>
  <si>
    <t>Los Angeles - Valley Village 630 ( 2549 )</t>
  </si>
  <si>
    <t>Los Angeles - Van Nuys* 4055 ( 4351 )</t>
  </si>
  <si>
    <t>Los Angeles - Venice 427 ( 1260 )</t>
  </si>
  <si>
    <t>Los Angeles - Vermont Knolls 812 ( 4721 )</t>
  </si>
  <si>
    <t>Los Angeles - Vermont Square 399 ( 5211 )</t>
  </si>
  <si>
    <t>Los Angeles - Vermont Vista 2230 ( 5414 )</t>
  </si>
  <si>
    <t>Los Angeles - Vernon Central 3508 ( 6746 )</t>
  </si>
  <si>
    <t>Los Angeles - Victoria Park 248 ( 2953 )</t>
  </si>
  <si>
    <t>Los Angeles - Watts 2277 ( 5336 )</t>
  </si>
  <si>
    <t>Los Angeles - Wellington Square 156 ( 3174 )</t>
  </si>
  <si>
    <t>Los Angeles - West Adams 1089 ( 3941 )</t>
  </si>
  <si>
    <t>Los Angeles - West Hills 736 ( 1815 )</t>
  </si>
  <si>
    <t>Los Angeles - West Los Angeles 627 ( 1666 )</t>
  </si>
  <si>
    <t>Los Angeles - West Vernon 2800 ( 5220 )</t>
  </si>
  <si>
    <t>Los Angeles - Westchester 564 ( 1093 )</t>
  </si>
  <si>
    <t>Los Angeles - Westlake 2753 ( 4638 )</t>
  </si>
  <si>
    <t>Los Angeles - Westwood 596 ( 1101 )</t>
  </si>
  <si>
    <t>Los Angeles - Wholesale District* 2743 ( 7592 )</t>
  </si>
  <si>
    <t>Los Angeles - Wilmington 2120 ( 3753 )</t>
  </si>
  <si>
    <t>Los Angeles - Wilshire Center 1393 ( 2777 )</t>
  </si>
  <si>
    <t>Los Angeles - Winnetka 1761 ( 3401 )</t>
  </si>
  <si>
    <t>Los Angeles - Woodland Hills 1333 ( 1959 )</t>
  </si>
  <si>
    <t>Unincorporated - Acton 97 ( 1217 )</t>
  </si>
  <si>
    <t>Unincorporated - Agua Dulce 53 ( 1275 )</t>
  </si>
  <si>
    <t>Unincorporated - Altadena 850 ( 1949 )</t>
  </si>
  <si>
    <t>Unincorporated - Arcadia 118 ( 1479 )</t>
  </si>
  <si>
    <t>Unincorporated - Athens-Westmont 1825 ( 4300 )</t>
  </si>
  <si>
    <t>Unincorporated - Athens Village 291 ( 5942 )</t>
  </si>
  <si>
    <t>Unincorporated - Azusa 629 ( 3950 )</t>
  </si>
  <si>
    <t>Unincorporated - Bassett 777 ( 5244 )</t>
  </si>
  <si>
    <t>Unincorporated - Bouquet Canyon 12 ( 1118 )</t>
  </si>
  <si>
    <t>Unincorporated - Canyon Country 187 ( 2420 )</t>
  </si>
  <si>
    <t>Unincorporated - Castaic* 2249 ( 8271 )</t>
  </si>
  <si>
    <t>Unincorporated - Covina 576 ( 3425 )</t>
  </si>
  <si>
    <t>Unincorporated - Covina (Charter Oak) 411 ( 3127 )</t>
  </si>
  <si>
    <t>Unincorporated - Duarte 189 ( 4268 )</t>
  </si>
  <si>
    <t>Unincorporated - East Los Angeles 7700 ( 6147 )</t>
  </si>
  <si>
    <t>Unincorporated - East Pasadena 102 ( 1593 )</t>
  </si>
  <si>
    <t>Unincorporated - East Rancho Dominguez 777 ( 5076 )</t>
  </si>
  <si>
    <t>Unincorporated - East Whittier 114 ( 2149 )</t>
  </si>
  <si>
    <t>Unincorporated - El Camino Village 191 ( 2173 )</t>
  </si>
  <si>
    <t>Unincorporated - Florence-Firestone 4127 ( 6378 )</t>
  </si>
  <si>
    <t>Unincorporated - Hacienda Heights 1338 ( 2392 )</t>
  </si>
  <si>
    <t>Unincorporated - Hawthorne 72 ( 2864 )</t>
  </si>
  <si>
    <t>Unincorporated - Hi Vista 10 ( 911 )</t>
  </si>
  <si>
    <t>Unincorporated - La Crescenta-Montrose 282 ( 1424 )</t>
  </si>
  <si>
    <t>Unincorporated - La Verne* 45 ( 2206 )</t>
  </si>
  <si>
    <t>Unincorporated - Ladera Heights 121 ( 1711 )</t>
  </si>
  <si>
    <t>Unincorporated - Lake Los Angeles 379 ( 2917 )</t>
  </si>
  <si>
    <t>Unincorporated - Lennox 837 ( 3713 )</t>
  </si>
  <si>
    <t>Unincorporated - Leona Valley 24 ( 1371 )</t>
  </si>
  <si>
    <t>Unincorporated - Littlerock 105 ( 2611 )</t>
  </si>
  <si>
    <t>Unincorporated - North Lancaster 32 ( 2671 )</t>
  </si>
  <si>
    <t>Unincorporated - North Whittier 271 ( 3242 )</t>
  </si>
  <si>
    <t>Unincorporated - Northeast San Gabriel 455 ( 1893 )</t>
  </si>
  <si>
    <t>Unincorporated - Pomona 19 ( 980 )</t>
  </si>
  <si>
    <t>Unincorporated - Quartz Hill 269 ( 2084 )</t>
  </si>
  <si>
    <t>Unincorporated - Rancho Dominguez 96 ( 3608 )</t>
  </si>
  <si>
    <t>Unincorporated - Roosevelt 30 ( 3222 )</t>
  </si>
  <si>
    <t>Unincorporated - Rosewood 42 ( 3266 )</t>
  </si>
  <si>
    <t>Unincorporated - Rowland Heights 876 ( 1717 )</t>
  </si>
  <si>
    <t>Unincorporated - San Jose Hills 988 ( 4886 )</t>
  </si>
  <si>
    <t>Unincorporated - Santa Monica Mountains* 158 ( 849 )</t>
  </si>
  <si>
    <t>Unincorporated - South El Monte 109 ( 6072 )</t>
  </si>
  <si>
    <t>Unincorporated - South San Gabriel 227 ( 2566 )</t>
  </si>
  <si>
    <t>Unincorporated - South Whittier 2306 ( 3894 )</t>
  </si>
  <si>
    <t>Unincorporated - Stevenson Ranch 235 ( 1121 )</t>
  </si>
  <si>
    <t>Unincorporated - Valinda 1020 ( 4364 )</t>
  </si>
  <si>
    <t>Unincorporated - View Park/Windsor Hills 186 ( 1599 )</t>
  </si>
  <si>
    <t>Unincorporated - Walnut Park 851 ( 5272 )</t>
  </si>
  <si>
    <t>Unincorporated - West Carson 510 ( 2309 )</t>
  </si>
  <si>
    <t>Unincorporated - West Puente Valley 475 ( 4830 )</t>
  </si>
  <si>
    <t>Unincorporated - West Rancho Dominguez 25 ( 1840 )</t>
  </si>
  <si>
    <t>Unincorporated - West Whittier/Los Nietos 1241 ( 4609 )</t>
  </si>
  <si>
    <t>Unincorporated - Westhills 14 ( 1669 )</t>
  </si>
  <si>
    <t>Unincorporated - White Fence Farms 82 ( 2226 )</t>
  </si>
  <si>
    <t>Unincorporated - Willowbrook 1698 ( 4864 )</t>
  </si>
  <si>
    <t>Unincorporated - Wiseburn 150 ( 2489 )</t>
  </si>
  <si>
    <t>City of Agoura Hills 246 ( 1178 )</t>
  </si>
  <si>
    <t>City of Alhambra 1585 ( 1828 )</t>
  </si>
  <si>
    <t>City of Arcadia 654 ( 1132 )</t>
  </si>
  <si>
    <t>City of Artesia 459 ( 2733 )</t>
  </si>
  <si>
    <t>City of Azusa 1946 ( 3889 )</t>
  </si>
  <si>
    <t>City of Baldwin Park 3709 ( 4831 )</t>
  </si>
  <si>
    <t>City of Bell 1933 ( 5320 )</t>
  </si>
  <si>
    <t>City of Bell Gardens 2447 ( 5681 )</t>
  </si>
  <si>
    <t>City of Bellflower 2924 ( 3761 )</t>
  </si>
  <si>
    <t>City of Beverly Hills 842 ( 2439 )</t>
  </si>
  <si>
    <t>City of Burbank 2216 ( 2068 )</t>
  </si>
  <si>
    <t>City of Calabasas 354 ( 1455 )</t>
  </si>
  <si>
    <t>City of Carson 2263 ( 2411 )</t>
  </si>
  <si>
    <t>City of Cerritos 722 ( 1442 )</t>
  </si>
  <si>
    <t>City of Claremont 539 ( 1477 )</t>
  </si>
  <si>
    <t>City of Commerce* 733 ( 5609 )</t>
  </si>
  <si>
    <t>City of Compton 4888 ( 4893 )</t>
  </si>
  <si>
    <t>City of Covina 1738 ( 3545 )</t>
  </si>
  <si>
    <t>City of Cudahy 1336 ( 5487 )</t>
  </si>
  <si>
    <t>City of Culver City 496 ( 1244 )</t>
  </si>
  <si>
    <t>City of Diamond Bar 764 ( 1328 )</t>
  </si>
  <si>
    <t>City of Downey 5140 ( 4498 )</t>
  </si>
  <si>
    <t>City of Duarte 686 ( 3116 )</t>
  </si>
  <si>
    <t>City of El Monte 5384 ( 4591 )</t>
  </si>
  <si>
    <t>City of El Segundo 166 ( 989 )</t>
  </si>
  <si>
    <t>City of Gardena 1465 ( 2389 )</t>
  </si>
  <si>
    <t>City of Glendale 5234 ( 2535 )</t>
  </si>
  <si>
    <t>City of Glendora 1483 ( 2811 )</t>
  </si>
  <si>
    <t>City of Hawaiian Gardens 617 ( 4204 )</t>
  </si>
  <si>
    <t>City of Hawthorne 2406 ( 2710 )</t>
  </si>
  <si>
    <t>City of Hermosa Beach 300 ( 1525 )</t>
  </si>
  <si>
    <t>City of Huntington Park 3492 ( 5870 )</t>
  </si>
  <si>
    <t>City of Inglewood 3542 ( 3118 )</t>
  </si>
  <si>
    <t>City of La Canada Flintridge 222 ( 1073 )</t>
  </si>
  <si>
    <t>City of La Mirada 1057 ( 2131 )</t>
  </si>
  <si>
    <t>City of La Puente 1897 ( 4661 )</t>
  </si>
  <si>
    <t>City of La Verne 657 ( 1974 )</t>
  </si>
  <si>
    <t>City of Lakewood 1605 ( 1997 )</t>
  </si>
  <si>
    <t>City of Lancaster* 5189 ( 3212 )</t>
  </si>
  <si>
    <t>City of Lawndale 831 ( 2472 )</t>
  </si>
  <si>
    <t>City of Lomita 299 ( 1442 )</t>
  </si>
  <si>
    <t>City of Lynwood* 3983 ( 5528 )</t>
  </si>
  <si>
    <t>City of Malibu 133 ( 1026 )</t>
  </si>
  <si>
    <t>City of Manhattan Beach 460 ( 1278 )</t>
  </si>
  <si>
    <t>City of Maywood 1691 ( 6029 )</t>
  </si>
  <si>
    <t>City of Monrovia 956 ( 2464 )</t>
  </si>
  <si>
    <t>City of Montebello 2904 ( 4511 )</t>
  </si>
  <si>
    <t>City of Monterey Park 1155 ( 1855 )</t>
  </si>
  <si>
    <t>City of Norwalk 4218 ( 3919 )</t>
  </si>
  <si>
    <t>City of Palmdale 6147 ( 3867 )</t>
  </si>
  <si>
    <t>City of Paramount 2919 ( 5210 )</t>
  </si>
  <si>
    <t>City of Pico Rivera 3070 ( 4776 )</t>
  </si>
  <si>
    <t>City of Pomona 7021 ( 4503 )</t>
  </si>
  <si>
    <t>City of Rancho Palos Verdes 374 ( 875 )</t>
  </si>
  <si>
    <t>City of Redondo Beach 748 ( 1089 )</t>
  </si>
  <si>
    <t>City of Rolling Hills Estates 58 ( 715 )</t>
  </si>
  <si>
    <t>City of Rosemead 1088 ( 1966 )</t>
  </si>
  <si>
    <t>City of San Dimas* 716 ( 2074 )</t>
  </si>
  <si>
    <t>City of San Fernando 1317 ( 5351 )</t>
  </si>
  <si>
    <t>City of San Gabriel 826 ( 2017 )</t>
  </si>
  <si>
    <t>City of San Marino 103 ( 776 )</t>
  </si>
  <si>
    <t>City of Santa Clarita 5134 ( 2329 )</t>
  </si>
  <si>
    <t>City of Santa Fe Springs 690 ( 3757 )</t>
  </si>
  <si>
    <t>City of Santa Monica 1231 ( 1332 )</t>
  </si>
  <si>
    <t>City of Signal Hill 349 ( 2958 )</t>
  </si>
  <si>
    <t>City of South El Monte 1014 ( 4855 )</t>
  </si>
  <si>
    <t>City of South Gate 5428 ( 5530 )</t>
  </si>
  <si>
    <t>City of South Pasadena 355 ( 1363 )</t>
  </si>
  <si>
    <t>City of Temple City 623 ( 1709 )</t>
  </si>
  <si>
    <t>City of Torrance 1744 ( 1168 )</t>
  </si>
  <si>
    <t>City of Walnut 390 ( 1277 )</t>
  </si>
  <si>
    <t>City of West Covina 3608 ( 3333 )</t>
  </si>
  <si>
    <t>City of West Hollywood 799 ( 2162 )</t>
  </si>
  <si>
    <t>City of Westlake Village 46 ( 550 )</t>
  </si>
  <si>
    <t>City of Whittier 2955 ( 3380 )</t>
  </si>
  <si>
    <t>Los Angeles 139341 ( 3445 )</t>
  </si>
  <si>
    <t>Los Angeles - Adams-Normandie 342 ( 4170 )</t>
  </si>
  <si>
    <t>Los Angeles - Alsace 467 ( 3753 )</t>
  </si>
  <si>
    <t>Los Angeles - Arleta 1984 ( 5772 )</t>
  </si>
  <si>
    <t>Los Angeles - Atwater Village 336 ( 2291 )</t>
  </si>
  <si>
    <t>Los Angeles - Baldwin Hills 764 ( 2455 )</t>
  </si>
  <si>
    <t>Los Angeles - Bel Air 115 ( 1364 )</t>
  </si>
  <si>
    <t>Los Angeles - Beverly Crest 175 ( 1397 )</t>
  </si>
  <si>
    <t>Los Angeles - Beverlywood 210 ( 1594 )</t>
  </si>
  <si>
    <t>Los Angeles - Boyle Heights* 5252 ( 6045 )</t>
  </si>
  <si>
    <t>Los Angeles - Brentwood 413 ( 1334 )</t>
  </si>
  <si>
    <t>Los Angeles - Canoga Park 2579 ( 3950 )</t>
  </si>
  <si>
    <t>Los Angeles - Carthay 282 ( 1963 )</t>
  </si>
  <si>
    <t>Los Angeles - Central 2526 ( 6478 )</t>
  </si>
  <si>
    <t>Los Angeles - Century City 169 ( 1321 )</t>
  </si>
  <si>
    <t>Los Angeles - Century Palms/Cove 1768 ( 5236 )</t>
  </si>
  <si>
    <t>Los Angeles - Chatsworth 890 ( 2401 )</t>
  </si>
  <si>
    <t>Los Angeles - Cheviot Hills 110 ( 1199 )</t>
  </si>
  <si>
    <t>Los Angeles - Chinatown 171 ( 2132 )</t>
  </si>
  <si>
    <t>Los Angeles - Cloverdale/Cochran 390 ( 2680 )</t>
  </si>
  <si>
    <t>Los Angeles - Country Club Park 434 ( 2864 )</t>
  </si>
  <si>
    <t>Los Angeles - Crenshaw District 389 ( 2813 )</t>
  </si>
  <si>
    <t>Los Angeles - Crestview 235 ( 2067 )</t>
  </si>
  <si>
    <t>Los Angeles - Del Rey 475 ( 1587 )</t>
  </si>
  <si>
    <t>Los Angeles - Downtown* 1032 ( 3752 )</t>
  </si>
  <si>
    <t>Los Angeles - Eagle Rock 860 ( 2172 )</t>
  </si>
  <si>
    <t>Los Angeles - East Hollywood 803 ( 2742 )</t>
  </si>
  <si>
    <t>Los Angeles - Echo Park 354 ( 2483 )</t>
  </si>
  <si>
    <t>Los Angeles - El Sereno 1622 ( 3880 )</t>
  </si>
  <si>
    <t>Los Angeles - Elysian Park 127 ( 2223 )</t>
  </si>
  <si>
    <t>Los Angeles - Elysian Valley 345 ( 3392 )</t>
  </si>
  <si>
    <t>Los Angeles - Encino 942 ( 2085 )</t>
  </si>
  <si>
    <t>Los Angeles - Exposition Park 1662 ( 3700 )</t>
  </si>
  <si>
    <t>Los Angeles - Faircrest Heights 48 ( 1333 )</t>
  </si>
  <si>
    <t>Los Angeles - Figueroa Park Square 396 ( 4541 )</t>
  </si>
  <si>
    <t>Los Angeles - Florence-Firestone 2784 ( 5868 )</t>
  </si>
  <si>
    <t>Los Angeles - Glassell Park 892 ( 2822 )</t>
  </si>
  <si>
    <t>Los Angeles - Gramercy Place 311 ( 2889 )</t>
  </si>
  <si>
    <t>Los Angeles - Granada Hills 1656 ( 2846 )</t>
  </si>
  <si>
    <t>Los Angeles - Green Meadows 1117 ( 5194 )</t>
  </si>
  <si>
    <t>Los Angeles - Hancock Park 305 ( 1790 )</t>
  </si>
  <si>
    <t>Los Angeles - Harbor City 598 ( 2057 )</t>
  </si>
  <si>
    <t>Los Angeles - Harbor Gateway 1205 ( 2764 )</t>
  </si>
  <si>
    <t>Los Angeles - Harvard Heights 652 ( 3615 )</t>
  </si>
  <si>
    <t>Los Angeles - Harvard Park 1951 ( 5143 )</t>
  </si>
  <si>
    <t>Los Angeles - Highland Park 1441 ( 2978 )</t>
  </si>
  <si>
    <t>Los Angeles - Historic Filipinotown 537 ( 3872 )</t>
  </si>
  <si>
    <t>Los Angeles - Hollywood 1617 ( 2369 )</t>
  </si>
  <si>
    <t>Los Angeles - Hollywood Hills 469 ( 1593 )</t>
  </si>
  <si>
    <t>Los Angeles - Hyde Park 973 ( 3409 )</t>
  </si>
  <si>
    <t>Los Angeles - Jefferson Park 319 ( 3951 )</t>
  </si>
  <si>
    <t>Los Angeles - Koreatown 1437 ( 2780 )</t>
  </si>
  <si>
    <t>Los Angeles - Lafayette Square 111 ( 2435 )</t>
  </si>
  <si>
    <t>Los Angeles - Lake Balboa 1389 ( 3291 )</t>
  </si>
  <si>
    <t>Los Angeles - Lakeview Terrace 708 ( 5391 )</t>
  </si>
  <si>
    <t>Los Angeles - Lincoln Heights 1336 ( 4099 )</t>
  </si>
  <si>
    <t>Los Angeles - Little Armenia 436 ( 5433 )</t>
  </si>
  <si>
    <t>Los Angeles - Little Bangladesh 661 ( 2332 )</t>
  </si>
  <si>
    <t>Los Angeles - Longwood 143 ( 3322 )</t>
  </si>
  <si>
    <t>Los Angeles - Los Feliz 298 ( 1379 )</t>
  </si>
  <si>
    <t>Los Angeles - Manchester Square 253 ( 2964 )</t>
  </si>
  <si>
    <t>Los Angeles - Mandeville Canyon 35 ( 1120 )</t>
  </si>
  <si>
    <t>Los Angeles - Mar Vista 441 ( 1038 )</t>
  </si>
  <si>
    <t>Los Angeles - Marina Peninsula 51 ( 1170 )</t>
  </si>
  <si>
    <t>Los Angeles - Melrose 2411 ( 3103 )</t>
  </si>
  <si>
    <t>Los Angeles - Mid-city 327 ( 2176 )</t>
  </si>
  <si>
    <t>Los Angeles - Miracle Mile 253 ( 1407 )</t>
  </si>
  <si>
    <t>Los Angeles - Mission Hills 1177 ( 4879 )</t>
  </si>
  <si>
    <t>Los Angeles - Mt. Washington 697 ( 2887 )</t>
  </si>
  <si>
    <t>Los Angeles - North Hills 2460 ( 3995 )</t>
  </si>
  <si>
    <t>Los Angeles - North Hollywood 5350 ( 3533 )</t>
  </si>
  <si>
    <t>Los Angeles - Northridge 1921 ( 2752 )</t>
  </si>
  <si>
    <t>Los Angeles - Pacific Palisades 185 ( 869 )</t>
  </si>
  <si>
    <t>Los Angeles - Pacoima 4755 ( 6177 )</t>
  </si>
  <si>
    <t>Los Angeles - Palisades Highlands 41 ( 1066 )</t>
  </si>
  <si>
    <t>Los Angeles - Palms 661 ( 1506 )</t>
  </si>
  <si>
    <t>Los Angeles - Panorama City 3905 ( 5189 )</t>
  </si>
  <si>
    <t>Los Angeles - Park La Brea 162 ( 1193 )</t>
  </si>
  <si>
    <t>Los Angeles - Pico-Union 2088 ( 4990 )</t>
  </si>
  <si>
    <t>Los Angeles - Playa Del Rey 40 ( 1252 )</t>
  </si>
  <si>
    <t>Los Angeles - Playa Vista 174 ( 1589 )</t>
  </si>
  <si>
    <t>Los Angeles - Porter Ranch 540 ( 1517 )</t>
  </si>
  <si>
    <t>Los Angeles - Regent Square 36 ( 1295 )</t>
  </si>
  <si>
    <t>Los Angeles - Reseda 3067 ( 4003 )</t>
  </si>
  <si>
    <t>Los Angeles - Reseda Ranch 166 ( 3581 )</t>
  </si>
  <si>
    <t>Los Angeles - Reynier Village 51 ( 1206 )</t>
  </si>
  <si>
    <t>Los Angeles - San Pedro* 2273 ( 2913 )</t>
  </si>
  <si>
    <t>Los Angeles - Sherman Oaks 1529 ( 1752 )</t>
  </si>
  <si>
    <t>Los Angeles - Silverlake 818 ( 1856 )</t>
  </si>
  <si>
    <t>Los Angeles - South Carthay 154 ( 1454 )</t>
  </si>
  <si>
    <t>Los Angeles - South Park 2393 ( 6304 )</t>
  </si>
  <si>
    <t>Los Angeles - St Elmo Village 169 ( 3687 )</t>
  </si>
  <si>
    <t>Los Angeles - Studio City 335 ( 1493 )</t>
  </si>
  <si>
    <t>Los Angeles - Sun Valley 2377 ( 4529 )</t>
  </si>
  <si>
    <t>Los Angeles - Sunland 607 ( 2974 )</t>
  </si>
  <si>
    <t>Los Angeles - Sylmar* 4447 ( 5397 )</t>
  </si>
  <si>
    <t>Los Angeles - Tarzana 966 ( 3129 )</t>
  </si>
  <si>
    <t>Los Angeles - Temple-Beaudry 1467 ( 3716 )</t>
  </si>
  <si>
    <t>Los Angeles - Thai Town 261 ( 2661 )</t>
  </si>
  <si>
    <t>Los Angeles - Toluca Woods 33 ( 1776 )</t>
  </si>
  <si>
    <t>Los Angeles - Tujunga 742 ( 2668 )</t>
  </si>
  <si>
    <t>Los Angeles - University Park 1359 ( 4950 )</t>
  </si>
  <si>
    <t>Los Angeles - Valley Glen 935 ( 3115 )</t>
  </si>
  <si>
    <t>Los Angeles - Valley Village 637 ( 2577 )</t>
  </si>
  <si>
    <t>Los Angeles - Van Nuys* 4088 ( 4387 )</t>
  </si>
  <si>
    <t>Los Angeles - Venice 433 ( 1278 )</t>
  </si>
  <si>
    <t>Los Angeles - Vermont Knolls 819 ( 4762 )</t>
  </si>
  <si>
    <t>Los Angeles - Vermont Square 401 ( 5237 )</t>
  </si>
  <si>
    <t>Los Angeles - Vermont Vista 2242 ( 5444 )</t>
  </si>
  <si>
    <t>Los Angeles - Vernon Central 3534 ( 6796 )</t>
  </si>
  <si>
    <t>Los Angeles - Victoria Park 256 ( 3048 )</t>
  </si>
  <si>
    <t>Los Angeles - Watts 2293 ( 5373 )</t>
  </si>
  <si>
    <t>Los Angeles - West Adams 1104 ( 3996 )</t>
  </si>
  <si>
    <t>Los Angeles - West Hills 740 ( 1825 )</t>
  </si>
  <si>
    <t>Los Angeles - West Los Angeles 635 ( 1687 )</t>
  </si>
  <si>
    <t>Los Angeles - West Vernon 2818 ( 5253 )</t>
  </si>
  <si>
    <t>Los Angeles - Westchester 568 ( 1101 )</t>
  </si>
  <si>
    <t>Los Angeles - Westlake 2772 ( 4670 )</t>
  </si>
  <si>
    <t>Los Angeles - Westwood 610 ( 1127 )</t>
  </si>
  <si>
    <t>Los Angeles - Wholesale District* 2750 ( 7612 )</t>
  </si>
  <si>
    <t>Los Angeles - Wilmington 2138 ( 3785 )</t>
  </si>
  <si>
    <t>Los Angeles - Wilshire Center 1405 ( 2800 )</t>
  </si>
  <si>
    <t>Los Angeles - Winnetka 1776 ( 3429 )</t>
  </si>
  <si>
    <t>Los Angeles - Woodland Hills 1342 ( 1972 )</t>
  </si>
  <si>
    <t>Unincorporated - Acton 98 ( 1229 )</t>
  </si>
  <si>
    <t>Unincorporated - Altadena 858 ( 1967 )</t>
  </si>
  <si>
    <t>Unincorporated - Anaverde 24 ( 1592 )</t>
  </si>
  <si>
    <t>Unincorporated - Arcadia 119 ( 1491 )</t>
  </si>
  <si>
    <t>Unincorporated - Athens-Westmont 1836 ( 4326 )</t>
  </si>
  <si>
    <t>Unincorporated - Athens Village 294 ( 6004 )</t>
  </si>
  <si>
    <t>Unincorporated - Avocado Heights 341 ( 5033 )</t>
  </si>
  <si>
    <t>Unincorporated - Azusa 631 ( 3963 )</t>
  </si>
  <si>
    <t>Unincorporated - Bassett 780 ( 5264 )</t>
  </si>
  <si>
    <t>Unincorporated - Canyon Country 191 ( 2472 )</t>
  </si>
  <si>
    <t>Unincorporated - Castaic* 2256 ( 8297 )</t>
  </si>
  <si>
    <t>Unincorporated - Covina 579 ( 3443 )</t>
  </si>
  <si>
    <t>Unincorporated - Covina (Charter Oak) 413 ( 3142 )</t>
  </si>
  <si>
    <t>Unincorporated - Del Sur 33 ( 1366 )</t>
  </si>
  <si>
    <t>Unincorporated - Duarte 190 ( 4291 )</t>
  </si>
  <si>
    <t>Unincorporated - East Los Angeles 7756 ( 6191 )</t>
  </si>
  <si>
    <t>Unincorporated - East Pasadena 103 ( 1609 )</t>
  </si>
  <si>
    <t>Unincorporated - East Rancho Dominguez 785 ( 5128 )</t>
  </si>
  <si>
    <t>Unincorporated - East Whittier 116 ( 2186 )</t>
  </si>
  <si>
    <t>Unincorporated - El Camino Village 192 ( 2184 )</t>
  </si>
  <si>
    <t>Unincorporated - Florence-Firestone 4157 ( 6425 )</t>
  </si>
  <si>
    <t>Unincorporated - Hacienda Heights 1361 ( 2434 )</t>
  </si>
  <si>
    <t>Unincorporated - Hi Vista 9 ( 820 )</t>
  </si>
  <si>
    <t>Unincorporated - La Crescenta-Montrose 287 ( 1449 )</t>
  </si>
  <si>
    <t>Unincorporated - Ladera Heights 122 ( 1725 )</t>
  </si>
  <si>
    <t>Unincorporated - Lake Los Angeles 384 ( 2955 )</t>
  </si>
  <si>
    <t>Unincorporated - Lennox 855 ( 3793 )</t>
  </si>
  <si>
    <t>Unincorporated - Leona Valley 25 ( 1428 )</t>
  </si>
  <si>
    <t>Unincorporated - Littlerock/Juniper Hills 24 ( 1850 )</t>
  </si>
  <si>
    <t>Unincorporated - Littlerock/Pearblossom 121 ( 3390 )</t>
  </si>
  <si>
    <t>Unincorporated - Llano 4 ( 456 )</t>
  </si>
  <si>
    <t>Unincorporated - Marina del Rey 99 ( 1052 )</t>
  </si>
  <si>
    <t>Unincorporated - North Lancaster 35 ( 2922 )</t>
  </si>
  <si>
    <t>Unincorporated - North Whittier 277 ( 3313 )</t>
  </si>
  <si>
    <t>Unincorporated - Northeast San Gabriel 460 ( 1914 )</t>
  </si>
  <si>
    <t>Unincorporated - Pellissier Village 42 ( 6785 )</t>
  </si>
  <si>
    <t>Unincorporated - Quartz Hill 272 ( 2108 )</t>
  </si>
  <si>
    <t>Unincorporated - Rancho Dominguez 98 ( 3683 )</t>
  </si>
  <si>
    <t>Unincorporated - Rosewood/East Gardena 41 ( 3437 )</t>
  </si>
  <si>
    <t>Unincorporated - Rowland Heights 883 ( 1731 )</t>
  </si>
  <si>
    <t>Unincorporated - San Jose Hills 997 ( 4931 )</t>
  </si>
  <si>
    <t>Unincorporated - San Pasqual 13 ( 639 )</t>
  </si>
  <si>
    <t>Unincorporated - Santa Monica Mountains* 161 ( 865 )</t>
  </si>
  <si>
    <t>Unincorporated - South El Monte 110 ( 6128 )</t>
  </si>
  <si>
    <t>Unincorporated - South San Gabriel 229 ( 2588 )</t>
  </si>
  <si>
    <t>Unincorporated - South Whittier 2324 ( 3924 )</t>
  </si>
  <si>
    <t>Unincorporated - Southeast Antelope Valley 18 ( 2305 )</t>
  </si>
  <si>
    <t>Unincorporated - Stevenson Ranch 237 ( 1130 )</t>
  </si>
  <si>
    <t>Unincorporated - Sun Village 220 ( 3645 )</t>
  </si>
  <si>
    <t>Unincorporated - Sunrise Village 67 ( 5170 )</t>
  </si>
  <si>
    <t>Unincorporated - Valencia 56 ( 1823 )</t>
  </si>
  <si>
    <t>Unincorporated - Valinda 1033 ( 4420 )</t>
  </si>
  <si>
    <t>Unincorporated - View Park/Windsor Hills 190 ( 1633 )</t>
  </si>
  <si>
    <t>Unincorporated - Walnut Park 855 ( 5296 )</t>
  </si>
  <si>
    <t>Unincorporated - West Carson 512 ( 2318 )</t>
  </si>
  <si>
    <t>Unincorporated - West Puente Valley 478 ( 4860 )</t>
  </si>
  <si>
    <t>Unincorporated - West Whittier/Los Nietos 1255 ( 4661 )</t>
  </si>
  <si>
    <t>Unincorporated - White Fence Farms 85 ( 2308 )</t>
  </si>
  <si>
    <t>Unincorporated - Whittier 80 ( 2114 )</t>
  </si>
  <si>
    <t>Unincorporated - Willowbrook 1708 ( 4892 )</t>
  </si>
  <si>
    <t>Unincorporated - Wiseburn 151 ( 2505 )</t>
  </si>
  <si>
    <t>Date</t>
  </si>
  <si>
    <t>[0.0]</t>
  </si>
  <si>
    <t>[1.0]</t>
  </si>
  <si>
    <t>[2.0]</t>
  </si>
  <si>
    <t>14 days concurrent contagious per 100000</t>
  </si>
  <si>
    <t>trend</t>
  </si>
  <si>
    <t>trend_portion</t>
  </si>
  <si>
    <t>trend_p</t>
  </si>
  <si>
    <t>,trend:</t>
  </si>
  <si>
    <t>City of Agoura Hills 249 ( 1192 )</t>
  </si>
  <si>
    <t>City of Alhambra 1610 ( 1856 )</t>
  </si>
  <si>
    <t>City of Arcadia 658 ( 1139 )</t>
  </si>
  <si>
    <t>City of Artesia 464 ( 2763 )</t>
  </si>
  <si>
    <t>City of Azusa 1966 ( 3929 )</t>
  </si>
  <si>
    <t>City of Baldwin Park 3788 ( 4934 )</t>
  </si>
  <si>
    <t>City of Bell 1962 ( 5400 )</t>
  </si>
  <si>
    <t>City of Bell Gardens 2473 ( 5742 )</t>
  </si>
  <si>
    <t>City of Bellflower 2957 ( 3804 )</t>
  </si>
  <si>
    <t>City of Beverly Hills 853 ( 2471 )</t>
  </si>
  <si>
    <t>City of Burbank 2278 ( 2125 )</t>
  </si>
  <si>
    <t>City of Calabasas 360 ( 1480 )</t>
  </si>
  <si>
    <t>City of Carson 2290 ( 2440 )</t>
  </si>
  <si>
    <t>City of Cerritos 729 ( 1456 )</t>
  </si>
  <si>
    <t>City of Claremont 547 ( 1499 )</t>
  </si>
  <si>
    <t>City of Commerce* 742 ( 5678 )</t>
  </si>
  <si>
    <t>City of Compton 4932 ( 4937 )</t>
  </si>
  <si>
    <t>City of Covina 1766 ( 3602 )</t>
  </si>
  <si>
    <t>City of Cudahy 1360 ( 5586 )</t>
  </si>
  <si>
    <t>City of Culver City 509 ( 1277 )</t>
  </si>
  <si>
    <t>City of Diamond Bar 776 ( 1349 )</t>
  </si>
  <si>
    <t>City of Downey 5253 ( 4597 )</t>
  </si>
  <si>
    <t>City of Duarte 697 ( 3166 )</t>
  </si>
  <si>
    <t>City of El Monte 5446 ( 4644 )</t>
  </si>
  <si>
    <t>City of El Segundo 168 ( 1001 )</t>
  </si>
  <si>
    <t>City of Gardena 1490 ( 2430 )</t>
  </si>
  <si>
    <t>City of Glendale 5307 ( 2570 )</t>
  </si>
  <si>
    <t>City of Glendora 1510 ( 2862 )</t>
  </si>
  <si>
    <t>City of Hawaiian Gardens 625 ( 4259 )</t>
  </si>
  <si>
    <t>City of Hawthorne 2438 ( 2746 )</t>
  </si>
  <si>
    <t>City of Hermosa Beach 303 ( 1540 )</t>
  </si>
  <si>
    <t>City of Huntington Park 3541 ( 5953 )</t>
  </si>
  <si>
    <t>City of Industry 61 ( 13959 )</t>
  </si>
  <si>
    <t>City of Inglewood 3593 ( 3163 )</t>
  </si>
  <si>
    <t>City of Irwindale 83 ( 5689 )</t>
  </si>
  <si>
    <t>City of La Canada Flintridge 226 ( 1092 )</t>
  </si>
  <si>
    <t>City of La Habra Heights 66 ( 1210 )</t>
  </si>
  <si>
    <t>City of La Mirada 1079 ( 2175 )</t>
  </si>
  <si>
    <t>City of La Puente 1924 ( 4728 )</t>
  </si>
  <si>
    <t>City of La Verne 677 ( 2034 )</t>
  </si>
  <si>
    <t>City of Lakewood 1625 ( 2022 )</t>
  </si>
  <si>
    <t>City of Lancaster* 5294 ( 3277 )</t>
  </si>
  <si>
    <t>City of Lawndale 846 ( 2517 )</t>
  </si>
  <si>
    <t>City of Lynwood* 4018 ( 5577 )</t>
  </si>
  <si>
    <t>City of Malibu 135 ( 1042 )</t>
  </si>
  <si>
    <t>City of Manhattan Beach 465 ( 1292 )</t>
  </si>
  <si>
    <t>City of Maywood 1706 ( 6082 )</t>
  </si>
  <si>
    <t>City of Monrovia 968 ( 2495 )</t>
  </si>
  <si>
    <t>City of Montebello 2932 ( 4555 )</t>
  </si>
  <si>
    <t>City of Monterey Park 1180 ( 1895 )</t>
  </si>
  <si>
    <t>City of Norwalk 4274 ( 3971 )</t>
  </si>
  <si>
    <t>City of Palmdale 6305 ( 3966 )</t>
  </si>
  <si>
    <t>City of Palos Verdes Estates 125 ( 924 )</t>
  </si>
  <si>
    <t>City of Paramount 2965 ( 5292 )</t>
  </si>
  <si>
    <t>City of Pico Rivera 3130 ( 4869 )</t>
  </si>
  <si>
    <t>City of Pomona 7139 ( 4578 )</t>
  </si>
  <si>
    <t>City of Rancho Palos Verdes 378 ( 884 )</t>
  </si>
  <si>
    <t>City of Redondo Beach 764 ( 1112 )</t>
  </si>
  <si>
    <t>City of Rolling Hills Estates 59 ( 727 )</t>
  </si>
  <si>
    <t>City of Rosemead 1118 ( 2020 )</t>
  </si>
  <si>
    <t>City of San Dimas* 733 ( 2124 )</t>
  </si>
  <si>
    <t>City of San Fernando 1362 ( 5534 )</t>
  </si>
  <si>
    <t>City of San Gabriel 839 ( 2049 )</t>
  </si>
  <si>
    <t>City of San Marino 104 ( 783 )</t>
  </si>
  <si>
    <t>City of Santa Clarita 5211 ( 2364 )</t>
  </si>
  <si>
    <t>City of Santa Fe Springs 692 ( 3768 )</t>
  </si>
  <si>
    <t>City of Santa Monica 1254 ( 1356 )</t>
  </si>
  <si>
    <t>City of Sierra Madre 105 ( 956 )</t>
  </si>
  <si>
    <t>City of Signal Hill 359 ( 3043 )</t>
  </si>
  <si>
    <t>City of South El Monte 1026 ( 4913 )</t>
  </si>
  <si>
    <t>City of South Gate 5500 ( 5603 )</t>
  </si>
  <si>
    <t>City of South Pasadena 359 ( 1378 )</t>
  </si>
  <si>
    <t>City of Temple City 632 ( 1734 )</t>
  </si>
  <si>
    <t>City of Torrance 1763 ( 1181 )</t>
  </si>
  <si>
    <t>City of Vernon 17 ( 8134 )</t>
  </si>
  <si>
    <t>City of Walnut 403 ( 1320 )</t>
  </si>
  <si>
    <t>City of West Covina 3676 ( 3396 )</t>
  </si>
  <si>
    <t>City of West Hollywood 818 ( 2214 )</t>
  </si>
  <si>
    <t>City of Whittier 3006 ( 3438 )</t>
  </si>
  <si>
    <t>Los Angeles 141569 ( 3500 )</t>
  </si>
  <si>
    <t>Los Angeles - Adams-Normandie 346 ( 4218 )</t>
  </si>
  <si>
    <t>Los Angeles - Alsace 474 ( 3809 )</t>
  </si>
  <si>
    <t>Los Angeles - Arleta 2043 ( 5944 )</t>
  </si>
  <si>
    <t>Los Angeles - Atwater Village 343 ( 2339 )</t>
  </si>
  <si>
    <t>Los Angeles - Baldwin Hills 776 ( 2493 )</t>
  </si>
  <si>
    <t>Los Angeles - Beverly Crest 179 ( 1429 )</t>
  </si>
  <si>
    <t>Los Angeles - Beverlywood 212 ( 1609 )</t>
  </si>
  <si>
    <t>Los Angeles - Boyle Heights* 5321 ( 6124 )</t>
  </si>
  <si>
    <t>Los Angeles - Brentwood 424 ( 1370 )</t>
  </si>
  <si>
    <t>Los Angeles - Cadillac-Corning 166 ( 2331 )</t>
  </si>
  <si>
    <t>Los Angeles - Canoga Park 2634 ( 4034 )</t>
  </si>
  <si>
    <t>Los Angeles - Carthay 287 ( 1998 )</t>
  </si>
  <si>
    <t>Los Angeles - Central 2549 ( 6537 )</t>
  </si>
  <si>
    <t>Los Angeles - Century City 174 ( 1360 )</t>
  </si>
  <si>
    <t>Los Angeles - Century Palms/Cove 1789 ( 5298 )</t>
  </si>
  <si>
    <t>Los Angeles - Chatsworth 921 ( 2485 )</t>
  </si>
  <si>
    <t>Los Angeles - Cheviot Hills 114 ( 1243 )</t>
  </si>
  <si>
    <t>Los Angeles - Chinatown 175 ( 2182 )</t>
  </si>
  <si>
    <t>Los Angeles - Cloverdale/Cochran 392 ( 2694 )</t>
  </si>
  <si>
    <t>Los Angeles - Country Club Park 455 ( 3003 )</t>
  </si>
  <si>
    <t>Los Angeles - Crenshaw District 398 ( 2878 )</t>
  </si>
  <si>
    <t>Los Angeles - Crestview 242 ( 2129 )</t>
  </si>
  <si>
    <t>Los Angeles - Del Rey 482 ( 1610 )</t>
  </si>
  <si>
    <t>Los Angeles - Downtown* 1045 ( 3799 )</t>
  </si>
  <si>
    <t>Los Angeles - Eagle Rock 882 ( 2228 )</t>
  </si>
  <si>
    <t>Los Angeles - East Hollywood 820 ( 2800 )</t>
  </si>
  <si>
    <t>Los Angeles - Echo Park 360 ( 2525 )</t>
  </si>
  <si>
    <t>Los Angeles - El Sereno 1660 ( 3971 )</t>
  </si>
  <si>
    <t>Los Angeles - Elysian Park 129 ( 2258 )</t>
  </si>
  <si>
    <t>Los Angeles - Elysian Valley 347 ( 3412 )</t>
  </si>
  <si>
    <t>Los Angeles - Encino 958 ( 2121 )</t>
  </si>
  <si>
    <t>Los Angeles - Exposition Park 1691 ( 3765 )</t>
  </si>
  <si>
    <t>Los Angeles - Faircrest Heights 49 ( 1361 )</t>
  </si>
  <si>
    <t>Los Angeles - Figueroa Park Square 402 ( 4610 )</t>
  </si>
  <si>
    <t>Los Angeles - Florence-Firestone 2824 ( 5952 )</t>
  </si>
  <si>
    <t>Los Angeles - Glassell Park 912 ( 2886 )</t>
  </si>
  <si>
    <t>Los Angeles - Gramercy Place 318 ( 2954 )</t>
  </si>
  <si>
    <t>Los Angeles - Granada Hills 1692 ( 2908 )</t>
  </si>
  <si>
    <t>Los Angeles - Green Meadows 1130 ( 5255 )</t>
  </si>
  <si>
    <t>Los Angeles - Hancock Park 309 ( 1813 )</t>
  </si>
  <si>
    <t>Los Angeles - Harbor City 608 ( 2092 )</t>
  </si>
  <si>
    <t>Los Angeles - Harbor Gateway 1215 ( 2787 )</t>
  </si>
  <si>
    <t>Los Angeles - Harvard Heights 660 ( 3660 )</t>
  </si>
  <si>
    <t>Los Angeles - Harvard Park 1962 ( 5172 )</t>
  </si>
  <si>
    <t>Los Angeles - Highland Park 1472 ( 3042 )</t>
  </si>
  <si>
    <t>Los Angeles - Historic Filipinotown 545 ( 3929 )</t>
  </si>
  <si>
    <t>Los Angeles - Hollywood 1639 ( 2401 )</t>
  </si>
  <si>
    <t>Los Angeles - Hollywood Hills 480 ( 1631 )</t>
  </si>
  <si>
    <t>Los Angeles - Hyde Park 978 ( 3427 )</t>
  </si>
  <si>
    <t>Los Angeles - Jefferson Park 324 ( 4013 )</t>
  </si>
  <si>
    <t>Los Angeles - Koreatown 1446 ( 2797 )</t>
  </si>
  <si>
    <t>Los Angeles - Lafayette Square 116 ( 2544 )</t>
  </si>
  <si>
    <t>Los Angeles - Lake Balboa 1420 ( 3364 )</t>
  </si>
  <si>
    <t>Los Angeles - Lakeview Terrace 721 ( 5490 )</t>
  </si>
  <si>
    <t>Los Angeles - Leimert Park 403 ( 2645 )</t>
  </si>
  <si>
    <t>Los Angeles - Lincoln Heights 1352 ( 4148 )</t>
  </si>
  <si>
    <t>Los Angeles - Little Armenia 439 ( 5470 )</t>
  </si>
  <si>
    <t>Los Angeles - Little Bangladesh 670 ( 2364 )</t>
  </si>
  <si>
    <t>Los Angeles - Little Tokyo 129 ( 4117 )</t>
  </si>
  <si>
    <t>Los Angeles - Longwood 142 ( 3299 )</t>
  </si>
  <si>
    <t>Los Angeles - Los Feliz 309 ( 1430 )</t>
  </si>
  <si>
    <t>Los Angeles - Manchester Square 256 ( 2999 )</t>
  </si>
  <si>
    <t>Los Angeles - Mandeville Canyon 36 ( 1152 )</t>
  </si>
  <si>
    <t>Los Angeles - Mar Vista 454 ( 1069 )</t>
  </si>
  <si>
    <t>Los Angeles - Melrose 2463 ( 3170 )</t>
  </si>
  <si>
    <t>Los Angeles - Mid-city 337 ( 2242 )</t>
  </si>
  <si>
    <t>Los Angeles - Miracle Mile 254 ( 1412 )</t>
  </si>
  <si>
    <t>Los Angeles - Mission Hills 1197 ( 4962 )</t>
  </si>
  <si>
    <t>Los Angeles - Mt. Washington 706 ( 2924 )</t>
  </si>
  <si>
    <t>Los Angeles - North Hills 2505 ( 4068 )</t>
  </si>
  <si>
    <t>Los Angeles - North Hollywood 5457 ( 3604 )</t>
  </si>
  <si>
    <t>Los Angeles - Northridge 1956 ( 2802 )</t>
  </si>
  <si>
    <t>Los Angeles - Pacific Palisades 189 ( 888 )</t>
  </si>
  <si>
    <t>Los Angeles - Pacoima 4864 ( 6319 )</t>
  </si>
  <si>
    <t>Los Angeles - Palisades Highlands 42 ( 1092 )</t>
  </si>
  <si>
    <t>Los Angeles - Palms 665 ( 1516 )</t>
  </si>
  <si>
    <t>Los Angeles - Panorama City 3969 ( 5274 )</t>
  </si>
  <si>
    <t>Los Angeles - Park La Brea 165 ( 1215 )</t>
  </si>
  <si>
    <t>Los Angeles - Pico-Union 2100 ( 5019 )</t>
  </si>
  <si>
    <t>Los Angeles - Playa Del Rey 41 ( 1283 )</t>
  </si>
  <si>
    <t>Los Angeles - Playa Vista 176 ( 1608 )</t>
  </si>
  <si>
    <t>Los Angeles - Porter Ranch 554 ( 1557 )</t>
  </si>
  <si>
    <t>Los Angeles - Rancho Park 110 ( 1677 )</t>
  </si>
  <si>
    <t>Los Angeles - Reseda 3144 ( 4104 )</t>
  </si>
  <si>
    <t>Los Angeles - Reseda Ranch 173 ( 3732 )</t>
  </si>
  <si>
    <t>Los Angeles - Reynier Village 52 ( 1230 )</t>
  </si>
  <si>
    <t>Los Angeles - San Pedro* 2293 ( 2938 )</t>
  </si>
  <si>
    <t>Los Angeles - Shadow Hills 99 ( 2229 )</t>
  </si>
  <si>
    <t>Los Angeles - Sherman Oaks 1548 ( 1774 )</t>
  </si>
  <si>
    <t>Los Angeles - Silverlake 834 ( 1892 )</t>
  </si>
  <si>
    <t>Los Angeles - South Carthay 156 ( 1472 )</t>
  </si>
  <si>
    <t>Los Angeles - South Park 2417 ( 6367 )</t>
  </si>
  <si>
    <t>Los Angeles - St Elmo Village 173 ( 3774 )</t>
  </si>
  <si>
    <t>Los Angeles - Studio City 340 ( 1515 )</t>
  </si>
  <si>
    <t>Los Angeles - Sun Valley 2411 ( 4594 )</t>
  </si>
  <si>
    <t>Los Angeles - Sunland 617 ( 3023 )</t>
  </si>
  <si>
    <t>Los Angeles - Sylmar* 4537 ( 5506 )</t>
  </si>
  <si>
    <t>Los Angeles - Tarzana 989 ( 3203 )</t>
  </si>
  <si>
    <t>Los Angeles - Temple-Beaudry 1488 ( 3769 )</t>
  </si>
  <si>
    <t>Los Angeles - Thai Town 264 ( 2691 )</t>
  </si>
  <si>
    <t>Los Angeles - Toluca Lake 141 ( 1620 )</t>
  </si>
  <si>
    <t>Los Angeles - Tujunga 750 ( 2697 )</t>
  </si>
  <si>
    <t>Los Angeles - University Hills 74 ( 2158 )</t>
  </si>
  <si>
    <t>Los Angeles - University Park 1368 ( 4983 )</t>
  </si>
  <si>
    <t>Los Angeles - Valley Glen 951 ( 3168 )</t>
  </si>
  <si>
    <t>Los Angeles - Valley Village 650 ( 2629 )</t>
  </si>
  <si>
    <t>Los Angeles - Van Nuys* 4171 ( 4476 )</t>
  </si>
  <si>
    <t>Los Angeles - Venice 444 ( 1310 )</t>
  </si>
  <si>
    <t>Los Angeles - Vermont Knolls 832 ( 4837 )</t>
  </si>
  <si>
    <t>Los Angeles - Vermont Square 414 ( 5407 )</t>
  </si>
  <si>
    <t>Los Angeles - Vermont Vista 2269 ( 5509 )</t>
  </si>
  <si>
    <t>Los Angeles - Vernon Central 3571 ( 6868 )</t>
  </si>
  <si>
    <t>Los Angeles - Victoria Park 260 ( 3096 )</t>
  </si>
  <si>
    <t>Los Angeles - View Heights 62 ( 1678 )</t>
  </si>
  <si>
    <t>Los Angeles - Watts 2313 ( 5420 )</t>
  </si>
  <si>
    <t>Los Angeles - Wellington Square 160 ( 3255 )</t>
  </si>
  <si>
    <t>Los Angeles - West Adams 1115 ( 4035 )</t>
  </si>
  <si>
    <t>Los Angeles - West Hills 760 ( 1874 )</t>
  </si>
  <si>
    <t>Los Angeles - West Los Angeles 638 ( 1695 )</t>
  </si>
  <si>
    <t>Los Angeles - West Vernon 2838 ( 5290 )</t>
  </si>
  <si>
    <t>Los Angeles - Westchester 582 ( 1128 )</t>
  </si>
  <si>
    <t>Los Angeles - Westlake 2801 ( 4719 )</t>
  </si>
  <si>
    <t>Los Angeles - Westwood 628 ( 1161 )</t>
  </si>
  <si>
    <t>Los Angeles - Wholesale District* 2791 ( 7725 )</t>
  </si>
  <si>
    <t>Los Angeles - Wilmington 2163 ( 3829 )</t>
  </si>
  <si>
    <t>Los Angeles - Wilshire Center 1421 ( 2832 )</t>
  </si>
  <si>
    <t>Los Angeles - Winnetka 1798 ( 3472 )</t>
  </si>
  <si>
    <t>Los Angeles - Woodland Hills 1361 ( 2000 )</t>
  </si>
  <si>
    <t>Unincorporated - Agua Dulce 55 ( 1323 )</t>
  </si>
  <si>
    <t>Unincorporated - Altadena 872 ( 1999 )</t>
  </si>
  <si>
    <t>Unincorporated - Anaverde 27 ( 1790 )</t>
  </si>
  <si>
    <t>Unincorporated - Arcadia 123 ( 1541 )</t>
  </si>
  <si>
    <t>Unincorporated - Athens-Westmont 1856 ( 4373 )</t>
  </si>
  <si>
    <t>Unincorporated - Athens Village 298 ( 6085 )</t>
  </si>
  <si>
    <t>Unincorporated - Avocado Heights 346 ( 5107 )</t>
  </si>
  <si>
    <t>Unincorporated - Azusa 638 ( 4007 )</t>
  </si>
  <si>
    <t>Unincorporated - Bassett 797 ( 5379 )</t>
  </si>
  <si>
    <t>Unincorporated - Bouquet Canyon 15 ( 1398 )</t>
  </si>
  <si>
    <t>Unincorporated - Bradbury 6 ( 5556 )</t>
  </si>
  <si>
    <t>Unincorporated - Canyon Country 194 ( 2510 )</t>
  </si>
  <si>
    <t>Unincorporated - Castaic* 2273 ( 8359 )</t>
  </si>
  <si>
    <t>Unincorporated - Covina 591 ( 3514 )</t>
  </si>
  <si>
    <t>Unincorporated - Covina (Charter Oak) 415 ( 3157 )</t>
  </si>
  <si>
    <t>Unincorporated - Del Aire 88 ( 2003 )</t>
  </si>
  <si>
    <t>Unincorporated - Desert View Highlands 77 ( 3089 )</t>
  </si>
  <si>
    <t>Unincorporated - Duarte 191 ( 4313 )</t>
  </si>
  <si>
    <t>Unincorporated - East Los Angeles 7854 ( 6270 )</t>
  </si>
  <si>
    <t>Unincorporated - East Rancho Dominguez 794 ( 5187 )</t>
  </si>
  <si>
    <t>Unincorporated - East Whittier 119 ( 2243 )</t>
  </si>
  <si>
    <t>Unincorporated - El Camino Village 194 ( 2207 )</t>
  </si>
  <si>
    <t>Unincorporated - Florence-Firestone 4199 ( 6489 )</t>
  </si>
  <si>
    <t>Unincorporated - Glendora 16 ( 2424 )</t>
  </si>
  <si>
    <t>Unincorporated - Hacienda Heights 1387 ( 2480 )</t>
  </si>
  <si>
    <t>Unincorporated - La Crescenta-Montrose 293 ( 1480 )</t>
  </si>
  <si>
    <t>Unincorporated - La Verne* 46 ( 2255 )</t>
  </si>
  <si>
    <t>Unincorporated - Ladera Heights 126 ( 1782 )</t>
  </si>
  <si>
    <t>Unincorporated - Lake Hughes 9 ( 1347 )</t>
  </si>
  <si>
    <t>Unincorporated - Lake Los Angeles 387 ( 2978 )</t>
  </si>
  <si>
    <t>Unincorporated - Lennox 876 ( 3886 )</t>
  </si>
  <si>
    <t>Unincorporated - Littlerock 106 ( 2636 )</t>
  </si>
  <si>
    <t>Unincorporated - Littlerock/Juniper Hills 25 ( 1928 )</t>
  </si>
  <si>
    <t>Unincorporated - Littlerock/Pearblossom 123 ( 3446 )</t>
  </si>
  <si>
    <t>Unincorporated - Llano 5 ( 570 )</t>
  </si>
  <si>
    <t>Unincorporated - Marina del Rey 100 ( 1063 )</t>
  </si>
  <si>
    <t>Unincorporated - North Lancaster 36 ( 3005 )</t>
  </si>
  <si>
    <t>Unincorporated - North Whittier 284 ( 3397 )</t>
  </si>
  <si>
    <t>Unincorporated - Northeast San Gabriel 465 ( 1935 )</t>
  </si>
  <si>
    <t>Unincorporated - Palmdale 28 ( 3325 )</t>
  </si>
  <si>
    <t>Unincorporated - Quartz Hill 275 ( 2131 )</t>
  </si>
  <si>
    <t>Unincorporated - Rowland Heights 894 ( 1752 )</t>
  </si>
  <si>
    <t>Unincorporated - San Jose Hills 1011 ( 5000 )</t>
  </si>
  <si>
    <t>Unincorporated - Santa Catalina Island 30 ( 11236 )</t>
  </si>
  <si>
    <t>Unincorporated - Santa Monica Mountains* 162 ( 870 )</t>
  </si>
  <si>
    <t>Unincorporated - Saugus 44 ( 28387 )</t>
  </si>
  <si>
    <t>Unincorporated - South El Monte 112 ( 6240 )</t>
  </si>
  <si>
    <t>Unincorporated - South San Gabriel 234 ( 2645 )</t>
  </si>
  <si>
    <t>Unincorporated - South Whittier 2344 ( 3958 )</t>
  </si>
  <si>
    <t>Unincorporated - Southeast Antelope Valley 19 ( 2433 )</t>
  </si>
  <si>
    <t>Unincorporated - Stevenson Ranch 247 ( 1178 )</t>
  </si>
  <si>
    <t>Unincorporated - Sun Village 226 ( 3744 )</t>
  </si>
  <si>
    <t>Unincorporated - Sunrise Village 68 ( 5247 )</t>
  </si>
  <si>
    <t>Unincorporated - Val Verde 112 ( 3385 )</t>
  </si>
  <si>
    <t>Unincorporated - Valencia 57 ( 1855 )</t>
  </si>
  <si>
    <t>Unincorporated - Valinda 1059 ( 4531 )</t>
  </si>
  <si>
    <t>Unincorporated - View Park/Windsor Hills 193 ( 1659 )</t>
  </si>
  <si>
    <t>Unincorporated - Walnut Park 863 ( 5346 )</t>
  </si>
  <si>
    <t>Unincorporated - West Carson 525 ( 2377 )</t>
  </si>
  <si>
    <t>Unincorporated - West Puente Valley 483 ( 4911 )</t>
  </si>
  <si>
    <t>Unincorporated - West Whittier/Los Nietos 1282 ( 4761 )</t>
  </si>
  <si>
    <t>Unincorporated - Whittier 82 ( 2167 )</t>
  </si>
  <si>
    <t>Unincorporated - Willowbrook 1732 ( 4961 )</t>
  </si>
  <si>
    <t>Unincorporated - Wiseburn 153 ( 2539 )</t>
  </si>
  <si>
    <t>City of Agoura Hills 256 ( 1226 )</t>
  </si>
  <si>
    <t>City of Alhambra 1639 ( 1890 )</t>
  </si>
  <si>
    <t>City of Arcadia 668 ( 1157 )</t>
  </si>
  <si>
    <t>City of Artesia 478 ( 2846 )</t>
  </si>
  <si>
    <t>City of Azusa 1979 ( 3955 )</t>
  </si>
  <si>
    <t>City of Baldwin Park 3841 ( 5003 )</t>
  </si>
  <si>
    <t>City of Bell 1975 ( 5436 )</t>
  </si>
  <si>
    <t>City of Bell Gardens 2496 ( 5795 )</t>
  </si>
  <si>
    <t>City of Bellflower 2995 ( 3853 )</t>
  </si>
  <si>
    <t>City of Beverly Hills 863 ( 2500 )</t>
  </si>
  <si>
    <t>City of Burbank 2300 ( 2146 )</t>
  </si>
  <si>
    <t>City of Calabasas 366 ( 1505 )</t>
  </si>
  <si>
    <t>City of Carson 2321 ( 2473 )</t>
  </si>
  <si>
    <t>City of Cerritos 734 ( 1466 )</t>
  </si>
  <si>
    <t>City of Claremont 560 ( 1535 )</t>
  </si>
  <si>
    <t>City of Commerce* 753 ( 5762 )</t>
  </si>
  <si>
    <t>City of Compton 4993 ( 4998 )</t>
  </si>
  <si>
    <t>City of Covina 1785 ( 3640 )</t>
  </si>
  <si>
    <t>City of Cudahy 1373 ( 5639 )</t>
  </si>
  <si>
    <t>City of Culver City 517 ( 1297 )</t>
  </si>
  <si>
    <t>City of Diamond Bar 785 ( 1365 )</t>
  </si>
  <si>
    <t>City of Downey 5325 ( 4660 )</t>
  </si>
  <si>
    <t>City of Duarte 709 ( 3220 )</t>
  </si>
  <si>
    <t>City of El Monte 5518 ( 4705 )</t>
  </si>
  <si>
    <t>City of El Segundo 170 ( 1013 )</t>
  </si>
  <si>
    <t>City of Gardena 1513 ( 2468 )</t>
  </si>
  <si>
    <t>City of Glendale 5361 ( 2596 )</t>
  </si>
  <si>
    <t>City of Glendora 1517 ( 2875 )</t>
  </si>
  <si>
    <t>City of Hawaiian Gardens 638 ( 4347 )</t>
  </si>
  <si>
    <t>City of Hawthorne 2478 ( 2791 )</t>
  </si>
  <si>
    <t>City of Hermosa Beach 309 ( 1571 )</t>
  </si>
  <si>
    <t>City of Huntington Park 3567 ( 5997 )</t>
  </si>
  <si>
    <t>City of Inglewood 3659 ( 3221 )</t>
  </si>
  <si>
    <t>City of Irwindale 84 ( 5757 )</t>
  </si>
  <si>
    <t>City of La Canada Flintridge 227 ( 1097 )</t>
  </si>
  <si>
    <t>City of La Mirada 1092 ( 2202 )</t>
  </si>
  <si>
    <t>City of La Puente 1939 ( 4764 )</t>
  </si>
  <si>
    <t>City of La Verne 679 ( 2040 )</t>
  </si>
  <si>
    <t>City of Lakewood 1639 ( 2040 )</t>
  </si>
  <si>
    <t>City of Lancaster* 5369 ( 3323 )</t>
  </si>
  <si>
    <t>City of Lawndale 857 ( 2550 )</t>
  </si>
  <si>
    <t>City of Lomita 301 ( 1452 )</t>
  </si>
  <si>
    <t>City of Lynwood* 4064 ( 5641 )</t>
  </si>
  <si>
    <t>City of Malibu 137 ( 1057 )</t>
  </si>
  <si>
    <t>City of Manhattan Beach 469 ( 1303 )</t>
  </si>
  <si>
    <t>City of Maywood 1711 ( 6100 )</t>
  </si>
  <si>
    <t>City of Monrovia 981 ( 2528 )</t>
  </si>
  <si>
    <t>City of Montebello 2973 ( 4618 )</t>
  </si>
  <si>
    <t>City of Monterey Park 1201 ( 1929 )</t>
  </si>
  <si>
    <t>City of Norwalk 4340 ( 4033 )</t>
  </si>
  <si>
    <t>City of Palmdale 6418 ( 4037 )</t>
  </si>
  <si>
    <t>City of Paramount 3000 ( 5355 )</t>
  </si>
  <si>
    <t>City of Pico Rivera 3168 ( 4928 )</t>
  </si>
  <si>
    <t>City of Pomona 7245 ( 4646 )</t>
  </si>
  <si>
    <t>City of Rancho Palos Verdes 382 ( 894 )</t>
  </si>
  <si>
    <t>City of Redondo Beach 778 ( 1133 )</t>
  </si>
  <si>
    <t>City of Rosemead 1145 ( 2069 )</t>
  </si>
  <si>
    <t>City of San Dimas* 748 ( 2167 )</t>
  </si>
  <si>
    <t>City of San Fernando 1376 ( 5591 )</t>
  </si>
  <si>
    <t>City of San Gabriel 847 ( 2068 )</t>
  </si>
  <si>
    <t>City of Santa Clarita 5303 ( 2406 )</t>
  </si>
  <si>
    <t>City of Santa Fe Springs 708 ( 3855 )</t>
  </si>
  <si>
    <t>City of Santa Monica 1283 ( 1388 )</t>
  </si>
  <si>
    <t>City of Sierra Madre 107 ( 974 )</t>
  </si>
  <si>
    <t>City of Signal Hill 362 ( 3069 )</t>
  </si>
  <si>
    <t>City of South El Monte 1043 ( 4994 )</t>
  </si>
  <si>
    <t>City of South Gate 5546 ( 5650 )</t>
  </si>
  <si>
    <t>City of South Pasadena 361 ( 1386 )</t>
  </si>
  <si>
    <t>City of Temple City 638 ( 1750 )</t>
  </si>
  <si>
    <t>City of Torrance 1786 ( 1197 )</t>
  </si>
  <si>
    <t>City of Walnut 408 ( 1336 )</t>
  </si>
  <si>
    <t>City of West Covina 3702 ( 3420 )</t>
  </si>
  <si>
    <t>City of West Hollywood 827 ( 2238 )</t>
  </si>
  <si>
    <t>City of Whittier 3050 ( 3488 )</t>
  </si>
  <si>
    <t>Los Angeles 143218 ( 3541 )</t>
  </si>
  <si>
    <t>Los Angeles - Adams-Normandie 349 ( 4255 )</t>
  </si>
  <si>
    <t>Los Angeles - Alsace 480 ( 3857 )</t>
  </si>
  <si>
    <t>Los Angeles - Arleta 2068 ( 6017 )</t>
  </si>
  <si>
    <t>Los Angeles - Atwater Village 344 ( 2346 )</t>
  </si>
  <si>
    <t>Los Angeles - Baldwin Hills 792 ( 2545 )</t>
  </si>
  <si>
    <t>Los Angeles - Bel Air 116 ( 1376 )</t>
  </si>
  <si>
    <t>Los Angeles - Beverly Crest 180 ( 1437 )</t>
  </si>
  <si>
    <t>Los Angeles - Beverlywood 215 ( 1632 )</t>
  </si>
  <si>
    <t>Los Angeles - Boyle Heights* 5371 ( 6182 )</t>
  </si>
  <si>
    <t>Los Angeles - Brentwood 432 ( 1396 )</t>
  </si>
  <si>
    <t>Los Angeles - Cadillac-Corning 169 ( 2373 )</t>
  </si>
  <si>
    <t>Los Angeles - Canoga Park 2664 ( 4080 )</t>
  </si>
  <si>
    <t>Los Angeles - Carthay 290 ( 2019 )</t>
  </si>
  <si>
    <t>Los Angeles - Central 2588 ( 6637 )</t>
  </si>
  <si>
    <t>Los Angeles - Century City 175 ( 1368 )</t>
  </si>
  <si>
    <t>Los Angeles - Century Palms/Cove 1818 ( 5384 )</t>
  </si>
  <si>
    <t>Los Angeles - Chatsworth 938 ( 2531 )</t>
  </si>
  <si>
    <t>Los Angeles - Cheviot Hills 118 ( 1287 )</t>
  </si>
  <si>
    <t>Los Angeles - Chinatown 182 ( 2269 )</t>
  </si>
  <si>
    <t>Los Angeles - Cloverdale/Cochran 399 ( 2742 )</t>
  </si>
  <si>
    <t>Los Angeles - Country Club Park 457 ( 3016 )</t>
  </si>
  <si>
    <t>Los Angeles - Crenshaw District 402 ( 2907 )</t>
  </si>
  <si>
    <t>Los Angeles - Del Rey 489 ( 1633 )</t>
  </si>
  <si>
    <t>Los Angeles - Downtown* 1058 ( 3846 )</t>
  </si>
  <si>
    <t>Los Angeles - Eagle Rock 889 ( 2246 )</t>
  </si>
  <si>
    <t>Los Angeles - East Hollywood 832 ( 2841 )</t>
  </si>
  <si>
    <t>Los Angeles - Echo Park 365 ( 2560 )</t>
  </si>
  <si>
    <t>Los Angeles - El Sereno 1688 ( 4038 )</t>
  </si>
  <si>
    <t>Los Angeles - Elysian Park 130 ( 2276 )</t>
  </si>
  <si>
    <t>Los Angeles - Elysian Valley 352 ( 3461 )</t>
  </si>
  <si>
    <t>Los Angeles - Encino 979 ( 2167 )</t>
  </si>
  <si>
    <t>Los Angeles - Exposition 87 ( 2616 )</t>
  </si>
  <si>
    <t>Los Angeles - Exposition Park 1712 ( 3811 )</t>
  </si>
  <si>
    <t>Los Angeles - Faircrest Heights 51 ( 1417 )</t>
  </si>
  <si>
    <t>Los Angeles - Figueroa Park Square 404 ( 4632 )</t>
  </si>
  <si>
    <t>Los Angeles - Florence-Firestone 2853 ( 6013 )</t>
  </si>
  <si>
    <t>Los Angeles - Glassell Park 918 ( 2905 )</t>
  </si>
  <si>
    <t>Los Angeles - Gramercy Place 320 ( 2973 )</t>
  </si>
  <si>
    <t>Los Angeles - Granada Hills 1728 ( 2970 )</t>
  </si>
  <si>
    <t>Los Angeles - Green Meadows 1148 ( 5338 )</t>
  </si>
  <si>
    <t>Los Angeles - Hancock Park 310 ( 1819 )</t>
  </si>
  <si>
    <t>Los Angeles - Harbor City 623 ( 2143 )</t>
  </si>
  <si>
    <t>Los Angeles - Harbor Gateway 1225 ( 2810 )</t>
  </si>
  <si>
    <t>Los Angeles - Harvard Heights 668 ( 3704 )</t>
  </si>
  <si>
    <t>Los Angeles - Harvard Park 1976 ( 5209 )</t>
  </si>
  <si>
    <t>Los Angeles - Highland Park 1496 ( 3091 )</t>
  </si>
  <si>
    <t>Los Angeles - Historic Filipinotown 549 ( 3958 )</t>
  </si>
  <si>
    <t>Los Angeles - Hollywood 1653 ( 2422 )</t>
  </si>
  <si>
    <t>Los Angeles - Hollywood Hills 494 ( 1678 )</t>
  </si>
  <si>
    <t>Los Angeles - Hyde Park 982 ( 3441 )</t>
  </si>
  <si>
    <t>Los Angeles - Jefferson Park 329 ( 4075 )</t>
  </si>
  <si>
    <t>Los Angeles - Koreatown 1457 ( 2819 )</t>
  </si>
  <si>
    <t>Los Angeles - Lafayette Square 118 ( 2588 )</t>
  </si>
  <si>
    <t>Los Angeles - Lake Balboa 1440 ( 3412 )</t>
  </si>
  <si>
    <t>Los Angeles - Lakeview Terrace 726 ( 5528 )</t>
  </si>
  <si>
    <t>Los Angeles - Leimert Park 408 ( 2678 )</t>
  </si>
  <si>
    <t>Los Angeles - Lincoln Heights 1370 ( 4203 )</t>
  </si>
  <si>
    <t>Los Angeles - Little Armenia 440 ( 5483 )</t>
  </si>
  <si>
    <t>Los Angeles - Little Bangladesh 679 ( 2396 )</t>
  </si>
  <si>
    <t>Los Angeles - Little Tokyo 130 ( 4149 )</t>
  </si>
  <si>
    <t>Los Angeles - Los Feliz 317 ( 1467 )</t>
  </si>
  <si>
    <t>Los Angeles - Manchester Square 259 ( 3034 )</t>
  </si>
  <si>
    <t>Los Angeles - Mar Vista 462 ( 1088 )</t>
  </si>
  <si>
    <t>Los Angeles - Marina Peninsula 52 ( 1193 )</t>
  </si>
  <si>
    <t>Los Angeles - Melrose 2495 ( 3211 )</t>
  </si>
  <si>
    <t>Los Angeles - Mid-city 343 ( 2282 )</t>
  </si>
  <si>
    <t>Los Angeles - Miracle Mile 259 ( 1440 )</t>
  </si>
  <si>
    <t>Los Angeles - Mission Hills 1212 ( 5024 )</t>
  </si>
  <si>
    <t>Los Angeles - Mt. Washington 716 ( 2965 )</t>
  </si>
  <si>
    <t>Los Angeles - North Hills 2525 ( 4101 )</t>
  </si>
  <si>
    <t>Los Angeles - North Hollywood 5513 ( 3641 )</t>
  </si>
  <si>
    <t>Los Angeles - Northridge 1977 ( 2832 )</t>
  </si>
  <si>
    <t>Los Angeles - Pacific Palisades 192 ( 902 )</t>
  </si>
  <si>
    <t>Los Angeles - Pacoima 4920 ( 6391 )</t>
  </si>
  <si>
    <t>Los Angeles - Palisades Highlands 43 ( 1118 )</t>
  </si>
  <si>
    <t>Los Angeles - Palms 677 ( 1543 )</t>
  </si>
  <si>
    <t>Los Angeles - Panorama City 3990 ( 5302 )</t>
  </si>
  <si>
    <t>Los Angeles - Park La Brea 168 ( 1237 )</t>
  </si>
  <si>
    <t>Los Angeles - Pico-Union 2123 ( 5074 )</t>
  </si>
  <si>
    <t>Los Angeles - Porter Ranch 564 ( 1585 )</t>
  </si>
  <si>
    <t>Los Angeles - Rancho Park 112 ( 1707 )</t>
  </si>
  <si>
    <t>Los Angeles - Regent Square 37 ( 1331 )</t>
  </si>
  <si>
    <t>Los Angeles - Reseda 3186 ( 4158 )</t>
  </si>
  <si>
    <t>Los Angeles - Reseda Ranch 175 ( 3775 )</t>
  </si>
  <si>
    <t>Los Angeles - Reynier Village 54 ( 1277 )</t>
  </si>
  <si>
    <t>Los Angeles - San Pedro* 2303 ( 2951 )</t>
  </si>
  <si>
    <t>Los Angeles - Shadow Hills 105 ( 2364 )</t>
  </si>
  <si>
    <t>Los Angeles - Sherman Oaks 1562 ( 1790 )</t>
  </si>
  <si>
    <t>Los Angeles - Silverlake 853 ( 1935 )</t>
  </si>
  <si>
    <t>Los Angeles - South Carthay 159 ( 1501 )</t>
  </si>
  <si>
    <t>Los Angeles - South Park 2427 ( 6393 )</t>
  </si>
  <si>
    <t>Los Angeles - St Elmo Village 174 ( 3796 )</t>
  </si>
  <si>
    <t>Los Angeles - Studio City 342 ( 1524 )</t>
  </si>
  <si>
    <t>Los Angeles - Sun Valley 2432 ( 4634 )</t>
  </si>
  <si>
    <t>Los Angeles - Sunland 621 ( 3043 )</t>
  </si>
  <si>
    <t>Los Angeles - Sylmar* 4609 ( 5594 )</t>
  </si>
  <si>
    <t>Los Angeles - Tarzana 995 ( 3223 )</t>
  </si>
  <si>
    <t>Los Angeles - Temple-Beaudry 1511 ( 3827 )</t>
  </si>
  <si>
    <t>Los Angeles - Thai Town 267 ( 2722 )</t>
  </si>
  <si>
    <t>Los Angeles - Toluca Lake 143 ( 1643 )</t>
  </si>
  <si>
    <t>Los Angeles - Tujunga 767 ( 2758 )</t>
  </si>
  <si>
    <t>Los Angeles - University Park 1390 ( 5063 )</t>
  </si>
  <si>
    <t>Los Angeles - Valley Glen 965 ( 3215 )</t>
  </si>
  <si>
    <t>Los Angeles - Valley Village 660 ( 2670 )</t>
  </si>
  <si>
    <t>Los Angeles - Van Nuys* 4227 ( 4536 )</t>
  </si>
  <si>
    <t>Los Angeles - Venice 456 ( 1346 )</t>
  </si>
  <si>
    <t>Los Angeles - Vermont Knolls 841 ( 4890 )</t>
  </si>
  <si>
    <t>Los Angeles - Vermont Square 420 ( 5485 )</t>
  </si>
  <si>
    <t>Los Angeles - Vermont Vista 2300 ( 5584 )</t>
  </si>
  <si>
    <t>Los Angeles - Vernon Central 3596 ( 6916 )</t>
  </si>
  <si>
    <t>Los Angeles - Victoria Park 263 ( 3131 )</t>
  </si>
  <si>
    <t>Los Angeles - View Heights 64 ( 1733 )</t>
  </si>
  <si>
    <t>Los Angeles - Watts 2342 ( 5488 )</t>
  </si>
  <si>
    <t>Los Angeles - Wellington Square 165 ( 3357 )</t>
  </si>
  <si>
    <t>Los Angeles - West Adams 1127 ( 4079 )</t>
  </si>
  <si>
    <t>Los Angeles - West Hills 771 ( 1902 )</t>
  </si>
  <si>
    <t>Los Angeles - West Los Angeles 644 ( 1711 )</t>
  </si>
  <si>
    <t>Los Angeles - West Vernon 2861 ( 5333 )</t>
  </si>
  <si>
    <t>Los Angeles - Westchester 587 ( 1138 )</t>
  </si>
  <si>
    <t>Los Angeles - Westlake 2820 ( 4751 )</t>
  </si>
  <si>
    <t>Los Angeles - Westwood 642 ( 1186 )</t>
  </si>
  <si>
    <t>Los Angeles - Wholesale District* 2806 ( 7767 )</t>
  </si>
  <si>
    <t>Los Angeles - Wilmington 2197 ( 3889 )</t>
  </si>
  <si>
    <t>Los Angeles - Wilshire Center 1437 ( 2864 )</t>
  </si>
  <si>
    <t>Los Angeles - Winnetka 1834 ( 3541 )</t>
  </si>
  <si>
    <t>Los Angeles - Woodland Hills 1376 ( 2022 )</t>
  </si>
  <si>
    <t>Unincorporated - Altadena 881 ( 2020 )</t>
  </si>
  <si>
    <t>Unincorporated - Arcadia 127 ( 1591 )</t>
  </si>
  <si>
    <t>Unincorporated - Athens-Westmont 1878 ( 4425 )</t>
  </si>
  <si>
    <t>Unincorporated - Athens Village 304 ( 6208 )</t>
  </si>
  <si>
    <t>Unincorporated - Avocado Heights 348 ( 5137 )</t>
  </si>
  <si>
    <t>Unincorporated - Azusa 643 ( 4038 )</t>
  </si>
  <si>
    <t>Unincorporated - Bassett 799 ( 5392 )</t>
  </si>
  <si>
    <t>Unincorporated - Canyon Country 196 ( 2536 )</t>
  </si>
  <si>
    <t>Unincorporated - Castaic* 2288 ( 8415 )</t>
  </si>
  <si>
    <t>Unincorporated - Covina 597 ( 3550 )</t>
  </si>
  <si>
    <t>Unincorporated - Covina (Charter Oak) 420 ( 3195 )</t>
  </si>
  <si>
    <t>Unincorporated - Del Aire 90 ( 2049 )</t>
  </si>
  <si>
    <t>Unincorporated - Del Sur 34 ( 1408 )</t>
  </si>
  <si>
    <t>Unincorporated - East La Mirada 146 ( 2759 )</t>
  </si>
  <si>
    <t>Unincorporated - East Los Angeles 7933 ( 6333 )</t>
  </si>
  <si>
    <t>Unincorporated - East Pasadena 104 ( 1624 )</t>
  </si>
  <si>
    <t>Unincorporated - East Rancho Dominguez 801 ( 5233 )</t>
  </si>
  <si>
    <t>Unincorporated - East Whittier 121 ( 2280 )</t>
  </si>
  <si>
    <t>Unincorporated - El Camino Village 195 ( 2218 )</t>
  </si>
  <si>
    <t>Unincorporated - Florence-Firestone 4238 ( 6550 )</t>
  </si>
  <si>
    <t>Unincorporated - Hacienda Heights 1402 ( 2507 )</t>
  </si>
  <si>
    <t>Unincorporated - Hawthorne 73 ( 2904 )</t>
  </si>
  <si>
    <t>Unincorporated - La Crescenta-Montrose 298 ( 1505 )</t>
  </si>
  <si>
    <t>Unincorporated - Ladera Heights 127 ( 1796 )</t>
  </si>
  <si>
    <t>Unincorporated - Lake Los Angeles 396 ( 3048 )</t>
  </si>
  <si>
    <t>Unincorporated - Lennox 895 ( 3970 )</t>
  </si>
  <si>
    <t>Unincorporated - Leona Valley 26 ( 1485 )</t>
  </si>
  <si>
    <t>Unincorporated - Littlerock/Pearblossom 128 ( 3586 )</t>
  </si>
  <si>
    <t>Unincorporated - Newhall 31 ( 14091 )</t>
  </si>
  <si>
    <t>Unincorporated - North Whittier 286 ( 3421 )</t>
  </si>
  <si>
    <t>Unincorporated - Northeast San Gabriel 466 ( 1939 )</t>
  </si>
  <si>
    <t>Unincorporated - Palmdale 29 ( 3444 )</t>
  </si>
  <si>
    <t>Unincorporated - Quartz Hill 280 ( 2170 )</t>
  </si>
  <si>
    <t>Unincorporated - Rancho Dominguez 99 ( 3720 )</t>
  </si>
  <si>
    <t>Unincorporated - Rosewood 43 ( 3344 )</t>
  </si>
  <si>
    <t>Unincorporated - Rowland Heights 903 ( 1770 )</t>
  </si>
  <si>
    <t>Unincorporated - San Jose Hills 1030 ( 5094 )</t>
  </si>
  <si>
    <t>Unincorporated - Santa Catalina Island 31 ( 11610 )</t>
  </si>
  <si>
    <t>Unincorporated - Santa Monica Mountains* 160 ( 859 )</t>
  </si>
  <si>
    <t>Unincorporated - Saugus 45 ( 29032 )</t>
  </si>
  <si>
    <t>Unincorporated - South Antelope Valley 7 ( 1538 )</t>
  </si>
  <si>
    <t>Unincorporated - South El Monte 113 ( 6295 )</t>
  </si>
  <si>
    <t>Unincorporated - South San Gabriel 236 ( 2667 )</t>
  </si>
  <si>
    <t>Unincorporated - South Whittier 2362 ( 3988 )</t>
  </si>
  <si>
    <t>Unincorporated - Stevenson Ranch 249 ( 1188 )</t>
  </si>
  <si>
    <t>Unincorporated - Sun Village 232 ( 3844 )</t>
  </si>
  <si>
    <t>Unincorporated - Val Verde 113 ( 3415 )</t>
  </si>
  <si>
    <t>Unincorporated - Valinda 1071 ( 4583 )</t>
  </si>
  <si>
    <t>Unincorporated - View Park/Windsor Hills 196 ( 1685 )</t>
  </si>
  <si>
    <t>Unincorporated - Walnut Park 870 ( 5389 )</t>
  </si>
  <si>
    <t>Unincorporated - West Carson 540 ( 2445 )</t>
  </si>
  <si>
    <t>Unincorporated - West Puente Valley 487 ( 4952 )</t>
  </si>
  <si>
    <t>Unincorporated - West Whittier/Los Nietos 1297 ( 4817 )</t>
  </si>
  <si>
    <t>Unincorporated - Westhills 13 ( 1549 )</t>
  </si>
  <si>
    <t>Unincorporated - White Fence Farms 86 ( 2335 )</t>
  </si>
  <si>
    <t>Unincorporated - Willowbrook 1756 ( 5030 )</t>
  </si>
  <si>
    <t>Unincorporated - Wiseburn 155 ( 2572 )</t>
  </si>
  <si>
    <t>City of Agoura Hills 262 ( 1255 )</t>
  </si>
  <si>
    <t>City of Alhambra 1656 ( 1910 )</t>
  </si>
  <si>
    <t>City of Arcadia 676 ( 1170 )</t>
  </si>
  <si>
    <t>City of Artesia 485 ( 2888 )</t>
  </si>
  <si>
    <t>City of Azusa 2011 ( 4019 )</t>
  </si>
  <si>
    <t>City of Baldwin Park 3919 ( 5105 )</t>
  </si>
  <si>
    <t>City of Bell 1988 ( 5472 )</t>
  </si>
  <si>
    <t>City of Bell Gardens 2524 ( 5860 )</t>
  </si>
  <si>
    <t>City of Bellflower 3024 ( 3890 )</t>
  </si>
  <si>
    <t>City of Beverly Hills 870 ( 2520 )</t>
  </si>
  <si>
    <t>City of Burbank 2339 ( 2182 )</t>
  </si>
  <si>
    <t>City of Calabasas 370 ( 1521 )</t>
  </si>
  <si>
    <t>City of Carson 2338 ( 2491 )</t>
  </si>
  <si>
    <t>City of Cerritos 743 ( 1484 )</t>
  </si>
  <si>
    <t>City of Claremont 572 ( 1568 )</t>
  </si>
  <si>
    <t>City of Commerce* 761 ( 5823 )</t>
  </si>
  <si>
    <t>City of Compton 5058 ( 5063 )</t>
  </si>
  <si>
    <t>City of Covina 1800 ( 3671 )</t>
  </si>
  <si>
    <t>City of Cudahy 1399 ( 5746 )</t>
  </si>
  <si>
    <t>City of Culver City 527 ( 1322 )</t>
  </si>
  <si>
    <t>City of Diamond Bar 799 ( 1389 )</t>
  </si>
  <si>
    <t>City of Downey 5401 ( 4727 )</t>
  </si>
  <si>
    <t>City of Duarte 722 ( 3279 )</t>
  </si>
  <si>
    <t>City of El Monte 5599 ( 4774 )</t>
  </si>
  <si>
    <t>City of El Segundo 174 ( 1037 )</t>
  </si>
  <si>
    <t>City of Gardena 1526 ( 2489 )</t>
  </si>
  <si>
    <t>City of Glendale 5472 ( 2650 )</t>
  </si>
  <si>
    <t>City of Glendora 1545 ( 2928 )</t>
  </si>
  <si>
    <t>City of Hawaiian Gardens 643 ( 4381 )</t>
  </si>
  <si>
    <t>City of Hawthorne 2502 ( 2818 )</t>
  </si>
  <si>
    <t>City of Hermosa Beach 314 ( 1596 )</t>
  </si>
  <si>
    <t>City of Hidden Hills 23 ( 1217 )</t>
  </si>
  <si>
    <t>City of Huntington Park 3601 ( 6054 )</t>
  </si>
  <si>
    <t>City of Industry 57 ( 13043 )</t>
  </si>
  <si>
    <t>City of Inglewood 3692 ( 3251 )</t>
  </si>
  <si>
    <t>City of Irwindale 86 ( 5894 )</t>
  </si>
  <si>
    <t>City of La Canada Flintridge 229 ( 1107 )</t>
  </si>
  <si>
    <t>City of La Habra Heights 68 ( 1247 )</t>
  </si>
  <si>
    <t>City of La Mirada 1110 ( 2238 )</t>
  </si>
  <si>
    <t>City of La Puente 1963 ( 4823 )</t>
  </si>
  <si>
    <t>City of La Verne 698 ( 2097 )</t>
  </si>
  <si>
    <t>City of Lakewood 1665 ( 2072 )</t>
  </si>
  <si>
    <t>City of Lancaster* 5448 ( 3372 )</t>
  </si>
  <si>
    <t>City of Lawndale 869 ( 2585 )</t>
  </si>
  <si>
    <t>City of Lomita 302 ( 1457 )</t>
  </si>
  <si>
    <t>City of Lynwood* 4119 ( 5717 )</t>
  </si>
  <si>
    <t>City of Malibu 140 ( 1080 )</t>
  </si>
  <si>
    <t>City of Manhattan Beach 473 ( 1314 )</t>
  </si>
  <si>
    <t>City of Maywood 1721 ( 6136 )</t>
  </si>
  <si>
    <t>City of Monrovia 986 ( 2541 )</t>
  </si>
  <si>
    <t>City of Montebello 3014 ( 4682 )</t>
  </si>
  <si>
    <t>City of Monterey Park 1209 ( 1942 )</t>
  </si>
  <si>
    <t>City of Norwalk 4388 ( 4077 )</t>
  </si>
  <si>
    <t>City of Palmdale 6534 ( 4110 )</t>
  </si>
  <si>
    <t>City of Paramount 3029 ( 5407 )</t>
  </si>
  <si>
    <t>City of Pico Rivera 3208 ( 4990 )</t>
  </si>
  <si>
    <t>City of Pomona 7360 ( 4720 )</t>
  </si>
  <si>
    <t>City of Rancho Palos Verdes 385 ( 901 )</t>
  </si>
  <si>
    <t>City of Redondo Beach 789 ( 1149 )</t>
  </si>
  <si>
    <t>City of Rolling Hills Estates 61 ( 752 )</t>
  </si>
  <si>
    <t>City of Rosemead 1165 ( 2105 )</t>
  </si>
  <si>
    <t>City of San Dimas* 760 ( 2202 )</t>
  </si>
  <si>
    <t>City of San Fernando 1404 ( 5705 )</t>
  </si>
  <si>
    <t>City of San Gabriel 867 ( 2117 )</t>
  </si>
  <si>
    <t>City of San Marino 107 ( 806 )</t>
  </si>
  <si>
    <t>City of Santa Clarita 5423 ( 2460 )</t>
  </si>
  <si>
    <t>City of Santa Fe Springs 721 ( 3926 )</t>
  </si>
  <si>
    <t>City of Santa Monica 1313 ( 1420 )</t>
  </si>
  <si>
    <t>City of Sierra Madre 113 ( 1028 )</t>
  </si>
  <si>
    <t>City of Signal Hill 364 ( 3086 )</t>
  </si>
  <si>
    <t>City of South El Monte 1056 ( 5056 )</t>
  </si>
  <si>
    <t>City of South Gate 5622 ( 5728 )</t>
  </si>
  <si>
    <t>City of South Pasadena 367 ( 1409 )</t>
  </si>
  <si>
    <t>City of Temple City 647 ( 1775 )</t>
  </si>
  <si>
    <t>City of Torrance 1820 ( 1219 )</t>
  </si>
  <si>
    <t>City of Walnut 413 ( 1353 )</t>
  </si>
  <si>
    <t>City of West Covina 3765 ( 3479 )</t>
  </si>
  <si>
    <t>City of West Hollywood 847 ( 2292 )</t>
  </si>
  <si>
    <t>City of Westlake Village 48 ( 574 )</t>
  </si>
  <si>
    <t>City of Whittier 3083 ( 3526 )</t>
  </si>
  <si>
    <t>Los Angeles 145231 ( 3591 )</t>
  </si>
  <si>
    <t>Los Angeles - Adams-Normandie 353 ( 4304 )</t>
  </si>
  <si>
    <t>Los Angeles - Alsace 488 ( 3921 )</t>
  </si>
  <si>
    <t>Los Angeles - Arleta 2100 ( 6110 )</t>
  </si>
  <si>
    <t>Los Angeles - Atwater Village 353 ( 2407 )</t>
  </si>
  <si>
    <t>Los Angeles - Baldwin Hills 799 ( 2567 )</t>
  </si>
  <si>
    <t>Los Angeles - Beverlywood 220 ( 1670 )</t>
  </si>
  <si>
    <t>Los Angeles - Boyle Heights* 5424 ( 6243 )</t>
  </si>
  <si>
    <t>Los Angeles - Brentwood 437 ( 1412 )</t>
  </si>
  <si>
    <t>Los Angeles - Cadillac-Corning 174 ( 2443 )</t>
  </si>
  <si>
    <t>Los Angeles - Canoga Park 2689 ( 4119 )</t>
  </si>
  <si>
    <t>Los Angeles - Carthay 294 ( 2047 )</t>
  </si>
  <si>
    <t>Los Angeles - Central 2617 ( 6712 )</t>
  </si>
  <si>
    <t>Los Angeles - Century Palms/Cove 1849 ( 5476 )</t>
  </si>
  <si>
    <t>Los Angeles - Chatsworth 959 ( 2588 )</t>
  </si>
  <si>
    <t>Los Angeles - Cheviot Hills 119 ( 1298 )</t>
  </si>
  <si>
    <t>Los Angeles - Chinatown 192 ( 2394 )</t>
  </si>
  <si>
    <t>Los Angeles - Cloverdale/Cochran 400 ( 2749 )</t>
  </si>
  <si>
    <t>Los Angeles - Country Club Park 460 ( 3036 )</t>
  </si>
  <si>
    <t>Los Angeles - Crenshaw District 406 ( 2936 )</t>
  </si>
  <si>
    <t>Los Angeles - Crestview 245 ( 2155 )</t>
  </si>
  <si>
    <t>Los Angeles - Del Rey 504 ( 1684 )</t>
  </si>
  <si>
    <t>Los Angeles - Downtown* 1074 ( 3904 )</t>
  </si>
  <si>
    <t>Los Angeles - Eagle Rock 907 ( 2291 )</t>
  </si>
  <si>
    <t>Los Angeles - East Hollywood 844 ( 2882 )</t>
  </si>
  <si>
    <t>Los Angeles - Echo Park 370 ( 2595 )</t>
  </si>
  <si>
    <t>Los Angeles - El Sereno 1708 ( 4085 )</t>
  </si>
  <si>
    <t>Los Angeles - Elysian Park 131 ( 2293 )</t>
  </si>
  <si>
    <t>Los Angeles - Elysian Valley 357 ( 3510 )</t>
  </si>
  <si>
    <t>Los Angeles - Encino 994 ( 2200 )</t>
  </si>
  <si>
    <t>Los Angeles - Exposition Park 1731 ( 3854 )</t>
  </si>
  <si>
    <t>Los Angeles - Figueroa Park Square 406 ( 4655 )</t>
  </si>
  <si>
    <t>Los Angeles - Florence-Firestone 2884 ( 6079 )</t>
  </si>
  <si>
    <t>Los Angeles - Glassell Park 940 ( 2974 )</t>
  </si>
  <si>
    <t>Los Angeles - Gramercy Place 321 ( 2982 )</t>
  </si>
  <si>
    <t>Los Angeles - Granada Hills 1773 ( 3047 )</t>
  </si>
  <si>
    <t>Los Angeles - Green Meadows 1168 ( 5431 )</t>
  </si>
  <si>
    <t>Los Angeles - Hancock Park 314 ( 1843 )</t>
  </si>
  <si>
    <t>Los Angeles - Harbor City 635 ( 2184 )</t>
  </si>
  <si>
    <t>Los Angeles - Harbor Gateway 1244 ( 2853 )</t>
  </si>
  <si>
    <t>Los Angeles - Harvard Heights 677 ( 3754 )</t>
  </si>
  <si>
    <t>Los Angeles - Harvard Park 2002 ( 5277 )</t>
  </si>
  <si>
    <t>Los Angeles - Highland Park 1538 ( 3178 )</t>
  </si>
  <si>
    <t>Los Angeles - Historic Filipinotown 556 ( 4009 )</t>
  </si>
  <si>
    <t>Los Angeles - Hollywood 1683 ( 2466 )</t>
  </si>
  <si>
    <t>Los Angeles - Hollywood Hills 504 ( 1712 )</t>
  </si>
  <si>
    <t>Los Angeles - Hyde Park 986 ( 3455 )</t>
  </si>
  <si>
    <t>Los Angeles - Jefferson Park 335 ( 4150 )</t>
  </si>
  <si>
    <t>Los Angeles - Koreatown 1471 ( 2846 )</t>
  </si>
  <si>
    <t>Los Angeles - Lafayette Square 123 ( 2698 )</t>
  </si>
  <si>
    <t>Los Angeles - Lake Balboa 1468 ( 3478 )</t>
  </si>
  <si>
    <t>Los Angeles - Lakeview Terrace 743 ( 5658 )</t>
  </si>
  <si>
    <t>Los Angeles - Leimert Park 412 ( 2704 )</t>
  </si>
  <si>
    <t>Los Angeles - Lincoln Heights 1393 ( 4273 )</t>
  </si>
  <si>
    <t>Los Angeles - Little Armenia 442 ( 5508 )</t>
  </si>
  <si>
    <t>Los Angeles - Little Bangladesh 688 ( 2427 )</t>
  </si>
  <si>
    <t>Los Angeles - Longwood 144 ( 3346 )</t>
  </si>
  <si>
    <t>Los Angeles - Los Feliz 323 ( 1495 )</t>
  </si>
  <si>
    <t>Los Angeles - Manchester Square 263 ( 3081 )</t>
  </si>
  <si>
    <t>Los Angeles - Mar Vista 468 ( 1102 )</t>
  </si>
  <si>
    <t>Los Angeles - Marina Peninsula 53 ( 1216 )</t>
  </si>
  <si>
    <t>Los Angeles - Melrose 2533 ( 3260 )</t>
  </si>
  <si>
    <t>Los Angeles - Mid-city 347 ( 2309 )</t>
  </si>
  <si>
    <t>Los Angeles - Miracle Mile 266 ( 1479 )</t>
  </si>
  <si>
    <t>Los Angeles - Mission Hills 1225 ( 5078 )</t>
  </si>
  <si>
    <t>Los Angeles - Mt. Washington 726 ( 3007 )</t>
  </si>
  <si>
    <t>Los Angeles - North Hills 2564 ( 4164 )</t>
  </si>
  <si>
    <t>Los Angeles - North Hollywood 5613 ( 3707 )</t>
  </si>
  <si>
    <t>Los Angeles - Northridge 2008 ( 2877 )</t>
  </si>
  <si>
    <t>Los Angeles - Pacific Palisades 194 ( 911 )</t>
  </si>
  <si>
    <t>Los Angeles - Pacoima 4992 ( 6485 )</t>
  </si>
  <si>
    <t>Los Angeles - Palms 682 ( 1554 )</t>
  </si>
  <si>
    <t>Los Angeles - Panorama City 4034 ( 5361 )</t>
  </si>
  <si>
    <t>Los Angeles - Park La Brea 172 ( 1267 )</t>
  </si>
  <si>
    <t>Los Angeles - Pico-Union 2144 ( 5124 )</t>
  </si>
  <si>
    <t>Los Angeles - Porter Ranch 573 ( 1610 )</t>
  </si>
  <si>
    <t>Los Angeles - Rancho Park 115 ( 1753 )</t>
  </si>
  <si>
    <t>Los Angeles - Regent Square 39 ( 1403 )</t>
  </si>
  <si>
    <t>Los Angeles - Reseda 3232 ( 4218 )</t>
  </si>
  <si>
    <t>Los Angeles - Reseda Ranch 182 ( 3926 )</t>
  </si>
  <si>
    <t>Los Angeles - Reynier Village 55 ( 1301 )</t>
  </si>
  <si>
    <t>Los Angeles - San Pedro* 2333 ( 2990 )</t>
  </si>
  <si>
    <t>Los Angeles - Sherman Oaks 1593 ( 1826 )</t>
  </si>
  <si>
    <t>Los Angeles - Silverlake 869 ( 1971 )</t>
  </si>
  <si>
    <t>Los Angeles - South Carthay 162 ( 1529 )</t>
  </si>
  <si>
    <t>Los Angeles - South Park 2459 ( 6478 )</t>
  </si>
  <si>
    <t>Los Angeles - St Elmo Village 178 ( 3883 )</t>
  </si>
  <si>
    <t>Los Angeles - Studio City 349 ( 1555 )</t>
  </si>
  <si>
    <t>Los Angeles - Sun Valley 2475 ( 4716 )</t>
  </si>
  <si>
    <t>Los Angeles - Sunland 626 ( 3067 )</t>
  </si>
  <si>
    <t>Los Angeles - Sycamore Square 8 ( 1236 )</t>
  </si>
  <si>
    <t>Los Angeles - Sylmar* 4687 ( 5688 )</t>
  </si>
  <si>
    <t>Los Angeles - Tarzana 1007 ( 3261 )</t>
  </si>
  <si>
    <t>Los Angeles - Temple-Beaudry 1537 ( 3893 )</t>
  </si>
  <si>
    <t>Los Angeles - Thai Town 269 ( 2742 )</t>
  </si>
  <si>
    <t>Los Angeles - Toluca Terrace 30 ( 2297 )</t>
  </si>
  <si>
    <t>Los Angeles - Tujunga 784 ( 2819 )</t>
  </si>
  <si>
    <t>Los Angeles - University Park 1404 ( 5114 )</t>
  </si>
  <si>
    <t>Los Angeles - Valley Glen 980 ( 3265 )</t>
  </si>
  <si>
    <t>Los Angeles - Valley Village 664 ( 2686 )</t>
  </si>
  <si>
    <t>Los Angeles - Van Nuys* 4287 ( 4600 )</t>
  </si>
  <si>
    <t>Los Angeles - Venice 463 ( 1366 )</t>
  </si>
  <si>
    <t>Los Angeles - Vermont Knolls 850 ( 4942 )</t>
  </si>
  <si>
    <t>Los Angeles - Vermont Square 422 ( 5511 )</t>
  </si>
  <si>
    <t>Los Angeles - Vermont Vista 2335 ( 5669 )</t>
  </si>
  <si>
    <t>Los Angeles - Vernon Central 3631 ( 6983 )</t>
  </si>
  <si>
    <t>Los Angeles - Victoria Park 266 ( 3167 )</t>
  </si>
  <si>
    <t>Los Angeles - Watts 2371 ( 5556 )</t>
  </si>
  <si>
    <t>Los Angeles - West Adams 1145 ( 4144 )</t>
  </si>
  <si>
    <t>Los Angeles - West Hills 777 ( 1916 )</t>
  </si>
  <si>
    <t>Los Angeles - West Los Angeles 657 ( 1746 )</t>
  </si>
  <si>
    <t>Los Angeles - West Vernon 2888 ( 5384 )</t>
  </si>
  <si>
    <t>Los Angeles - Westchester 596 ( 1155 )</t>
  </si>
  <si>
    <t>Los Angeles - Westlake 2851 ( 4803 )</t>
  </si>
  <si>
    <t>Los Angeles - Westwood 666 ( 1231 )</t>
  </si>
  <si>
    <t>Los Angeles - Wholesale District* 2826 ( 7822 )</t>
  </si>
  <si>
    <t>Los Angeles - Wilmington 2223 ( 3935 )</t>
  </si>
  <si>
    <t>Los Angeles - Wilshire Center 1450 ( 2890 )</t>
  </si>
  <si>
    <t>Los Angeles - Winnetka 1860 ( 3592 )</t>
  </si>
  <si>
    <t>Los Angeles - Woodland Hills 1395 ( 2050 )</t>
  </si>
  <si>
    <t>Unincorporated - Agua Dulce 54 ( 1299 )</t>
  </si>
  <si>
    <t>Unincorporated - Altadena 895 ( 2052 )</t>
  </si>
  <si>
    <t>Unincorporated - Anaverde 28 ( 1857 )</t>
  </si>
  <si>
    <t>Unincorporated - Arcadia 132 ( 1654 )</t>
  </si>
  <si>
    <t>Unincorporated - Athens-Westmont 1894 ( 4463 )</t>
  </si>
  <si>
    <t>Unincorporated - Athens Village 309 ( 6310 )</t>
  </si>
  <si>
    <t>Unincorporated - Avocado Heights 353 ( 5210 )</t>
  </si>
  <si>
    <t>Unincorporated - Azusa 659 ( 4139 )</t>
  </si>
  <si>
    <t>Unincorporated - Bassett 815 ( 5500 )</t>
  </si>
  <si>
    <t>Unincorporated - Bouquet Canyon 16 ( 1491 )</t>
  </si>
  <si>
    <t>Unincorporated - Bradbury 7 ( 6481 )</t>
  </si>
  <si>
    <t>Unincorporated - Canyon Country 198 ( 2562 )</t>
  </si>
  <si>
    <t>Unincorporated - Castaic* 2298 ( 8451 )</t>
  </si>
  <si>
    <t>Unincorporated - Covina 608 ( 3615 )</t>
  </si>
  <si>
    <t>Unincorporated - Covina (Charter Oak) 425 ( 3233 )</t>
  </si>
  <si>
    <t>Unincorporated - Del Aire 92 ( 2094 )</t>
  </si>
  <si>
    <t>Unincorporated - Del Rey 4 ( 1258 )</t>
  </si>
  <si>
    <t>Unincorporated - Duarte 196 ( 4426 )</t>
  </si>
  <si>
    <t>Unincorporated - East La Mirada 147 ( 2778 )</t>
  </si>
  <si>
    <t>Unincorporated - East Los Angeles 8015 ( 6398 )</t>
  </si>
  <si>
    <t>Unincorporated - East Rancho Dominguez 806 ( 5265 )</t>
  </si>
  <si>
    <t>Unincorporated - East Whittier 122 ( 2299 )</t>
  </si>
  <si>
    <t>Unincorporated - El Camino Village 200 ( 2275 )</t>
  </si>
  <si>
    <t>Unincorporated - Florence-Firestone 4295 ( 6638 )</t>
  </si>
  <si>
    <t>Unincorporated - Hacienda Heights 1424 ( 2546 )</t>
  </si>
  <si>
    <t>Unincorporated - Hawthorne 77 ( 3063 )</t>
  </si>
  <si>
    <t>Unincorporated - La Crescenta-Montrose 303 ( 1530 )</t>
  </si>
  <si>
    <t>Unincorporated - La Rambla 83 ( 4000 )</t>
  </si>
  <si>
    <t>Unincorporated - Ladera Heights 132 ( 1867 )</t>
  </si>
  <si>
    <t>Unincorporated - Lake Hughes 10 ( 1497 )</t>
  </si>
  <si>
    <t>Unincorporated - Lake Los Angeles 401 ( 3086 )</t>
  </si>
  <si>
    <t>Unincorporated - Lennox 906 ( 4019 )</t>
  </si>
  <si>
    <t>Unincorporated - Littlerock 107 ( 2661 )</t>
  </si>
  <si>
    <t>Unincorporated - Littlerock/Juniper Hills 26 ( 2005 )</t>
  </si>
  <si>
    <t>Unincorporated - Littlerock/Pearblossom 129 ( 3614 )</t>
  </si>
  <si>
    <t>Unincorporated - Marina del Rey 105 ( 1116 )</t>
  </si>
  <si>
    <t>Unincorporated - North Lancaster 37 ( 3088 )</t>
  </si>
  <si>
    <t>Unincorporated - North Whittier 292 ( 3493 )</t>
  </si>
  <si>
    <t>Unincorporated - Northeast San Gabriel 478 ( 1989 )</t>
  </si>
  <si>
    <t>Unincorporated - Palos Verdes Peninsula 6 ( 966 )</t>
  </si>
  <si>
    <t>Unincorporated - Pellissier Village 43 ( 6947 )</t>
  </si>
  <si>
    <t>Unincorporated - Quartz Hill 285 ( 2208 )</t>
  </si>
  <si>
    <t>Unincorporated - Rancho Dominguez 100 ( 3758 )</t>
  </si>
  <si>
    <t>Unincorporated - Rosewood/West Rancho Dominguez 133 ( 3957 )</t>
  </si>
  <si>
    <t>Unincorporated - Rowland Heights 919 ( 1801 )</t>
  </si>
  <si>
    <t>Unincorporated - San Jose Hills 1046 ( 5173 )</t>
  </si>
  <si>
    <t>Unincorporated - Santa Monica Mountains* 159 ( 854 )</t>
  </si>
  <si>
    <t>Unincorporated - Saugus 46 ( 29677 )</t>
  </si>
  <si>
    <t>Unincorporated - South El Monte 114 ( 6351 )</t>
  </si>
  <si>
    <t>Unincorporated - South San Gabriel 239 ( 2701 )</t>
  </si>
  <si>
    <t>Unincorporated - South Whittier 2398 ( 4049 )</t>
  </si>
  <si>
    <t>Unincorporated - Stevenson Ranch 256 ( 1221 )</t>
  </si>
  <si>
    <t>Unincorporated - Sun Village 235 ( 3893 )</t>
  </si>
  <si>
    <t>Unincorporated - Valencia 59 ( 1921 )</t>
  </si>
  <si>
    <t>Unincorporated - Valinda 1084 ( 4638 )</t>
  </si>
  <si>
    <t>Unincorporated - View Park/Windsor Hills 198 ( 1702 )</t>
  </si>
  <si>
    <t>Unincorporated - Walnut Park 878 ( 5439 )</t>
  </si>
  <si>
    <t>Unincorporated - West Carson 547 ( 2477 )</t>
  </si>
  <si>
    <t>Unincorporated - West Puente Valley 495 ( 5033 )</t>
  </si>
  <si>
    <t>Unincorporated - West Rancho Dominguez 26 ( 1913 )</t>
  </si>
  <si>
    <t>Unincorporated - West Whittier/Los Nietos 1316 ( 4888 )</t>
  </si>
  <si>
    <t>Unincorporated - White Fence Farms 87 ( 2362 )</t>
  </si>
  <si>
    <t>Unincorporated - Whittier 86 ( 2273 )</t>
  </si>
  <si>
    <t>Unincorporated - Willowbrook 1784 ( 5110 )</t>
  </si>
  <si>
    <t>City of Alhambra 1597 ( 1841 )</t>
  </si>
  <si>
    <t>City of Arcadia 656 ( 1136 )</t>
  </si>
  <si>
    <t>City of Artesia 461 ( 2745 )</t>
  </si>
  <si>
    <t>City of Azusa 1953 ( 3903 )</t>
  </si>
  <si>
    <t>City of Baldwin Park 3749 ( 4883 )</t>
  </si>
  <si>
    <t>City of Bell 1948 ( 5362 )</t>
  </si>
  <si>
    <t>City of Bell Gardens 2462 ( 5716 )</t>
  </si>
  <si>
    <t>City of Bellflower 2949 ( 3794 )</t>
  </si>
  <si>
    <t>City of Beverly Hills 845 ( 2448 )</t>
  </si>
  <si>
    <t>City of Burbank 2250 ( 2099 )</t>
  </si>
  <si>
    <t>City of Calabasas 357 ( 1468 )</t>
  </si>
  <si>
    <t>City of Carson 2277 ( 2426 )</t>
  </si>
  <si>
    <t>City of Cerritos 726 ( 1450 )</t>
  </si>
  <si>
    <t>City of Claremont 543 ( 1488 )</t>
  </si>
  <si>
    <t>City of Commerce* 740 ( 5662 )</t>
  </si>
  <si>
    <t>City of Compton 4912 ( 4917 )</t>
  </si>
  <si>
    <t>City of Covina 1753 ( 3575 )</t>
  </si>
  <si>
    <t>City of Cudahy 1352 ( 5553 )</t>
  </si>
  <si>
    <t>City of Culver City 500 ( 1254 )</t>
  </si>
  <si>
    <t>City of Diamond Bar 768 ( 1335 )</t>
  </si>
  <si>
    <t>City of Downey 5222 ( 4570 )</t>
  </si>
  <si>
    <t>City of Duarte 691 ( 3139 )</t>
  </si>
  <si>
    <t>City of El Monte 5420 ( 4622 )</t>
  </si>
  <si>
    <t>City of El Segundo 167 ( 995 )</t>
  </si>
  <si>
    <t>City of Gardena 1485 ( 2422 )</t>
  </si>
  <si>
    <t>City of Glendale 5274 ( 2554 )</t>
  </si>
  <si>
    <t>City of Glendora 1493 ( 2830 )</t>
  </si>
  <si>
    <t>City of Hawaiian Gardens 623 ( 4245 )</t>
  </si>
  <si>
    <t>City of Hawthorne 2417 ( 2722 )</t>
  </si>
  <si>
    <t>City of Hermosa Beach 302 ( 1535 )</t>
  </si>
  <si>
    <t>City of Huntington Park 3524 ( 5924 )</t>
  </si>
  <si>
    <t>City of Industry 63 ( 14416 )</t>
  </si>
  <si>
    <t>City of Inglewood 3564 ( 3138 )</t>
  </si>
  <si>
    <t>City of La Canada Flintridge 224 ( 1082 )</t>
  </si>
  <si>
    <t>City of La Mirada 1063 ( 2143 )</t>
  </si>
  <si>
    <t>City of La Puente 1914 ( 4703 )</t>
  </si>
  <si>
    <t>City of La Verne 666 ( 2001 )</t>
  </si>
  <si>
    <t>City of Lakewood 1615 ( 2010 )</t>
  </si>
  <si>
    <t>City of Lancaster* 5254 ( 3252 )</t>
  </si>
  <si>
    <t>City of Lawndale 840 ( 2499 )</t>
  </si>
  <si>
    <t>City of Lynwood* 4002 ( 5555 )</t>
  </si>
  <si>
    <t>City of Manhattan Beach 462 ( 1283 )</t>
  </si>
  <si>
    <t>City of Maywood 1696 ( 6047 )</t>
  </si>
  <si>
    <t>City of Monrovia 962 ( 2479 )</t>
  </si>
  <si>
    <t>City of Montebello 2924 ( 4542 )</t>
  </si>
  <si>
    <t>City of Monterey Park 1172 ( 1882 )</t>
  </si>
  <si>
    <t>City of Norwalk 4254 ( 3953 )</t>
  </si>
  <si>
    <t>City of Palmdale 6221 ( 3913 )</t>
  </si>
  <si>
    <t>City of Palos Verdes Estates 124 ( 917 )</t>
  </si>
  <si>
    <t>City of Paramount 2945 ( 5257 )</t>
  </si>
  <si>
    <t>City of Pico Rivera 3098 ( 4819 )</t>
  </si>
  <si>
    <t>City of Pomona 7050 ( 4521 )</t>
  </si>
  <si>
    <t>City of Redondo Beach 756 ( 1100 )</t>
  </si>
  <si>
    <t>City of Rosemead 1104 ( 1995 )</t>
  </si>
  <si>
    <t>City of San Dimas* 722 ( 2092 )</t>
  </si>
  <si>
    <t>City of San Fernando 1349 ( 5481 )</t>
  </si>
  <si>
    <t>City of San Gabriel 832 ( 2032 )</t>
  </si>
  <si>
    <t>City of Santa Clarita 5194 ( 2356 )</t>
  </si>
  <si>
    <t>City of Santa Fe Springs 691 ( 3763 )</t>
  </si>
  <si>
    <t>City of Santa Monica 1250 ( 1352 )</t>
  </si>
  <si>
    <t>City of Sierra Madre 104 ( 946 )</t>
  </si>
  <si>
    <t>City of Signal Hill 357 ( 3026 )</t>
  </si>
  <si>
    <t>City of South El Monte 1019 ( 4879 )</t>
  </si>
  <si>
    <t>City of South Gate 5466 ( 5569 )</t>
  </si>
  <si>
    <t>City of South Pasadena 357 ( 1370 )</t>
  </si>
  <si>
    <t>City of Temple City 627 ( 1720 )</t>
  </si>
  <si>
    <t>City of Torrance 1756 ( 1176 )</t>
  </si>
  <si>
    <t>City of Walnut 394 ( 1290 )</t>
  </si>
  <si>
    <t>City of West Covina 3635 ( 3358 )</t>
  </si>
  <si>
    <t>City of West Hollywood 805 ( 2179 )</t>
  </si>
  <si>
    <t>City of Whittier 2985 ( 3414 )</t>
  </si>
  <si>
    <t>Los Angeles 140586 ( 3476 )</t>
  </si>
  <si>
    <t>Los Angeles - Adams-Normandie 343 ( 4182 )</t>
  </si>
  <si>
    <t>Los Angeles - Alsace 472 ( 3793 )</t>
  </si>
  <si>
    <t>Los Angeles - Arleta 2020 ( 5877 )</t>
  </si>
  <si>
    <t>Los Angeles - Atwater Village 342 ( 2332 )</t>
  </si>
  <si>
    <t>Los Angeles - Baldwin Hills 770 ( 2474 )</t>
  </si>
  <si>
    <t>Los Angeles - Beverly Crest 178 ( 1421 )</t>
  </si>
  <si>
    <t>Los Angeles - Beverlywood 211 ( 1602 )</t>
  </si>
  <si>
    <t>Los Angeles - Boyle Heights* 5294 ( 6093 )</t>
  </si>
  <si>
    <t>Los Angeles - Brentwood 419 ( 1354 )</t>
  </si>
  <si>
    <t>Los Angeles - Canoga Park 2607 ( 3993 )</t>
  </si>
  <si>
    <t>Los Angeles - Carthay 283 ( 1970 )</t>
  </si>
  <si>
    <t>Los Angeles - Central 2543 ( 6522 )</t>
  </si>
  <si>
    <t>Los Angeles - Century City 172 ( 1345 )</t>
  </si>
  <si>
    <t>Los Angeles - Century Palms/Cove 1772 ( 5248 )</t>
  </si>
  <si>
    <t>Los Angeles - Chatsworth 910 ( 2455 )</t>
  </si>
  <si>
    <t>Los Angeles - Cheviot Hills 113 ( 1232 )</t>
  </si>
  <si>
    <t>Los Angeles - Chinatown 173 ( 2157 )</t>
  </si>
  <si>
    <t>Los Angeles - Country Club Park 437 ( 2884 )</t>
  </si>
  <si>
    <t>Los Angeles - Crenshaw District 393 ( 2842 )</t>
  </si>
  <si>
    <t>Los Angeles - Crestview 237 ( 2085 )</t>
  </si>
  <si>
    <t>Los Angeles - Del Rey 480 ( 1603 )</t>
  </si>
  <si>
    <t>Los Angeles - Downtown* 1037 ( 3770 )</t>
  </si>
  <si>
    <t>Los Angeles - Eagle Rock 875 ( 2210 )</t>
  </si>
  <si>
    <t>Los Angeles - East Hollywood 815 ( 2783 )</t>
  </si>
  <si>
    <t>Los Angeles - Echo Park 357 ( 2504 )</t>
  </si>
  <si>
    <t>Los Angeles - El Sereno 1647 ( 3939 )</t>
  </si>
  <si>
    <t>Los Angeles - Encino 948 ( 2099 )</t>
  </si>
  <si>
    <t>Los Angeles - Exposition Park 1677 ( 3734 )</t>
  </si>
  <si>
    <t>Los Angeles - Figueroa Park Square 397 ( 4552 )</t>
  </si>
  <si>
    <t>Los Angeles - Florence-Firestone 2808 ( 5918 )</t>
  </si>
  <si>
    <t>Los Angeles - Glassell Park 906 ( 2867 )</t>
  </si>
  <si>
    <t>Los Angeles - Gramercy Place 313 ( 2908 )</t>
  </si>
  <si>
    <t>Los Angeles - Granada Hills 1676 ( 2880 )</t>
  </si>
  <si>
    <t>Los Angeles - Green Meadows 1127 ( 5241 )</t>
  </si>
  <si>
    <t>Los Angeles - Hancock Park 308 ( 1808 )</t>
  </si>
  <si>
    <t>Los Angeles - Harbor City 602 ( 2071 )</t>
  </si>
  <si>
    <t>Los Angeles - Harbor Gateway 1209 ( 2773 )</t>
  </si>
  <si>
    <t>Los Angeles - Harvard Heights 657 ( 3643 )</t>
  </si>
  <si>
    <t>Los Angeles - Harvard Park 1956 ( 5156 )</t>
  </si>
  <si>
    <t>Los Angeles - Highland Park 1460 ( 3017 )</t>
  </si>
  <si>
    <t>Los Angeles - Historic Filipinotown 543 ( 3915 )</t>
  </si>
  <si>
    <t>Los Angeles - Hollywood 1630 ( 2388 )</t>
  </si>
  <si>
    <t>Los Angeles - Hollywood Hills 475 ( 1614 )</t>
  </si>
  <si>
    <t>Los Angeles - Hyde Park 975 ( 3416 )</t>
  </si>
  <si>
    <t>Los Angeles - Jefferson Park 320 ( 3964 )</t>
  </si>
  <si>
    <t>Los Angeles - Koreatown 1443 ( 2791 )</t>
  </si>
  <si>
    <t>Los Angeles - Lafayette Square 114 ( 2501 )</t>
  </si>
  <si>
    <t>Los Angeles - Lake Balboa 1408 ( 3336 )</t>
  </si>
  <si>
    <t>Los Angeles - Lakeview Terrace 717 ( 5460 )</t>
  </si>
  <si>
    <t>Los Angeles - Leimert Park 398 ( 2612 )</t>
  </si>
  <si>
    <t>Los Angeles - Lincoln Heights 1346 ( 4129 )</t>
  </si>
  <si>
    <t>Los Angeles - Little Armenia 438 ( 5458 )</t>
  </si>
  <si>
    <t>Los Angeles - Little Bangladesh 664 ( 2343 )</t>
  </si>
  <si>
    <t>Los Angeles - Los Feliz 306 ( 1416 )</t>
  </si>
  <si>
    <t>Los Angeles - Manchester Square 254 ( 2976 )</t>
  </si>
  <si>
    <t>Los Angeles - Mar Vista 450 ( 1060 )</t>
  </si>
  <si>
    <t>Los Angeles - Melrose 2435 ( 3134 )</t>
  </si>
  <si>
    <t>Los Angeles - Mid-city 333 ( 2216 )</t>
  </si>
  <si>
    <t>Los Angeles - Miracle Mile 252 ( 1401 )</t>
  </si>
  <si>
    <t>Los Angeles - Mission Hills 1194 ( 4949 )</t>
  </si>
  <si>
    <t>Los Angeles - Mt. Washington 702 ( 2907 )</t>
  </si>
  <si>
    <t>Los Angeles - North Hills 2488 ( 4041 )</t>
  </si>
  <si>
    <t>Los Angeles - North Hollywood 5414 ( 3575 )</t>
  </si>
  <si>
    <t>Los Angeles - Northridge 1936 ( 2774 )</t>
  </si>
  <si>
    <t>Los Angeles - Pacific Palisades 186 ( 874 )</t>
  </si>
  <si>
    <t>Los Angeles - Pacoima 4833 ( 6278 )</t>
  </si>
  <si>
    <t>Los Angeles - Palms 662 ( 1509 )</t>
  </si>
  <si>
    <t>Los Angeles - Panorama City 3938 ( 5233 )</t>
  </si>
  <si>
    <t>Los Angeles - Park La Brea 163 ( 1200 )</t>
  </si>
  <si>
    <t>Los Angeles - Pico-Union 2098 ( 5014 )</t>
  </si>
  <si>
    <t>Los Angeles - Porter Ranch 548 ( 1540 )</t>
  </si>
  <si>
    <t>Los Angeles - Reseda 3112 ( 4062 )</t>
  </si>
  <si>
    <t>Los Angeles - Reseda Ranch 169 ( 3645 )</t>
  </si>
  <si>
    <t>Los Angeles - San Pedro* 2282 ( 2924 )</t>
  </si>
  <si>
    <t>Los Angeles - Sherman Oaks 1536 ( 1760 )</t>
  </si>
  <si>
    <t>Los Angeles - Silverlake 825 ( 1871 )</t>
  </si>
  <si>
    <t>Los Angeles - South Carthay 155 ( 1463 )</t>
  </si>
  <si>
    <t>Los Angeles - South Park 2401 ( 6325 )</t>
  </si>
  <si>
    <t>Los Angeles - St Elmo Village 172 ( 3752 )</t>
  </si>
  <si>
    <t>Los Angeles - Studio City 337 ( 1502 )</t>
  </si>
  <si>
    <t>Los Angeles - Sun Valley 2400 ( 4573 )</t>
  </si>
  <si>
    <t>Los Angeles - Sunland 612 ( 2999 )</t>
  </si>
  <si>
    <t>Los Angeles - Sylmar* 4511 ( 5475 )</t>
  </si>
  <si>
    <t>Los Angeles - Tarzana 977 ( 3164 )</t>
  </si>
  <si>
    <t>Los Angeles - Temple-Beaudry 1480 ( 3749 )</t>
  </si>
  <si>
    <t>Los Angeles - Thai Town 263 ( 2681 )</t>
  </si>
  <si>
    <t>Los Angeles - Tujunga 746 ( 2682 )</t>
  </si>
  <si>
    <t>Los Angeles - University Park 1364 ( 4968 )</t>
  </si>
  <si>
    <t>Los Angeles - Valley Glen 945 ( 3148 )</t>
  </si>
  <si>
    <t>Los Angeles - Valley Village 644 ( 2605 )</t>
  </si>
  <si>
    <t>Los Angeles - Van Nuys* 4132 ( 4434 )</t>
  </si>
  <si>
    <t>Los Angeles - Venice 440 ( 1299 )</t>
  </si>
  <si>
    <t>Los Angeles - Vermont Knolls 822 ( 4779 )</t>
  </si>
  <si>
    <t>Los Angeles - Vermont Square 406 ( 5302 )</t>
  </si>
  <si>
    <t>Los Angeles - Vermont Vista 2250 ( 5463 )</t>
  </si>
  <si>
    <t>Los Angeles - Vernon Central 3555 ( 6837 )</t>
  </si>
  <si>
    <t>Los Angeles - Victoria Park 257 ( 3060 )</t>
  </si>
  <si>
    <t>Los Angeles - Watts 2307 ( 5406 )</t>
  </si>
  <si>
    <t>Los Angeles - Wellington Square 157 ( 3194 )</t>
  </si>
  <si>
    <t>Los Angeles - West Adams 1113 ( 4028 )</t>
  </si>
  <si>
    <t>Los Angeles - West Hills 746 ( 1840 )</t>
  </si>
  <si>
    <t>Los Angeles - West Vernon 2828 ( 5272 )</t>
  </si>
  <si>
    <t>Los Angeles - Westchester 574 ( 1112 )</t>
  </si>
  <si>
    <t>Los Angeles - Westlake 2786 ( 4694 )</t>
  </si>
  <si>
    <t>Los Angeles - Westwood 620 ( 1146 )</t>
  </si>
  <si>
    <t>Los Angeles - Wholesale District* 2763 ( 7648 )</t>
  </si>
  <si>
    <t>Los Angeles - Wilmington 2147 ( 3801 )</t>
  </si>
  <si>
    <t>Los Angeles - Wilshire Center 1415 ( 2820 )</t>
  </si>
  <si>
    <t>Los Angeles - Winnetka 1792 ( 3460 )</t>
  </si>
  <si>
    <t>Los Angeles - Woodland Hills 1356 ( 1993 )</t>
  </si>
  <si>
    <t>Unincorporated - Acton 99 ( 1242 )</t>
  </si>
  <si>
    <t>Unincorporated - Altadena 868 ( 1990 )</t>
  </si>
  <si>
    <t>Unincorporated - Anaverde 25 ( 1658 )</t>
  </si>
  <si>
    <t>Unincorporated - Arcadia 122 ( 1529 )</t>
  </si>
  <si>
    <t>Unincorporated - Athens-Westmont 1842 ( 4340 )</t>
  </si>
  <si>
    <t>Unincorporated - Athens Village 295 ( 6024 )</t>
  </si>
  <si>
    <t>Unincorporated - Avocado Heights 343 ( 5063 )</t>
  </si>
  <si>
    <t>Unincorporated - Azusa 634 ( 3982 )</t>
  </si>
  <si>
    <t>Unincorporated - Bassett 789 ( 5325 )</t>
  </si>
  <si>
    <t>Unincorporated - Canyon Country 192 ( 2484 )</t>
  </si>
  <si>
    <t>Unincorporated - Castaic* 2269 ( 8345 )</t>
  </si>
  <si>
    <t>Unincorporated - Covina 585 ( 3478 )</t>
  </si>
  <si>
    <t>Unincorporated - Del Aire 86 ( 1958 )</t>
  </si>
  <si>
    <t>Unincorporated - East Los Angeles 7816 ( 6239 )</t>
  </si>
  <si>
    <t>Unincorporated - East Rancho Dominguez 791 ( 5167 )</t>
  </si>
  <si>
    <t>Unincorporated - East Whittier 117 ( 2205 )</t>
  </si>
  <si>
    <t>Unincorporated - Florence-Firestone 4186 ( 6469 )</t>
  </si>
  <si>
    <t>Unincorporated - Hacienda Heights 1372 ( 2453 )</t>
  </si>
  <si>
    <t>Unincorporated - La Crescenta-Montrose 291 ( 1470 )</t>
  </si>
  <si>
    <t>Unincorporated - Lennox 863 ( 3828 )</t>
  </si>
  <si>
    <t>Unincorporated - Marina del Rey 101 ( 1073 )</t>
  </si>
  <si>
    <t>Unincorporated - North Whittier 279 ( 3337 )</t>
  </si>
  <si>
    <t>Unincorporated - Northeast San Gabriel 463 ( 1926 )</t>
  </si>
  <si>
    <t>Unincorporated - Quartz Hill 274 ( 2123 )</t>
  </si>
  <si>
    <t>Unincorporated - Rowland Heights 889 ( 1742 )</t>
  </si>
  <si>
    <t>Unincorporated - San Jose Hills 1006 ( 4975 )</t>
  </si>
  <si>
    <t>Unincorporated - South El Monte 111 ( 6184 )</t>
  </si>
  <si>
    <t>Unincorporated - South San Gabriel 232 ( 2622 )</t>
  </si>
  <si>
    <t>Unincorporated - South Whittier 2334 ( 3941 )</t>
  </si>
  <si>
    <t>Unincorporated - Sun Village 222 ( 3678 )</t>
  </si>
  <si>
    <t>Unincorporated - Valinda 1049 ( 4488 )</t>
  </si>
  <si>
    <t>Unincorporated - Walnut Park 859 ( 5321 )</t>
  </si>
  <si>
    <t>Unincorporated - West Carson 515 ( 2332 )</t>
  </si>
  <si>
    <t>Unincorporated - West Puente Valley 480 ( 4881 )</t>
  </si>
  <si>
    <t>Unincorporated - West Whittier/Los Nietos 1274 ( 4732 )</t>
  </si>
  <si>
    <t>Unincorporated - Whittier 81 ( 2141 )</t>
  </si>
  <si>
    <t>Unincorporated - Willowbrook 1726 ( 4944 )</t>
  </si>
  <si>
    <t>Unincorporated - Wiseburn 152 ( 2522 )</t>
  </si>
  <si>
    <t>City of Agoura Hills 264 ( 1264 )</t>
  </si>
  <si>
    <t>City of Alhambra 1679 ( 1936 )</t>
  </si>
  <si>
    <t>City of Arcadia 685 ( 1186 )</t>
  </si>
  <si>
    <t>City of Artesia 491 ( 2923 )</t>
  </si>
  <si>
    <t>City of Azusa 2027 ( 4051 )</t>
  </si>
  <si>
    <t>City of Baldwin Park 3967 ( 5167 )</t>
  </si>
  <si>
    <t>City of Bell 2009 ( 5530 )</t>
  </si>
  <si>
    <t>City of Bell Gardens 2553 ( 5927 )</t>
  </si>
  <si>
    <t>City of Bellflower 3058 ( 3934 )</t>
  </si>
  <si>
    <t>City of Beverly Hills 876 ( 2538 )</t>
  </si>
  <si>
    <t>City of Bradbury 22 ( 2058 )</t>
  </si>
  <si>
    <t>City of Burbank 2385 ( 2225 )</t>
  </si>
  <si>
    <t>City of Calabasas 379 ( 1558 )</t>
  </si>
  <si>
    <t>City of Carson 2361 ( 2516 )</t>
  </si>
  <si>
    <t>City of Cerritos 752 ( 1502 )</t>
  </si>
  <si>
    <t>City of Claremont 578 ( 1584 )</t>
  </si>
  <si>
    <t>City of Commerce* 768 ( 5877 )</t>
  </si>
  <si>
    <t>City of Compton 5103 ( 5108 )</t>
  </si>
  <si>
    <t>City of Covina 1813 ( 3698 )</t>
  </si>
  <si>
    <t>City of Cudahy 1424 ( 5849 )</t>
  </si>
  <si>
    <t>City of Culver City 536 ( 1345 )</t>
  </si>
  <si>
    <t>City of Diamond Bar 804 ( 1398 )</t>
  </si>
  <si>
    <t>City of Downey 5456 ( 4775 )</t>
  </si>
  <si>
    <t>City of Duarte 724 ( 3289 )</t>
  </si>
  <si>
    <t>City of El Monte 5643 ( 4812 )</t>
  </si>
  <si>
    <t>City of El Segundo 175 ( 1043 )</t>
  </si>
  <si>
    <t>City of Gardena 1544 ( 2518 )</t>
  </si>
  <si>
    <t>City of Glendale 5536 ( 2681 )</t>
  </si>
  <si>
    <t>City of Glendora 1554 ( 2945 )</t>
  </si>
  <si>
    <t>City of Hawaiian Gardens 649 ( 4422 )</t>
  </si>
  <si>
    <t>City of Hawthorne 2522 ( 2841 )</t>
  </si>
  <si>
    <t>City of Hidden Hills 24 ( 1270 )</t>
  </si>
  <si>
    <t>City of Huntington Park 3631 ( 6104 )</t>
  </si>
  <si>
    <t>City of Industry 59 ( 13501 )</t>
  </si>
  <si>
    <t>City of Inglewood 3726 ( 3280 )</t>
  </si>
  <si>
    <t>City of Irwindale 87 ( 5963 )</t>
  </si>
  <si>
    <t>City of La Canada Flintridge 233 ( 1126 )</t>
  </si>
  <si>
    <t>City of La Mirada 1124 ( 2266 )</t>
  </si>
  <si>
    <t>City of La Puente 1981 ( 4868 )</t>
  </si>
  <si>
    <t>City of La Verne 704 ( 2115 )</t>
  </si>
  <si>
    <t>City of Lakewood 1687 ( 2099 )</t>
  </si>
  <si>
    <t>City of Lancaster* 5536 ( 3426 )</t>
  </si>
  <si>
    <t>City of Lawndale 880 ( 2618 )</t>
  </si>
  <si>
    <t>City of Lomita 304 ( 1467 )</t>
  </si>
  <si>
    <t>City of Lynwood* 4154 ( 5766 )</t>
  </si>
  <si>
    <t>City of Manhattan Beach 475 ( 1319 )</t>
  </si>
  <si>
    <t>City of Maywood 1735 ( 6186 )</t>
  </si>
  <si>
    <t>City of Monrovia 996 ( 2567 )</t>
  </si>
  <si>
    <t>City of Montebello 3063 ( 4758 )</t>
  </si>
  <si>
    <t>City of Monterey Park 1220 ( 1959 )</t>
  </si>
  <si>
    <t>City of Norwalk 4449 ( 4134 )</t>
  </si>
  <si>
    <t>City of Palmdale 6676 ( 4200 )</t>
  </si>
  <si>
    <t>City of Palos Verdes Estates 127 ( 939 )</t>
  </si>
  <si>
    <t>City of Paramount 3060 ( 5462 )</t>
  </si>
  <si>
    <t>City of Pico Rivera 3254 ( 5062 )</t>
  </si>
  <si>
    <t>City of Pomona 7441 ( 4772 )</t>
  </si>
  <si>
    <t>City of Rancho Palos Verdes 388 ( 908 )</t>
  </si>
  <si>
    <t>City of Redondo Beach 790 ( 1150 )</t>
  </si>
  <si>
    <t>City of Rolling Hills Estates 62 ( 764 )</t>
  </si>
  <si>
    <t>City of Rosemead 1185 ( 2141 )</t>
  </si>
  <si>
    <t>City of San Dimas* 773 ( 2240 )</t>
  </si>
  <si>
    <t>City of San Fernando 1431 ( 5814 )</t>
  </si>
  <si>
    <t>City of San Gabriel 888 ( 2168 )</t>
  </si>
  <si>
    <t>City of San Marino 109 ( 821 )</t>
  </si>
  <si>
    <t>City of Santa Clarita 5511 ( 2500 )</t>
  </si>
  <si>
    <t>City of Santa Fe Springs 731 ( 3981 )</t>
  </si>
  <si>
    <t>City of Santa Monica 1336 ( 1445 )</t>
  </si>
  <si>
    <t>City of South El Monte 1069 ( 5119 )</t>
  </si>
  <si>
    <t>City of South Gate 5686 ( 5793 )</t>
  </si>
  <si>
    <t>City of South Pasadena 371 ( 1424 )</t>
  </si>
  <si>
    <t>City of Temple City 655 ( 1797 )</t>
  </si>
  <si>
    <t>City of Torrance 1843 ( 1235 )</t>
  </si>
  <si>
    <t>City of Walnut 417 ( 1366 )</t>
  </si>
  <si>
    <t>City of West Covina 3789 ( 3501 )</t>
  </si>
  <si>
    <t>City of West Hollywood 864 ( 2338 )</t>
  </si>
  <si>
    <t>City of Westlake Village 50 ( 598 )</t>
  </si>
  <si>
    <t>City of Whittier 3149 ( 3602 )</t>
  </si>
  <si>
    <t>Los Angeles 146899 ( 3632 )</t>
  </si>
  <si>
    <t>Los Angeles - Adams-Normandie 356 ( 4340 )</t>
  </si>
  <si>
    <t>Los Angeles - Alsace 494 ( 3969 )</t>
  </si>
  <si>
    <t>Los Angeles - Arleta 2127 ( 6189 )</t>
  </si>
  <si>
    <t>Los Angeles - Atwater Village 368 ( 2509 )</t>
  </si>
  <si>
    <t>Los Angeles - Baldwin Hills 803 ( 2580 )</t>
  </si>
  <si>
    <t>Los Angeles - Bel Air 117 ( 1388 )</t>
  </si>
  <si>
    <t>Los Angeles - Beverly Crest 181 ( 1445 )</t>
  </si>
  <si>
    <t>Los Angeles - Boyle Heights* 5473 ( 6299 )</t>
  </si>
  <si>
    <t>Los Angeles - Brentwood 443 ( 1431 )</t>
  </si>
  <si>
    <t>Los Angeles - Cadillac-Corning 176 ( 2472 )</t>
  </si>
  <si>
    <t>Los Angeles - Canoga Park 2727 ( 4177 )</t>
  </si>
  <si>
    <t>Los Angeles - Carthay 296 ( 2061 )</t>
  </si>
  <si>
    <t>Los Angeles - Central 2648 ( 6791 )</t>
  </si>
  <si>
    <t>Los Angeles - Century City 177 ( 1384 )</t>
  </si>
  <si>
    <t>Los Angeles - Century Palms/Cove 1862 ( 5514 )</t>
  </si>
  <si>
    <t>Los Angeles - Chatsworth 978 ( 2639 )</t>
  </si>
  <si>
    <t>Los Angeles - Cheviot Hills 120 ( 1308 )</t>
  </si>
  <si>
    <t>Los Angeles - Chinatown 195 ( 2431 )</t>
  </si>
  <si>
    <t>Los Angeles - Cloverdale/Cochran 404 ( 2776 )</t>
  </si>
  <si>
    <t>Los Angeles - Country Club Park 461 ( 3042 )</t>
  </si>
  <si>
    <t>Los Angeles - Crenshaw District 409 ( 2958 )</t>
  </si>
  <si>
    <t>Los Angeles - Crestview 248 ( 2182 )</t>
  </si>
  <si>
    <t>Los Angeles - Del Rey 513 ( 1714 )</t>
  </si>
  <si>
    <t>Los Angeles - Downtown* 1099 ( 3995 )</t>
  </si>
  <si>
    <t>Los Angeles - Eagle Rock 928 ( 2344 )</t>
  </si>
  <si>
    <t>Los Angeles - East Hollywood 852 ( 2909 )</t>
  </si>
  <si>
    <t>Los Angeles - Echo Park 373 ( 2616 )</t>
  </si>
  <si>
    <t>Los Angeles - El Sereno 1727 ( 4131 )</t>
  </si>
  <si>
    <t>Los Angeles - Elysian Park 132 ( 2311 )</t>
  </si>
  <si>
    <t>Los Angeles - Elysian Valley 359 ( 3530 )</t>
  </si>
  <si>
    <t>Los Angeles - Encino 1004 ( 2223 )</t>
  </si>
  <si>
    <t>Los Angeles - Exposition 88 ( 2646 )</t>
  </si>
  <si>
    <t>Los Angeles - Exposition Park 1745 ( 3885 )</t>
  </si>
  <si>
    <t>Los Angeles - Faircrest Heights 52 ( 1444 )</t>
  </si>
  <si>
    <t>Los Angeles - Figueroa Park Square 407 ( 4667 )</t>
  </si>
  <si>
    <t>Los Angeles - Florence-Firestone 2911 ( 6136 )</t>
  </si>
  <si>
    <t>Los Angeles - Glassell Park 945 ( 2990 )</t>
  </si>
  <si>
    <t>Los Angeles - Gramercy Place 326 ( 3029 )</t>
  </si>
  <si>
    <t>Los Angeles - Granada Hills 1813 ( 3116 )</t>
  </si>
  <si>
    <t>Los Angeles - Green Meadows 1174 ( 5459 )</t>
  </si>
  <si>
    <t>Los Angeles - Hancock Park 316 ( 1855 )</t>
  </si>
  <si>
    <t>Los Angeles - Harbor City 640 ( 2202 )</t>
  </si>
  <si>
    <t>Los Angeles - Harbor Gateway 1261 ( 2892 )</t>
  </si>
  <si>
    <t>Los Angeles - Harvard Heights 680 ( 3770 )</t>
  </si>
  <si>
    <t>Los Angeles - Harvard Park 2012 ( 5304 )</t>
  </si>
  <si>
    <t>Los Angeles - Highland Park 1557 ( 3218 )</t>
  </si>
  <si>
    <t>Los Angeles - Historic Filipinotown 559 ( 4030 )</t>
  </si>
  <si>
    <t>Los Angeles - Hollywood 1709 ( 2504 )</t>
  </si>
  <si>
    <t>Los Angeles - Hollywood Hills 515 ( 1750 )</t>
  </si>
  <si>
    <t>Los Angeles - Hyde Park 990 ( 3469 )</t>
  </si>
  <si>
    <t>Los Angeles - Jefferson Park 338 ( 4187 )</t>
  </si>
  <si>
    <t>Los Angeles - Koreatown 1487 ( 2877 )</t>
  </si>
  <si>
    <t>Los Angeles - Lafayette Square 125 ( 2742 )</t>
  </si>
  <si>
    <t>Los Angeles - Lake Balboa 1485 ( 3518 )</t>
  </si>
  <si>
    <t>Los Angeles - Lakeview Terrace 748 ( 5696 )</t>
  </si>
  <si>
    <t>Los Angeles - Leimert Park 420 ( 2757 )</t>
  </si>
  <si>
    <t>Los Angeles - Lincoln Heights 1406 ( 4313 )</t>
  </si>
  <si>
    <t>Los Angeles - Little Armenia 444 ( 5533 )</t>
  </si>
  <si>
    <t>Los Angeles - Little Bangladesh 695 ( 2452 )</t>
  </si>
  <si>
    <t>Los Angeles - Longwood 145 ( 3369 )</t>
  </si>
  <si>
    <t>Los Angeles - Los Feliz 325 ( 1504 )</t>
  </si>
  <si>
    <t>Los Angeles - Mar Vista 478 ( 1125 )</t>
  </si>
  <si>
    <t>Los Angeles - Melrose 2555 ( 3288 )</t>
  </si>
  <si>
    <t>Los Angeles - Mid-city 350 ( 2329 )</t>
  </si>
  <si>
    <t>Los Angeles - Miracle Mile 271 ( 1507 )</t>
  </si>
  <si>
    <t>Los Angeles - Mission Hills 1238 ( 5132 )</t>
  </si>
  <si>
    <t>Los Angeles - Mt. Washington 736 ( 3048 )</t>
  </si>
  <si>
    <t>Los Angeles - North Hills 2612 ( 4242 )</t>
  </si>
  <si>
    <t>Los Angeles - North Hollywood 5692 ( 3759 )</t>
  </si>
  <si>
    <t>Los Angeles - Northridge 2033 ( 2913 )</t>
  </si>
  <si>
    <t>Los Angeles - Pacific Palisades 199 ( 935 )</t>
  </si>
  <si>
    <t>Los Angeles - Pacoima 5058 ( 6571 )</t>
  </si>
  <si>
    <t>Los Angeles - Palms 699 ( 1593 )</t>
  </si>
  <si>
    <t>Los Angeles - Panorama City 4077 ( 5418 )</t>
  </si>
  <si>
    <t>Los Angeles - Park La Brea 176 ( 1296 )</t>
  </si>
  <si>
    <t>Los Angeles - Pico-Union 2165 ( 5174 )</t>
  </si>
  <si>
    <t>Los Angeles - Playa Vista 177 ( 1617 )</t>
  </si>
  <si>
    <t>Los Angeles - Porter Ranch 579 ( 1627 )</t>
  </si>
  <si>
    <t>Los Angeles - Rancho Park 116 ( 1768 )</t>
  </si>
  <si>
    <t>Los Angeles - Regent Square 40 ( 1439 )</t>
  </si>
  <si>
    <t>Los Angeles - Reseda 3305 ( 4314 )</t>
  </si>
  <si>
    <t>Los Angeles - Reseda Ranch 185 ( 3991 )</t>
  </si>
  <si>
    <t>Los Angeles - Reynier Village 56 ( 1325 )</t>
  </si>
  <si>
    <t>Los Angeles - San Pedro* 2351 ( 3013 )</t>
  </si>
  <si>
    <t>Los Angeles - Shadow Hills 107 ( 2409 )</t>
  </si>
  <si>
    <t>Los Angeles - Sherman Oaks 1617 ( 1853 )</t>
  </si>
  <si>
    <t>Los Angeles - Silverlake 884 ( 2005 )</t>
  </si>
  <si>
    <t>Los Angeles - South Carthay 165 ( 1557 )</t>
  </si>
  <si>
    <t>Los Angeles - South Park 2472 ( 6512 )</t>
  </si>
  <si>
    <t>Los Angeles - St Elmo Village 184 ( 4014 )</t>
  </si>
  <si>
    <t>Los Angeles - Studio City 356 ( 1586 )</t>
  </si>
  <si>
    <t>Los Angeles - Sun Valley 2498 ( 4760 )</t>
  </si>
  <si>
    <t>Los Angeles - Sunland 630 ( 3087 )</t>
  </si>
  <si>
    <t>Los Angeles - Sylmar* 4741 ( 5754 )</t>
  </si>
  <si>
    <t>Los Angeles - Tarzana 1020 ( 3304 )</t>
  </si>
  <si>
    <t>Los Angeles - Temple-Beaudry 1557 ( 3944 )</t>
  </si>
  <si>
    <t>Los Angeles - Thai Town 270 ( 2753 )</t>
  </si>
  <si>
    <t>Los Angeles - Toluca Lake 145 ( 1666 )</t>
  </si>
  <si>
    <t>Los Angeles - Tujunga 789 ( 2837 )</t>
  </si>
  <si>
    <t>Los Angeles - University Hills 77 ( 2246 )</t>
  </si>
  <si>
    <t>Los Angeles - University Park 1412 ( 5143 )</t>
  </si>
  <si>
    <t>Los Angeles - Valley Glen 997 ( 3322 )</t>
  </si>
  <si>
    <t>Los Angeles - Valley Village 667 ( 2698 )</t>
  </si>
  <si>
    <t>Los Angeles - Van Nuys* 4362 ( 4681 )</t>
  </si>
  <si>
    <t>Los Angeles - Venice 468 ( 1381 )</t>
  </si>
  <si>
    <t>Los Angeles - Vermont Knolls 852 ( 4953 )</t>
  </si>
  <si>
    <t>Los Angeles - Vermont Square 426 ( 5564 )</t>
  </si>
  <si>
    <t>Los Angeles - Vermont Vista 2365 ( 5742 )</t>
  </si>
  <si>
    <t>Los Angeles - Vernon Central 3665 ( 7048 )</t>
  </si>
  <si>
    <t>Los Angeles - Victoria Park 272 ( 3238 )</t>
  </si>
  <si>
    <t>Los Angeles - Watts 2390 ( 5601 )</t>
  </si>
  <si>
    <t>Los Angeles - Wellington Square 167 ( 3398 )</t>
  </si>
  <si>
    <t>Los Angeles - West Adams 1150 ( 4162 )</t>
  </si>
  <si>
    <t>Los Angeles - West Hills 789 ( 1946 )</t>
  </si>
  <si>
    <t>Los Angeles - West Los Angeles 668 ( 1775 )</t>
  </si>
  <si>
    <t>Los Angeles - West Vernon 2907 ( 5419 )</t>
  </si>
  <si>
    <t>Los Angeles - Westchester 601 ( 1165 )</t>
  </si>
  <si>
    <t>Los Angeles - Westlake 2872 ( 4839 )</t>
  </si>
  <si>
    <t>Los Angeles - Westwood 675 ( 1247 )</t>
  </si>
  <si>
    <t>Los Angeles - Wholesale District* 2840 ( 7861 )</t>
  </si>
  <si>
    <t>Los Angeles - Wilmington 2245 ( 3974 )</t>
  </si>
  <si>
    <t>Los Angeles - Wilshire Center 1460 ( 2910 )</t>
  </si>
  <si>
    <t>Los Angeles - Winnetka 1899 ( 3667 )</t>
  </si>
  <si>
    <t>Los Angeles - Woodland Hills 1411 ( 2073 )</t>
  </si>
  <si>
    <t>Unincorporated - Altadena 908 ( 2082 )</t>
  </si>
  <si>
    <t>Unincorporated - Anaverde 30 ( 1989 )</t>
  </si>
  <si>
    <t>Unincorporated - Arcadia 134 ( 1679 )</t>
  </si>
  <si>
    <t>Unincorporated - Athens-Westmont 1911 ( 4503 )</t>
  </si>
  <si>
    <t>Unincorporated - Athens Village 316 ( 6453 )</t>
  </si>
  <si>
    <t>Unincorporated - Avocado Heights 356 ( 5255 )</t>
  </si>
  <si>
    <t>Unincorporated - Azusa 667 ( 4189 )</t>
  </si>
  <si>
    <t>Unincorporated - Bassett 822 ( 5548 )</t>
  </si>
  <si>
    <t>Unincorporated - Canyon Country 200 ( 2588 )</t>
  </si>
  <si>
    <t>Unincorporated - Castaic* 2318 ( 8525 )</t>
  </si>
  <si>
    <t>Unincorporated - Cerritos 26 ( 4429 )</t>
  </si>
  <si>
    <t>Unincorporated - Covina 613 ( 3645 )</t>
  </si>
  <si>
    <t>Unincorporated - Covina (Charter Oak) 428 ( 3256 )</t>
  </si>
  <si>
    <t>Unincorporated - Del Aire 93 ( 2117 )</t>
  </si>
  <si>
    <t>Unincorporated - Desert View Highlands 80 ( 3209 )</t>
  </si>
  <si>
    <t>Unincorporated - Duarte 199 ( 4494 )</t>
  </si>
  <si>
    <t>Unincorporated - East La Mirada 151 ( 2853 )</t>
  </si>
  <si>
    <t>Unincorporated - East Los Angeles 8112 ( 6476 )</t>
  </si>
  <si>
    <t>Unincorporated - East Rancho Dominguez 809 ( 5285 )</t>
  </si>
  <si>
    <t>Unincorporated - El Camino Village 202 ( 2298 )</t>
  </si>
  <si>
    <t>Unincorporated - Elizabeth Lake 11 ( 662 )</t>
  </si>
  <si>
    <t>Unincorporated - Florence-Firestone 4322 ( 6680 )</t>
  </si>
  <si>
    <t>Unincorporated - Glendora 17 ( 2576 )</t>
  </si>
  <si>
    <t>Unincorporated - Hacienda Heights 1437 ( 2569 )</t>
  </si>
  <si>
    <t>Unincorporated - La Crescenta-Montrose 305 ( 1540 )</t>
  </si>
  <si>
    <t>Unincorporated - La Rambla 84 ( 4048 )</t>
  </si>
  <si>
    <t>Unincorporated - Ladera Heights 133 ( 1881 )</t>
  </si>
  <si>
    <t>Unincorporated - Lake Los Angeles 413 ( 3178 )</t>
  </si>
  <si>
    <t>Unincorporated - Lennox 913 ( 4050 )</t>
  </si>
  <si>
    <t>Unincorporated - Littlerock 109 ( 2711 )</t>
  </si>
  <si>
    <t>Unincorporated - Littlerock/Pearblossom 130 ( 3642 )</t>
  </si>
  <si>
    <t>Unincorporated - Marina del Rey 107 ( 1137 )</t>
  </si>
  <si>
    <t>Unincorporated - North Lancaster 39 ( 3255 )</t>
  </si>
  <si>
    <t>Unincorporated - North Whittier 300 ( 3589 )</t>
  </si>
  <si>
    <t>Unincorporated - Northeast San Gabriel 486 ( 2022 )</t>
  </si>
  <si>
    <t>Unincorporated - Pellissier Village 44 ( 7108 )</t>
  </si>
  <si>
    <t>Unincorporated - Quartz Hill 290 ( 2247 )</t>
  </si>
  <si>
    <t>Unincorporated - Rancho Dominguez 102 ( 3833 )</t>
  </si>
  <si>
    <t>Unincorporated - Rosewood 44 ( 3421 )</t>
  </si>
  <si>
    <t>Unincorporated - Rowland Heights 939 ( 1840 )</t>
  </si>
  <si>
    <t>Unincorporated - San Jose Hills 1053 ( 5207 )</t>
  </si>
  <si>
    <t>Unincorporated - South El Monte 117 ( 6518 )</t>
  </si>
  <si>
    <t>Unincorporated - South San Gabriel 242 ( 2735 )</t>
  </si>
  <si>
    <t>Unincorporated - South Whittier 2427 ( 4098 )</t>
  </si>
  <si>
    <t>Unincorporated - Stevenson Ranch 262 ( 1250 )</t>
  </si>
  <si>
    <t>Unincorporated - Sun Village 236 ( 3910 )</t>
  </si>
  <si>
    <t>Unincorporated - Val Verde 114 ( 3445 )</t>
  </si>
  <si>
    <t>Unincorporated - Valinda 1096 ( 4690 )</t>
  </si>
  <si>
    <t>Unincorporated - View Park/Windsor Hills 199 ( 1710 )</t>
  </si>
  <si>
    <t>Unincorporated - Walnut Park 887 ( 5495 )</t>
  </si>
  <si>
    <t>Unincorporated - West Carson 550 ( 2490 )</t>
  </si>
  <si>
    <t>Unincorporated - West Puente Valley 500 ( 5084 )</t>
  </si>
  <si>
    <t>Unincorporated - West Whittier/Los Nietos 1327 ( 4929 )</t>
  </si>
  <si>
    <t>Unincorporated - Westhills 15 ( 1788 )</t>
  </si>
  <si>
    <t>Unincorporated - White Fence Farms 88 ( 2389 )</t>
  </si>
  <si>
    <t>Unincorporated - Whittier 88 ( 2326 )</t>
  </si>
  <si>
    <t>Unincorporated - Willowbrook 1800 ( 5156 )</t>
  </si>
  <si>
    <t>City of Agoura Hills 267 ( 1279 )</t>
  </si>
  <si>
    <t>City of Alhambra 1693 ( 1952 )</t>
  </si>
  <si>
    <t>City of Arcadia 693 ( 1200 )</t>
  </si>
  <si>
    <t>City of Artesia 498 ( 2965 )</t>
  </si>
  <si>
    <t>City of Azusa 2023 ( 4043 )</t>
  </si>
  <si>
    <t>City of Baldwin Park 4026 ( 5244 )</t>
  </si>
  <si>
    <t>City of Bell 2028 ( 5582 )</t>
  </si>
  <si>
    <t>City of Bell Gardens 2583 ( 5997 )</t>
  </si>
  <si>
    <t>City of Bellflower 3090 ( 3975 )</t>
  </si>
  <si>
    <t>City of Beverly Hills 885 ( 2564 )</t>
  </si>
  <si>
    <t>City of Burbank 2411 ( 2249 )</t>
  </si>
  <si>
    <t>City of Calabasas 384 ( 1579 )</t>
  </si>
  <si>
    <t>City of Carson 2394 ( 2551 )</t>
  </si>
  <si>
    <t>City of Cerritos 759 ( 1516 )</t>
  </si>
  <si>
    <t>City of Claremont 588 ( 1612 )</t>
  </si>
  <si>
    <t>City of Commerce* 779 ( 5961 )</t>
  </si>
  <si>
    <t>City of Compton 5176 ( 5181 )</t>
  </si>
  <si>
    <t>City of Covina 1840 ( 3753 )</t>
  </si>
  <si>
    <t>City of Cudahy 1444 ( 5931 )</t>
  </si>
  <si>
    <t>City of Culver City 550 ( 1380 )</t>
  </si>
  <si>
    <t>City of Diamond Bar 811 ( 1410 )</t>
  </si>
  <si>
    <t>City of Downey 5525 ( 4835 )</t>
  </si>
  <si>
    <t>City of Duarte 731 ( 3320 )</t>
  </si>
  <si>
    <t>City of El Monte 5681 ( 4844 )</t>
  </si>
  <si>
    <t>City of El Segundo 176 ( 1048 )</t>
  </si>
  <si>
    <t>City of Gardena 1571 ( 2562 )</t>
  </si>
  <si>
    <t>City of Glendale 5611 ( 2717 )</t>
  </si>
  <si>
    <t>City of Glendora 1578 ( 2991 )</t>
  </si>
  <si>
    <t>City of Hawaiian Gardens 651 ( 4436 )</t>
  </si>
  <si>
    <t>City of Hawthorne 2571 ( 2896 )</t>
  </si>
  <si>
    <t>City of Hermosa Beach 320 ( 1627 )</t>
  </si>
  <si>
    <t>City of Huntington Park 3657 ( 6148 )</t>
  </si>
  <si>
    <t>City of Industry 47 ( 10755 )</t>
  </si>
  <si>
    <t>City of Inglewood 3762 ( 3312 )</t>
  </si>
  <si>
    <t>City of Irwindale 88 ( 6032 )</t>
  </si>
  <si>
    <t>City of La Canada Flintridge 234 ( 1131 )</t>
  </si>
  <si>
    <t>City of La Mirada 1143 ( 2304 )</t>
  </si>
  <si>
    <t>City of La Puente 2001 ( 4917 )</t>
  </si>
  <si>
    <t>City of La Verne 721 ( 2166 )</t>
  </si>
  <si>
    <t>City of Lakewood 1709 ( 2127 )</t>
  </si>
  <si>
    <t>City of Lancaster* 5623 ( 3480 )</t>
  </si>
  <si>
    <t>City of Lawndale 892 ( 2654 )</t>
  </si>
  <si>
    <t>City of Lomita 307 ( 1481 )</t>
  </si>
  <si>
    <t>City of Lynwood* 4193 ( 5820 )</t>
  </si>
  <si>
    <t>City of Malibu 143 ( 1103 )</t>
  </si>
  <si>
    <t>City of Manhattan Beach 483 ( 1342 )</t>
  </si>
  <si>
    <t>City of Maywood 1760 ( 6275 )</t>
  </si>
  <si>
    <t>City of Monrovia 1011 ( 2606 )</t>
  </si>
  <si>
    <t>City of Montebello 3090 ( 4800 )</t>
  </si>
  <si>
    <t>City of Monterey Park 1230 ( 1976 )</t>
  </si>
  <si>
    <t>City of Norwalk 4503 ( 4184 )</t>
  </si>
  <si>
    <t>City of Palmdale 6794 ( 4274 )</t>
  </si>
  <si>
    <t>City of Palos Verdes Estates 129 ( 954 )</t>
  </si>
  <si>
    <t>City of Paramount 3095 ( 5525 )</t>
  </si>
  <si>
    <t>City of Pico Rivera 3292 ( 5121 )</t>
  </si>
  <si>
    <t>City of Pomona 7546 ( 4839 )</t>
  </si>
  <si>
    <t>City of Rancho Palos Verdes 391 ( 915 )</t>
  </si>
  <si>
    <t>City of Redondo Beach 797 ( 1160 )</t>
  </si>
  <si>
    <t>City of Rolling Hills 13 ( 670 )</t>
  </si>
  <si>
    <t>City of Rosemead 1202 ( 2172 )</t>
  </si>
  <si>
    <t>City of San Dimas* 794 ( 2300 )</t>
  </si>
  <si>
    <t>City of San Fernando 1453 ( 5904 )</t>
  </si>
  <si>
    <t>City of San Gabriel 903 ( 2205 )</t>
  </si>
  <si>
    <t>City of Santa Clarita 5599 ( 2540 )</t>
  </si>
  <si>
    <t>City of Santa Fe Springs 743 ( 4046 )</t>
  </si>
  <si>
    <t>City of Santa Monica 1368 ( 1480 )</t>
  </si>
  <si>
    <t>City of Sierra Madre 114 ( 1037 )</t>
  </si>
  <si>
    <t>City of Signal Hill 369 ( 3128 )</t>
  </si>
  <si>
    <t>City of South El Monte 1076 ( 5152 )</t>
  </si>
  <si>
    <t>City of South Gate 5768 ( 5876 )</t>
  </si>
  <si>
    <t>City of South Pasadena 377 ( 1447 )</t>
  </si>
  <si>
    <t>City of Temple City 663 ( 1819 )</t>
  </si>
  <si>
    <t>City of Torrance 1856 ( 1243 )</t>
  </si>
  <si>
    <t>City of Walnut 425 ( 1392 )</t>
  </si>
  <si>
    <t>City of West Covina 3840 ( 3548 )</t>
  </si>
  <si>
    <t>City of West Hollywood 868 ( 2349 )</t>
  </si>
  <si>
    <t>City of Westlake Village 51 ( 610 )</t>
  </si>
  <si>
    <t>City of Whittier 3191 ( 3650 )</t>
  </si>
  <si>
    <t>Los Angeles 148690 ( 3676 )</t>
  </si>
  <si>
    <t>Los Angeles - Adams-Normandie 358 ( 4365 )</t>
  </si>
  <si>
    <t>Los Angeles - Alsace 497 ( 3994 )</t>
  </si>
  <si>
    <t>Los Angeles - Arleta 2155 ( 6270 )</t>
  </si>
  <si>
    <t>Los Angeles - Atwater Village 370 ( 2523 )</t>
  </si>
  <si>
    <t>Los Angeles - Baldwin Hills 802 ( 2577 )</t>
  </si>
  <si>
    <t>Los Angeles - Beverly Crest 186 ( 1485 )</t>
  </si>
  <si>
    <t>Los Angeles - Beverlywood 224 ( 1700 )</t>
  </si>
  <si>
    <t>Los Angeles - Boyle Heights* 5526 ( 6360 )</t>
  </si>
  <si>
    <t>Los Angeles - Brentwood 453 ( 1463 )</t>
  </si>
  <si>
    <t>Los Angeles - Cadillac-Corning 178 ( 2500 )</t>
  </si>
  <si>
    <t>Los Angeles - Canoga Park 2762 ( 4230 )</t>
  </si>
  <si>
    <t>Los Angeles - Carthay 308 ( 2144 )</t>
  </si>
  <si>
    <t>Los Angeles - Central 2672 ( 6853 )</t>
  </si>
  <si>
    <t>Los Angeles - Century City 176 ( 1376 )</t>
  </si>
  <si>
    <t>Los Angeles - Century Palms/Cove 1888 ( 5591 )</t>
  </si>
  <si>
    <t>Los Angeles - Chatsworth 999 ( 2696 )</t>
  </si>
  <si>
    <t>Los Angeles - Cheviot Hills 121 ( 1319 )</t>
  </si>
  <si>
    <t>Los Angeles - Chinatown 198 ( 2469 )</t>
  </si>
  <si>
    <t>Los Angeles - Cloverdale/Cochran 410 ( 2817 )</t>
  </si>
  <si>
    <t>Los Angeles - Country Club Park 466 ( 3075 )</t>
  </si>
  <si>
    <t>Los Angeles - Crenshaw District 410 ( 2965 )</t>
  </si>
  <si>
    <t>Los Angeles - Crestview 252 ( 2217 )</t>
  </si>
  <si>
    <t>Los Angeles - Del Rey 518 ( 1730 )</t>
  </si>
  <si>
    <t>Los Angeles - Downtown* 1135 ( 4126 )</t>
  </si>
  <si>
    <t>Los Angeles - Eagle Rock 946 ( 2390 )</t>
  </si>
  <si>
    <t>Los Angeles - East Hollywood 877 ( 2995 )</t>
  </si>
  <si>
    <t>Los Angeles - Echo Park 380 ( 2666 )</t>
  </si>
  <si>
    <t>Los Angeles - El Sereno 1750 ( 4186 )</t>
  </si>
  <si>
    <t>Los Angeles - Elysian Park 136 ( 2381 )</t>
  </si>
  <si>
    <t>Los Angeles - Elysian Valley 363 ( 3569 )</t>
  </si>
  <si>
    <t>Los Angeles - Encino 1014 ( 2245 )</t>
  </si>
  <si>
    <t>Los Angeles - Exposition 90 ( 2706 )</t>
  </si>
  <si>
    <t>Los Angeles - Exposition Park 1762 ( 3923 )</t>
  </si>
  <si>
    <t>Los Angeles - Figueroa Park Square 411 ( 4713 )</t>
  </si>
  <si>
    <t>Los Angeles - Florence-Firestone 2942 ( 6201 )</t>
  </si>
  <si>
    <t>Los Angeles - Glassell Park 962 ( 3044 )</t>
  </si>
  <si>
    <t>Los Angeles - Gramercy Place 329 ( 3056 )</t>
  </si>
  <si>
    <t>Los Angeles - Granada Hills 1844 ( 3169 )</t>
  </si>
  <si>
    <t>Los Angeles - Green Meadows 1183 ( 5501 )</t>
  </si>
  <si>
    <t>Los Angeles - Hancock Park 319 ( 1872 )</t>
  </si>
  <si>
    <t>Los Angeles - Harbor City 649 ( 2233 )</t>
  </si>
  <si>
    <t>Los Angeles - Harbor Gateway 1276 ( 2927 )</t>
  </si>
  <si>
    <t>Los Angeles - Harvard Heights 689 ( 3820 )</t>
  </si>
  <si>
    <t>Los Angeles - Harvard Park 2032 ( 5357 )</t>
  </si>
  <si>
    <t>Los Angeles - Highland Park 1579 ( 3263 )</t>
  </si>
  <si>
    <t>Los Angeles - Historic Filipinotown 567 ( 4088 )</t>
  </si>
  <si>
    <t>Los Angeles - Hollywood 1722 ( 2523 )</t>
  </si>
  <si>
    <t>Los Angeles - Hollywood Hills 520 ( 1767 )</t>
  </si>
  <si>
    <t>Los Angeles - Hyde Park 998 ( 3497 )</t>
  </si>
  <si>
    <t>Los Angeles - Jefferson Park 342 ( 4236 )</t>
  </si>
  <si>
    <t>Los Angeles - Koreatown 1498 ( 2898 )</t>
  </si>
  <si>
    <t>Los Angeles - Lafayette Square 127 ( 2786 )</t>
  </si>
  <si>
    <t>Los Angeles - Lake Balboa 1504 ( 3563 )</t>
  </si>
  <si>
    <t>Los Angeles - Lakeview Terrace 754 ( 5741 )</t>
  </si>
  <si>
    <t>Los Angeles - Leimert Park 427 ( 2803 )</t>
  </si>
  <si>
    <t>Los Angeles - Lincoln Heights 1429 ( 4384 )</t>
  </si>
  <si>
    <t>Los Angeles - Little Armenia 447 ( 5570 )</t>
  </si>
  <si>
    <t>Los Angeles - Little Bangladesh 697 ( 2459 )</t>
  </si>
  <si>
    <t>Los Angeles - Longwood 146 ( 3392 )</t>
  </si>
  <si>
    <t>Los Angeles - Los Feliz 332 ( 1536 )</t>
  </si>
  <si>
    <t>Los Angeles - Manchester Square 265 ( 3104 )</t>
  </si>
  <si>
    <t>Los Angeles - Mar Vista 484 ( 1140 )</t>
  </si>
  <si>
    <t>Los Angeles - Melrose 2595 ( 3340 )</t>
  </si>
  <si>
    <t>Los Angeles - Mid-city 357 ( 2375 )</t>
  </si>
  <si>
    <t>Los Angeles - Miracle Mile 273 ( 1518 )</t>
  </si>
  <si>
    <t>Los Angeles - Mission Hills 1251 ( 5186 )</t>
  </si>
  <si>
    <t>Los Angeles - Mt. Washington 742 ( 3073 )</t>
  </si>
  <si>
    <t>Los Angeles - North Hills 2650 ( 4304 )</t>
  </si>
  <si>
    <t>Los Angeles - North Hollywood 5776 ( 3815 )</t>
  </si>
  <si>
    <t>Los Angeles - Northridge 2056 ( 2946 )</t>
  </si>
  <si>
    <t>Los Angeles - Pacific Palisades 206 ( 968 )</t>
  </si>
  <si>
    <t>Los Angeles - Pacoima 5129 ( 6663 )</t>
  </si>
  <si>
    <t>Los Angeles - Palms 713 ( 1625 )</t>
  </si>
  <si>
    <t>Los Angeles - Panorama City 4138 ( 5499 )</t>
  </si>
  <si>
    <t>Los Angeles - Park La Brea 178 ( 1311 )</t>
  </si>
  <si>
    <t>Los Angeles - Pico-Union 2175 ( 5198 )</t>
  </si>
  <si>
    <t>Los Angeles - Playa Vista 179 ( 1635 )</t>
  </si>
  <si>
    <t>Los Angeles - Porter Ranch 590 ( 1658 )</t>
  </si>
  <si>
    <t>Los Angeles - Rancho Park 118 ( 1799 )</t>
  </si>
  <si>
    <t>Los Angeles - Reseda 3357 ( 4382 )</t>
  </si>
  <si>
    <t>Los Angeles - Reseda Ranch 188 ( 4055 )</t>
  </si>
  <si>
    <t>Los Angeles - San Pedro* 2380 ( 3050 )</t>
  </si>
  <si>
    <t>Los Angeles - Shadow Hills 111 ( 2499 )</t>
  </si>
  <si>
    <t>Los Angeles - Sherman Oaks 1641 ( 1881 )</t>
  </si>
  <si>
    <t>Los Angeles - Silverlake 895 ( 2030 )</t>
  </si>
  <si>
    <t>Los Angeles - South Carthay 167 ( 1576 )</t>
  </si>
  <si>
    <t>Los Angeles - South Park 2482 ( 6538 )</t>
  </si>
  <si>
    <t>Los Angeles - St Elmo Village 189 ( 4123 )</t>
  </si>
  <si>
    <t>Los Angeles - Studio City 362 ( 1613 )</t>
  </si>
  <si>
    <t>Los Angeles - Sun Valley 2517 ( 4796 )</t>
  </si>
  <si>
    <t>Los Angeles - Sunland 646 ( 3165 )</t>
  </si>
  <si>
    <t>Los Angeles - Sylmar* 4802 ( 5828 )</t>
  </si>
  <si>
    <t>Los Angeles - Tarzana 1033 ( 3346 )</t>
  </si>
  <si>
    <t>Los Angeles - Temple-Beaudry 1573 ( 3984 )</t>
  </si>
  <si>
    <t>Los Angeles - Thai Town 274 ( 2793 )</t>
  </si>
  <si>
    <t>Los Angeles - Toluca Lake 146 ( 1677 )</t>
  </si>
  <si>
    <t>Los Angeles - Toluca Terrace 32 ( 2450 )</t>
  </si>
  <si>
    <t>Los Angeles - Tujunga 796 ( 2862 )</t>
  </si>
  <si>
    <t>Los Angeles - University Park 1423 ( 5183 )</t>
  </si>
  <si>
    <t>Los Angeles - Valley Glen 1011 ( 3368 )</t>
  </si>
  <si>
    <t>Los Angeles - Valley Village 679 ( 2747 )</t>
  </si>
  <si>
    <t>Los Angeles - Van Nuys* 4407 ( 4729 )</t>
  </si>
  <si>
    <t>Los Angeles - Venice 477 ( 1408 )</t>
  </si>
  <si>
    <t>Los Angeles - Vermont Knolls 869 ( 5052 )</t>
  </si>
  <si>
    <t>Los Angeles - Vermont Square 430 ( 5616 )</t>
  </si>
  <si>
    <t>Los Angeles - Vermont Vista 2386 ( 5793 )</t>
  </si>
  <si>
    <t>Los Angeles - Vernon Central 3701 ( 7118 )</t>
  </si>
  <si>
    <t>Los Angeles - Victoria Park 275 ( 3274 )</t>
  </si>
  <si>
    <t>Los Angeles - Watts 2415 ( 5659 )</t>
  </si>
  <si>
    <t>Los Angeles - Wellington Square 168 ( 3418 )</t>
  </si>
  <si>
    <t>Los Angeles - West Adams 1161 ( 4202 )</t>
  </si>
  <si>
    <t>Los Angeles - West Hills 801 ( 1976 )</t>
  </si>
  <si>
    <t>Los Angeles - West Los Angeles 679 ( 1804 )</t>
  </si>
  <si>
    <t>Los Angeles - West Vernon 2945 ( 5490 )</t>
  </si>
  <si>
    <t>Los Angeles - Westchester 611 ( 1184 )</t>
  </si>
  <si>
    <t>Los Angeles - Westlake 2893 ( 4874 )</t>
  </si>
  <si>
    <t>Los Angeles - Westwood 690 ( 1275 )</t>
  </si>
  <si>
    <t>Los Angeles - Wholesale District* 2861 ( 7919 )</t>
  </si>
  <si>
    <t>Los Angeles - Wilmington 2276 ( 4029 )</t>
  </si>
  <si>
    <t>Los Angeles - Wilshire Center 1470 ( 2930 )</t>
  </si>
  <si>
    <t>Los Angeles - Winnetka 1915 ( 3698 )</t>
  </si>
  <si>
    <t>Los Angeles - Woodland Hills 1435 ( 2109 )</t>
  </si>
  <si>
    <t>Unincorporated - Acton 101 ( 1267 )</t>
  </si>
  <si>
    <t>Unincorporated - Agua Dulce 57 ( 1371 )</t>
  </si>
  <si>
    <t>Unincorporated - Altadena 918 ( 2105 )</t>
  </si>
  <si>
    <t>Unincorporated - Arcadia 135 ( 1692 )</t>
  </si>
  <si>
    <t>Unincorporated - Athens-Westmont 1923 ( 4531 )</t>
  </si>
  <si>
    <t>Unincorporated - Athens Village 330 ( 6739 )</t>
  </si>
  <si>
    <t>Unincorporated - Avocado Heights 363 ( 5358 )</t>
  </si>
  <si>
    <t>Unincorporated - Azusa 674 ( 4233 )</t>
  </si>
  <si>
    <t>Unincorporated - Bassett 833 ( 5622 )</t>
  </si>
  <si>
    <t>Unincorporated - Canyon Country 204 ( 2640 )</t>
  </si>
  <si>
    <t>Unincorporated - Castaic* 2331 ( 8573 )</t>
  </si>
  <si>
    <t>Unincorporated - Covina 623 ( 3704 )</t>
  </si>
  <si>
    <t>Unincorporated - Covina (Charter Oak) 437 ( 3325 )</t>
  </si>
  <si>
    <t>Unincorporated - Del Rey 6 ( 1887 )</t>
  </si>
  <si>
    <t>Unincorporated - Desert View Highlands 81 ( 3249 )</t>
  </si>
  <si>
    <t>Unincorporated - Duarte 202 ( 4562 )</t>
  </si>
  <si>
    <t>Unincorporated - East La Mirada 153 ( 2891 )</t>
  </si>
  <si>
    <t>Unincorporated - East Los Angeles 8170 ( 6522 )</t>
  </si>
  <si>
    <t>Unincorporated - East Rancho Dominguez 818 ( 5344 )</t>
  </si>
  <si>
    <t>Unincorporated - El Camino Village 203 ( 2309 )</t>
  </si>
  <si>
    <t>Unincorporated - Elizabeth Lake 12 ( 722 )</t>
  </si>
  <si>
    <t>Unincorporated - Florence-Firestone 4369 ( 6752 )</t>
  </si>
  <si>
    <t>Unincorporated - Hacienda Heights 1449 ( 2591 )</t>
  </si>
  <si>
    <t>Unincorporated - Hawthorne 79 ( 3142 )</t>
  </si>
  <si>
    <t>Unincorporated - La Crescenta-Montrose 306 ( 1545 )</t>
  </si>
  <si>
    <t>Unincorporated - La Rambla 86 ( 4145 )</t>
  </si>
  <si>
    <t>Unincorporated - Lake Los Angeles 423 ( 3255 )</t>
  </si>
  <si>
    <t>Unincorporated - Lennox 925 ( 4103 )</t>
  </si>
  <si>
    <t>Unincorporated - Littlerock 111 ( 2761 )</t>
  </si>
  <si>
    <t>Unincorporated - Littlerock/Juniper Hills 28 ( 2159 )</t>
  </si>
  <si>
    <t>Unincorporated - Littlerock/Pearblossom 133 ( 3727 )</t>
  </si>
  <si>
    <t>Unincorporated - Marina del Rey 110 ( 1169 )</t>
  </si>
  <si>
    <t>Unincorporated - Monrovia 92 ( 2371 )</t>
  </si>
  <si>
    <t>Unincorporated - North Lancaster 40 ( 3339 )</t>
  </si>
  <si>
    <t>Unincorporated - North Whittier 305 ( 3648 )</t>
  </si>
  <si>
    <t>Unincorporated - Northeast San Gabriel 490 ( 2039 )</t>
  </si>
  <si>
    <t>Unincorporated - Quartz Hill 297 ( 2301 )</t>
  </si>
  <si>
    <t>Unincorporated - Rosewood/East Gardena 44 ( 3688 )</t>
  </si>
  <si>
    <t>Unincorporated - Rosewood/West Rancho Dominguez 135 ( 4017 )</t>
  </si>
  <si>
    <t>Unincorporated - Rowland Heights 950 ( 1862 )</t>
  </si>
  <si>
    <t>Unincorporated - San Jose Hills 1065 ( 5267 )</t>
  </si>
  <si>
    <t>Unincorporated - Santa Monica Mountains* 163 ( 875 )</t>
  </si>
  <si>
    <t>Unincorporated - South El Monte 116 ( 6462 )</t>
  </si>
  <si>
    <t>Unincorporated - South San Gabriel 253 ( 2859 )</t>
  </si>
  <si>
    <t>Unincorporated - South Whittier 2463 ( 4159 )</t>
  </si>
  <si>
    <t>Unincorporated - Southeast Antelope Valley 20 ( 2561 )</t>
  </si>
  <si>
    <t>Unincorporated - Stevenson Ranch 266 ( 1269 )</t>
  </si>
  <si>
    <t>Unincorporated - Sun Village 240 ( 3976 )</t>
  </si>
  <si>
    <t>Unincorporated - Val Verde 115 ( 3475 )</t>
  </si>
  <si>
    <t>Unincorporated - Valinda 1110 ( 4749 )</t>
  </si>
  <si>
    <t>Unincorporated - View Park/Windsor Hills 202 ( 1736 )</t>
  </si>
  <si>
    <t>Unincorporated - Walnut Park 895 ( 5544 )</t>
  </si>
  <si>
    <t>Unincorporated - West Carson 561 ( 2540 )</t>
  </si>
  <si>
    <t>Unincorporated - West Puente Valley 512 ( 5206 )</t>
  </si>
  <si>
    <t>Unincorporated - West Whittier/Los Nietos 1349 ( 5010 )</t>
  </si>
  <si>
    <t>Unincorporated - Westhills 16 ( 1907 )</t>
  </si>
  <si>
    <t>Unincorporated - White Fence Farms 93 ( 2525 )</t>
  </si>
  <si>
    <t>Unincorporated - Willowbrook 1837 ( 5262 )</t>
  </si>
  <si>
    <t>Unincorporated - Wiseburn 157 ( 2605 )</t>
  </si>
  <si>
    <t>City of Agoura Hills 268 ( 1283 )</t>
  </si>
  <si>
    <t>City of Alhambra 1712 ( 1974 )</t>
  </si>
  <si>
    <t>City of Arcadia 699 ( 1210 )</t>
  </si>
  <si>
    <t>City of Artesia 503 ( 2995 )</t>
  </si>
  <si>
    <t>City of Azusa 2037 ( 4071 )</t>
  </si>
  <si>
    <t>City of Baldwin Park 4059 ( 5287 )</t>
  </si>
  <si>
    <t>City of Bell 2034 ( 5598 )</t>
  </si>
  <si>
    <t>City of Bell Gardens 2603 ( 6044 )</t>
  </si>
  <si>
    <t>City of Bellflower 3108 ( 3998 )</t>
  </si>
  <si>
    <t>City of Beverly Hills 893 ( 2587 )</t>
  </si>
  <si>
    <t>City of Burbank 2428 ( 2265 )</t>
  </si>
  <si>
    <t>City of Calabasas 387 ( 1591 )</t>
  </si>
  <si>
    <t>City of Carson 2419 ( 2578 )</t>
  </si>
  <si>
    <t>City of Cerritos 763 ( 1524 )</t>
  </si>
  <si>
    <t>City of Claremont 596 ( 1634 )</t>
  </si>
  <si>
    <t>City of Commerce* 783 ( 5991 )</t>
  </si>
  <si>
    <t>City of Compton 5206 ( 5211 )</t>
  </si>
  <si>
    <t>City of Covina 1853 ( 3779 )</t>
  </si>
  <si>
    <t>City of Cudahy 1455 ( 5976 )</t>
  </si>
  <si>
    <t>City of Culver City 562 ( 1410 )</t>
  </si>
  <si>
    <t>City of Diamond Bar 821 ( 1427 )</t>
  </si>
  <si>
    <t>City of Downey 5559 ( 4865 )</t>
  </si>
  <si>
    <t>City of El Monte 5720 ( 4878 )</t>
  </si>
  <si>
    <t>City of Gardena 1585 ( 2585 )</t>
  </si>
  <si>
    <t>City of Glendale 5668 ( 2745 )</t>
  </si>
  <si>
    <t>City of Glendora 1588 ( 3010 )</t>
  </si>
  <si>
    <t>City of Hawaiian Gardens 654 ( 4456 )</t>
  </si>
  <si>
    <t>City of Hawthorne 2601 ( 2929 )</t>
  </si>
  <si>
    <t>City of Hermosa Beach 322 ( 1637 )</t>
  </si>
  <si>
    <t>City of Huntington Park 3683 ( 6192 )</t>
  </si>
  <si>
    <t>City of Inglewood 3785 ( 3332 )</t>
  </si>
  <si>
    <t>City of La Canada Flintridge 236 ( 1140 )</t>
  </si>
  <si>
    <t>City of La Mirada 1155 ( 2329 )</t>
  </si>
  <si>
    <t>City of La Puente 2026 ( 4978 )</t>
  </si>
  <si>
    <t>City of La Verne 724 ( 2175 )</t>
  </si>
  <si>
    <t>City of Lakewood 1728 ( 2150 )</t>
  </si>
  <si>
    <t>City of Lancaster* 5656 ( 3501 )</t>
  </si>
  <si>
    <t>City of Lawndale 906 ( 2695 )</t>
  </si>
  <si>
    <t>City of Lomita 310 ( 1495 )</t>
  </si>
  <si>
    <t>City of Lynwood* 4221 ( 5859 )</t>
  </si>
  <si>
    <t>City of Malibu 144 ( 1111 )</t>
  </si>
  <si>
    <t>City of Manhattan Beach 488 ( 1356 )</t>
  </si>
  <si>
    <t>City of Maywood 1767 ( 6300 )</t>
  </si>
  <si>
    <t>City of Monrovia 1016 ( 2619 )</t>
  </si>
  <si>
    <t>City of Montebello 3109 ( 4830 )</t>
  </si>
  <si>
    <t>City of Monterey Park 1235 ( 1984 )</t>
  </si>
  <si>
    <t>City of Norwalk 4542 ( 4220 )</t>
  </si>
  <si>
    <t>City of Palmdale 6830 ( 4296 )</t>
  </si>
  <si>
    <t>City of Paramount 3113 ( 5557 )</t>
  </si>
  <si>
    <t>City of Pico Rivera 3311 ( 5151 )</t>
  </si>
  <si>
    <t>City of Pomona 7600 ( 4874 )</t>
  </si>
  <si>
    <t>City of Rancho Palos Verdes 392 ( 917 )</t>
  </si>
  <si>
    <t>City of Redondo Beach 803 ( 1169 )</t>
  </si>
  <si>
    <t>City of Rolling Hills Estates 63 ( 777 )</t>
  </si>
  <si>
    <t>City of Rosemead 1220 ( 2204 )</t>
  </si>
  <si>
    <t>City of San Dimas* 803 ( 2326 )</t>
  </si>
  <si>
    <t>City of San Fernando 1459 ( 5928 )</t>
  </si>
  <si>
    <t>City of San Gabriel 928 ( 2266 )</t>
  </si>
  <si>
    <t>City of San Marino 110 ( 829 )</t>
  </si>
  <si>
    <t>City of Santa Clarita 5648 ( 2562 )</t>
  </si>
  <si>
    <t>City of Santa Fe Springs 749 ( 4079 )</t>
  </si>
  <si>
    <t>City of Santa Monica 1377 ( 1490 )</t>
  </si>
  <si>
    <t>City of Sierra Madre 115 ( 1047 )</t>
  </si>
  <si>
    <t>City of South El Monte 1082 ( 5181 )</t>
  </si>
  <si>
    <t>City of South Gate 5794 ( 5903 )</t>
  </si>
  <si>
    <t>City of South Pasadena 381 ( 1462 )</t>
  </si>
  <si>
    <t>City of Temple City 664 ( 1821 )</t>
  </si>
  <si>
    <t>City of Torrance 1870 ( 1253 )</t>
  </si>
  <si>
    <t>City of Walnut 429 ( 1405 )</t>
  </si>
  <si>
    <t>City of West Covina 3872 ( 3577 )</t>
  </si>
  <si>
    <t>City of West Hollywood 877 ( 2373 )</t>
  </si>
  <si>
    <t>City of Westlake Village 52 ( 622 )</t>
  </si>
  <si>
    <t>City of Whittier 3216 ( 3678 )</t>
  </si>
  <si>
    <t>Los Angeles 149708 ( 3701 )</t>
  </si>
  <si>
    <t>Los Angeles - Alsace 500 ( 4018 )</t>
  </si>
  <si>
    <t>Los Angeles - Angelino Heights 84 ( 3357 )</t>
  </si>
  <si>
    <t>Los Angeles - Arleta 2166 ( 6302 )</t>
  </si>
  <si>
    <t>Los Angeles - Atwater Village 372 ( 2536 )</t>
  </si>
  <si>
    <t>Los Angeles - Baldwin Hills 807 ( 2593 )</t>
  </si>
  <si>
    <t>Los Angeles - Bel Air 118 ( 1400 )</t>
  </si>
  <si>
    <t>Los Angeles - Beverly Crest 187 ( 1493 )</t>
  </si>
  <si>
    <t>Los Angeles - Beverlywood 225 ( 1708 )</t>
  </si>
  <si>
    <t>Los Angeles - Boyle Heights* 5561 ( 6400 )</t>
  </si>
  <si>
    <t>Los Angeles - Brentwood 455 ( 1470 )</t>
  </si>
  <si>
    <t>Los Angeles - Cadillac-Corning 179 ( 2514 )</t>
  </si>
  <si>
    <t>Los Angeles - Canoga Park 2776 ( 4252 )</t>
  </si>
  <si>
    <t>Los Angeles - Carthay 310 ( 2158 )</t>
  </si>
  <si>
    <t>Los Angeles - Central 2683 ( 6881 )</t>
  </si>
  <si>
    <t>Los Angeles - Century Palms/Cove 1909 ( 5654 )</t>
  </si>
  <si>
    <t>Los Angeles - Chatsworth 1009 ( 2723 )</t>
  </si>
  <si>
    <t>Los Angeles - Cheviot Hills 125 ( 1363 )</t>
  </si>
  <si>
    <t>Los Angeles - Chinatown 201 ( 2506 )</t>
  </si>
  <si>
    <t>Los Angeles - Cloverdale/Cochran 411 ( 2824 )</t>
  </si>
  <si>
    <t>Los Angeles - Crenshaw District 414 ( 2994 )</t>
  </si>
  <si>
    <t>Los Angeles - Del Rey 525 ( 1754 )</t>
  </si>
  <si>
    <t>Los Angeles - Downtown* 1149 ( 4177 )</t>
  </si>
  <si>
    <t>Los Angeles - Eagle Rock 955 ( 2412 )</t>
  </si>
  <si>
    <t>Los Angeles - East Hollywood 886 ( 3025 )</t>
  </si>
  <si>
    <t>Los Angeles - Echo Park 381 ( 2673 )</t>
  </si>
  <si>
    <t>Los Angeles - El Sereno 1773 ( 4241 )</t>
  </si>
  <si>
    <t>Los Angeles - Encino 1020 ( 2258 )</t>
  </si>
  <si>
    <t>Los Angeles - Exposition 91 ( 2736 )</t>
  </si>
  <si>
    <t>Los Angeles - Exposition Park 1772 ( 3945 )</t>
  </si>
  <si>
    <t>Los Angeles - Figueroa Park Square 413 ( 4736 )</t>
  </si>
  <si>
    <t>Los Angeles - Florence-Firestone 2959 ( 6237 )</t>
  </si>
  <si>
    <t>Los Angeles - Glassell Park 966 ( 3057 )</t>
  </si>
  <si>
    <t>Los Angeles - Gramercy Place 331 ( 3075 )</t>
  </si>
  <si>
    <t>Los Angeles - Granada Hills 1864 ( 3203 )</t>
  </si>
  <si>
    <t>Los Angeles - Green Meadows 1186 ( 5515 )</t>
  </si>
  <si>
    <t>Los Angeles - Hancock Park 321 ( 1884 )</t>
  </si>
  <si>
    <t>Los Angeles - Harbor City 653 ( 2246 )</t>
  </si>
  <si>
    <t>Los Angeles - Harbor Gateway 1291 ( 2961 )</t>
  </si>
  <si>
    <t>Los Angeles - Harvard Heights 697 ( 3865 )</t>
  </si>
  <si>
    <t>Los Angeles - Harvard Park 2041 ( 5380 )</t>
  </si>
  <si>
    <t>Los Angeles - Highland Park 1590 ( 3286 )</t>
  </si>
  <si>
    <t>Los Angeles - Historic Filipinotown 571 ( 4117 )</t>
  </si>
  <si>
    <t>Los Angeles - Hollywood 1737 ( 2545 )</t>
  </si>
  <si>
    <t>Los Angeles - Hollywood Hills 525 ( 1784 )</t>
  </si>
  <si>
    <t>Los Angeles - Hyde Park 1006 ( 3525 )</t>
  </si>
  <si>
    <t>Los Angeles - Jefferson Park 344 ( 4261 )</t>
  </si>
  <si>
    <t>Los Angeles - Koreatown 1510 ( 2921 )</t>
  </si>
  <si>
    <t>Los Angeles - Lafayette Square 131 ( 2873 )</t>
  </si>
  <si>
    <t>Los Angeles - Lake Balboa 1512 ( 3582 )</t>
  </si>
  <si>
    <t>Los Angeles - Lakeview Terrace 758 ( 5772 )</t>
  </si>
  <si>
    <t>Los Angeles - Leimert Park 429 ( 2816 )</t>
  </si>
  <si>
    <t>Los Angeles - Lincoln Heights 1432 ( 4393 )</t>
  </si>
  <si>
    <t>Los Angeles - Little Armenia 450 ( 5607 )</t>
  </si>
  <si>
    <t>Los Angeles - Little Bangladesh 704 ( 2484 )</t>
  </si>
  <si>
    <t>Los Angeles - Los Feliz 336 ( 1555 )</t>
  </si>
  <si>
    <t>Los Angeles - Mar Vista 487 ( 1147 )</t>
  </si>
  <si>
    <t>Los Angeles - Melrose 2608 ( 3357 )</t>
  </si>
  <si>
    <t>Los Angeles - Miracle Mile 275 ( 1529 )</t>
  </si>
  <si>
    <t>Los Angeles - Mission Hills 1263 ( 5235 )</t>
  </si>
  <si>
    <t>Los Angeles - Mt. Washington 751 ( 3110 )</t>
  </si>
  <si>
    <t>Los Angeles - North Hills 2673 ( 4341 )</t>
  </si>
  <si>
    <t>Los Angeles - North Hollywood 5831 ( 3851 )</t>
  </si>
  <si>
    <t>Los Angeles - Northridge 2072 ( 2969 )</t>
  </si>
  <si>
    <t>Los Angeles - Pacoima 5171 ( 6717 )</t>
  </si>
  <si>
    <t>Los Angeles - Palisades Highlands 45 ( 1170 )</t>
  </si>
  <si>
    <t>Los Angeles - Palms 717 ( 1634 )</t>
  </si>
  <si>
    <t>Los Angeles - Panorama City 4165 ( 5535 )</t>
  </si>
  <si>
    <t>Los Angeles - Park La Brea 179 ( 1318 )</t>
  </si>
  <si>
    <t>Los Angeles - Pico-Union 2187 ( 5227 )</t>
  </si>
  <si>
    <t>Los Angeles - Porter Ranch 598 ( 1680 )</t>
  </si>
  <si>
    <t>Los Angeles - Rancho Park 119 ( 1814 )</t>
  </si>
  <si>
    <t>Los Angeles - Reseda 3373 ( 4402 )</t>
  </si>
  <si>
    <t>Los Angeles - Reseda Ranch 190 ( 4098 )</t>
  </si>
  <si>
    <t>Los Angeles - San Pedro* 2393 ( 3066 )</t>
  </si>
  <si>
    <t>Los Angeles - Shadow Hills 113 ( 2544 )</t>
  </si>
  <si>
    <t>Los Angeles - Sherman Oaks 1656 ( 1898 )</t>
  </si>
  <si>
    <t>Los Angeles - Silverlake 904 ( 2051 )</t>
  </si>
  <si>
    <t>Los Angeles - South Carthay 169 ( 1595 )</t>
  </si>
  <si>
    <t>Los Angeles - South Park 2494 ( 6570 )</t>
  </si>
  <si>
    <t>Los Angeles - St Elmo Village 193 ( 4210 )</t>
  </si>
  <si>
    <t>Los Angeles - Studio City 365 ( 1627 )</t>
  </si>
  <si>
    <t>Los Angeles - Sun Valley 2535 ( 4830 )</t>
  </si>
  <si>
    <t>Los Angeles - Sunland 649 ( 3180 )</t>
  </si>
  <si>
    <t>Los Angeles - Sylmar* 4828 ( 5859 )</t>
  </si>
  <si>
    <t>Los Angeles - Tarzana 1041 ( 3372 )</t>
  </si>
  <si>
    <t>Los Angeles - Temple-Beaudry 1585 ( 4014 )</t>
  </si>
  <si>
    <t>Los Angeles - Thai Town 277 ( 2824 )</t>
  </si>
  <si>
    <t>Los Angeles - Toluca Terrace 34 ( 2603 )</t>
  </si>
  <si>
    <t>Los Angeles - Toluca Woods 34 ( 1830 )</t>
  </si>
  <si>
    <t>Los Angeles - Tujunga 801 ( 2880 )</t>
  </si>
  <si>
    <t>Los Angeles - University Park 1425 ( 5190 )</t>
  </si>
  <si>
    <t>Los Angeles - Valley Glen 1022 ( 3405 )</t>
  </si>
  <si>
    <t>Los Angeles - Valley Village 681 ( 2755 )</t>
  </si>
  <si>
    <t>Los Angeles - Van Nuys* 4439 ( 4763 )</t>
  </si>
  <si>
    <t>Los Angeles - Venice 479 ( 1414 )</t>
  </si>
  <si>
    <t>Los Angeles - Vermont Knolls 874 ( 5081 )</t>
  </si>
  <si>
    <t>Los Angeles - Vermont Square 432 ( 5642 )</t>
  </si>
  <si>
    <t>Los Angeles - Vermont Vista 2399 ( 5825 )</t>
  </si>
  <si>
    <t>Los Angeles - Vernon Central 3715 ( 7145 )</t>
  </si>
  <si>
    <t>Los Angeles - Victoria Park 285 ( 3393 )</t>
  </si>
  <si>
    <t>Los Angeles - Watts 2432 ( 5699 )</t>
  </si>
  <si>
    <t>Los Angeles - West Adams 1163 ( 4209 )</t>
  </si>
  <si>
    <t>Los Angeles - West Hills 813 ( 2005 )</t>
  </si>
  <si>
    <t>Los Angeles - West Los Angeles 685 ( 1820 )</t>
  </si>
  <si>
    <t>Los Angeles - West Vernon 2957 ( 5512 )</t>
  </si>
  <si>
    <t>Los Angeles - Westchester 623 ( 1207 )</t>
  </si>
  <si>
    <t>Los Angeles - Westlake 2914 ( 4909 )</t>
  </si>
  <si>
    <t>Los Angeles - Westwood 696 ( 1286 )</t>
  </si>
  <si>
    <t>Los Angeles - Wholesale District* 2873 ( 7952 )</t>
  </si>
  <si>
    <t>Los Angeles - Wilmington 2290 ( 4054 )</t>
  </si>
  <si>
    <t>Los Angeles - Wilshire Center 1480 ( 2950 )</t>
  </si>
  <si>
    <t>Los Angeles - Winnetka 1931 ( 3729 )</t>
  </si>
  <si>
    <t>Los Angeles - Woodland Hills 1442 ( 2119 )</t>
  </si>
  <si>
    <t>Unincorporated - Agua Dulce 56 ( 1347 )</t>
  </si>
  <si>
    <t>Unincorporated - Altadena 922 ( 2114 )</t>
  </si>
  <si>
    <t>Unincorporated - Arcadia 136 ( 1704 )</t>
  </si>
  <si>
    <t>Unincorporated - Athens-Westmont 1934 ( 4557 )</t>
  </si>
  <si>
    <t>Unincorporated - Athens Village 334 ( 6821 )</t>
  </si>
  <si>
    <t>Unincorporated - Avocado Heights 365 ( 5387 )</t>
  </si>
  <si>
    <t>Unincorporated - Azusa 680 ( 4271 )</t>
  </si>
  <si>
    <t>Unincorporated - Bassett 835 ( 5635 )</t>
  </si>
  <si>
    <t>Unincorporated - Canyon Country 205 ( 2653 )</t>
  </si>
  <si>
    <t>Unincorporated - Castaic* 2332 ( 8576 )</t>
  </si>
  <si>
    <t>Unincorporated - Covina 635 ( 3775 )</t>
  </si>
  <si>
    <t>Unincorporated - Covina (Charter Oak) 438 ( 3332 )</t>
  </si>
  <si>
    <t>Unincorporated - Duarte 203 ( 4584 )</t>
  </si>
  <si>
    <t>Unincorporated - East La Mirada 157 ( 2967 )</t>
  </si>
  <si>
    <t>Unincorporated - East Los Angeles 8222 ( 6563 )</t>
  </si>
  <si>
    <t>Unincorporated - East Rancho Dominguez 828 ( 5409 )</t>
  </si>
  <si>
    <t>Unincorporated - East Whittier 123 ( 2318 )</t>
  </si>
  <si>
    <t>Unincorporated - El Camino Village 205 ( 2332 )</t>
  </si>
  <si>
    <t>Unincorporated - Elizabeth Lake 13 ( 783 )</t>
  </si>
  <si>
    <t>Unincorporated - Florence-Firestone 4401 ( 6802 )</t>
  </si>
  <si>
    <t>Unincorporated - Hacienda Heights 1455 ( 2602 )</t>
  </si>
  <si>
    <t>Unincorporated - Hawthorne 80 ( 3182 )</t>
  </si>
  <si>
    <t>Unincorporated - La Rambla 87 ( 4193 )</t>
  </si>
  <si>
    <t>Unincorporated - Lennox 930 ( 4126 )</t>
  </si>
  <si>
    <t>Unincorporated - Littlerock 112 ( 2785 )</t>
  </si>
  <si>
    <t>Unincorporated - Llano 6 ( 684 )</t>
  </si>
  <si>
    <t>Unincorporated - Marina del Rey 112 ( 1190 )</t>
  </si>
  <si>
    <t>Unincorporated - Monrovia 93 ( 2396 )</t>
  </si>
  <si>
    <t>Unincorporated - North Lancaster 41 ( 3422 )</t>
  </si>
  <si>
    <t>Unincorporated - North Whittier 308 ( 3684 )</t>
  </si>
  <si>
    <t>Unincorporated - Northeast San Gabriel 492 ( 2047 )</t>
  </si>
  <si>
    <t>Unincorporated - Palmdale 30 ( 3563 )</t>
  </si>
  <si>
    <t>Unincorporated - Pellissier Village 45 ( 7270 )</t>
  </si>
  <si>
    <t>Unincorporated - Quartz Hill 298 ( 2309 )</t>
  </si>
  <si>
    <t>Unincorporated - Rancho Dominguez 103 ( 3871 )</t>
  </si>
  <si>
    <t>Unincorporated - Rosewood/West Rancho Dominguez 137 ( 4076 )</t>
  </si>
  <si>
    <t>Unincorporated - Rowland Heights 961 ( 1884 )</t>
  </si>
  <si>
    <t>Unincorporated - San Jose Hills 1078 ( 5331 )</t>
  </si>
  <si>
    <t>Unincorporated - South Antelope Valley 8 ( 1758 )</t>
  </si>
  <si>
    <t>Unincorporated - South El Monte 118 ( 6574 )</t>
  </si>
  <si>
    <t>Unincorporated - South San Gabriel 256 ( 2893 )</t>
  </si>
  <si>
    <t>Unincorporated - South Whittier 2479 ( 4186 )</t>
  </si>
  <si>
    <t>Unincorporated - Stevenson Ranch 268 ( 1278 )</t>
  </si>
  <si>
    <t>Unincorporated - Sun Village 244 ( 4042 )</t>
  </si>
  <si>
    <t>Unincorporated - Sunrise Village 69 ( 5324 )</t>
  </si>
  <si>
    <t>Unincorporated - Val Verde 117 ( 3536 )</t>
  </si>
  <si>
    <t>Unincorporated - Valinda 1115 ( 4771 )</t>
  </si>
  <si>
    <t>Unincorporated - View Park/Windsor Hills 208 ( 1788 )</t>
  </si>
  <si>
    <t>Unincorporated - Walnut Park 901 ( 5581 )</t>
  </si>
  <si>
    <t>Unincorporated - West Carson 565 ( 2558 )</t>
  </si>
  <si>
    <t>Unincorporated - West LA 46 ( 4832 )</t>
  </si>
  <si>
    <t>Unincorporated - West Puente Valley 513 ( 5216 )</t>
  </si>
  <si>
    <t>Unincorporated - West Whittier/Los Nietos 1357 ( 5040 )</t>
  </si>
  <si>
    <t>Unincorporated - Willowbrook 1855 ( 5313 )</t>
  </si>
  <si>
    <t>Unincorporated - Wiseburn 159 ( 2638 )</t>
  </si>
  <si>
    <t>City of Agoura Hills 271 ( 1298 )</t>
  </si>
  <si>
    <t>City of Alhambra 1738 ( 2004 )</t>
  </si>
  <si>
    <t>City of Arcadia 716 ( 1240 )</t>
  </si>
  <si>
    <t>City of Artesia 516 ( 3072 )</t>
  </si>
  <si>
    <t>City of Azusa 2063 ( 4123 )</t>
  </si>
  <si>
    <t>City of Baldwin Park 4119 ( 5365 )</t>
  </si>
  <si>
    <t>City of Bell 2064 ( 5681 )</t>
  </si>
  <si>
    <t>City of Bell Gardens 2651 ( 6155 )</t>
  </si>
  <si>
    <t>City of Bellflower 3150 ( 4052 )</t>
  </si>
  <si>
    <t>City of Beverly Hills 916 ( 2654 )</t>
  </si>
  <si>
    <t>City of Burbank 2487 ( 2320 )</t>
  </si>
  <si>
    <t>City of Calabasas 398 ( 1636 )</t>
  </si>
  <si>
    <t>City of Carson 2469 ( 2631 )</t>
  </si>
  <si>
    <t>City of Cerritos 775 ( 1548 )</t>
  </si>
  <si>
    <t>City of Claremont 618 ( 1694 )</t>
  </si>
  <si>
    <t>City of Commerce* 799 ( 6114 )</t>
  </si>
  <si>
    <t>City of Compton 5276 ( 5281 )</t>
  </si>
  <si>
    <t>City of Covina 1897 ( 3869 )</t>
  </si>
  <si>
    <t>City of Cudahy 1478 ( 6071 )</t>
  </si>
  <si>
    <t>City of Culver City 578 ( 1450 )</t>
  </si>
  <si>
    <t>City of Diamond Bar 840 ( 1460 )</t>
  </si>
  <si>
    <t>City of Downey 5638 ( 4934 )</t>
  </si>
  <si>
    <t>City of Duarte 739 ( 3357 )</t>
  </si>
  <si>
    <t>City of El Monte 5821 ( 4964 )</t>
  </si>
  <si>
    <t>City of El Segundo 178 ( 1060 )</t>
  </si>
  <si>
    <t>City of Gardena 1598 ( 2606 )</t>
  </si>
  <si>
    <t>City of Glendale 5775 ( 2797 )</t>
  </si>
  <si>
    <t>City of Glendora 1611 ( 3053 )</t>
  </si>
  <si>
    <t>City of Hawaiian Gardens 663 ( 4518 )</t>
  </si>
  <si>
    <t>City of Hawthorne 2660 ( 2996 )</t>
  </si>
  <si>
    <t>City of Hermosa Beach 326 ( 1657 )</t>
  </si>
  <si>
    <t>City of Huntington Park 3716 ( 6247 )</t>
  </si>
  <si>
    <t>City of Industry 50 ( 11442 )</t>
  </si>
  <si>
    <t>City of Inglewood 3849 ( 3389 )</t>
  </si>
  <si>
    <t>City of Irwindale 90 ( 6169 )</t>
  </si>
  <si>
    <t>City of La Canada Flintridge 239 ( 1155 )</t>
  </si>
  <si>
    <t>City of La Habra Heights 69 ( 1265 )</t>
  </si>
  <si>
    <t>City of La Mirada 1175 ( 2369 )</t>
  </si>
  <si>
    <t>City of La Puente 2059 ( 5059 )</t>
  </si>
  <si>
    <t>City of La Verne 734 ( 2205 )</t>
  </si>
  <si>
    <t>City of Lakewood 1758 ( 2188 )</t>
  </si>
  <si>
    <t>City of Lancaster* 5749 ( 3558 )</t>
  </si>
  <si>
    <t>City of Lawndale 925 ( 2752 )</t>
  </si>
  <si>
    <t>City of Lomita 315 ( 1520 )</t>
  </si>
  <si>
    <t>City of Lynwood* 4283 ( 5945 )</t>
  </si>
  <si>
    <t>City of Malibu 145 ( 1119 )</t>
  </si>
  <si>
    <t>City of Manhattan Beach 496 ( 1378 )</t>
  </si>
  <si>
    <t>City of Maywood 1797 ( 6407 )</t>
  </si>
  <si>
    <t>City of Monrovia 1041 ( 2683 )</t>
  </si>
  <si>
    <t>City of Montebello 3158 ( 4906 )</t>
  </si>
  <si>
    <t>City of Monterey Park 1254 ( 2014 )</t>
  </si>
  <si>
    <t>City of Norwalk 4617 ( 4290 )</t>
  </si>
  <si>
    <t>City of Palmdale 6938 ( 4364 )</t>
  </si>
  <si>
    <t>City of Paramount 3148 ( 5619 )</t>
  </si>
  <si>
    <t>City of Pico Rivera 3372 ( 5245 )</t>
  </si>
  <si>
    <t>City of Pomona 7719 ( 4950 )</t>
  </si>
  <si>
    <t>City of Rancho Palos Verdes 403 ( 943 )</t>
  </si>
  <si>
    <t>City of Redondo Beach 819 ( 1192 )</t>
  </si>
  <si>
    <t>City of Rolling Hills 14 ( 722 )</t>
  </si>
  <si>
    <t>City of Rosemead 1243 ( 2246 )</t>
  </si>
  <si>
    <t>City of San Dimas* 822 ( 2382 )</t>
  </si>
  <si>
    <t>City of San Fernando 1491 ( 6058 )</t>
  </si>
  <si>
    <t>City of San Gabriel 948 ( 2315 )</t>
  </si>
  <si>
    <t>City of Santa Clarita 5750 ( 2609 )</t>
  </si>
  <si>
    <t>City of Santa Fe Springs 758 ( 4128 )</t>
  </si>
  <si>
    <t>City of Santa Monica 1402 ( 1517 )</t>
  </si>
  <si>
    <t>City of Sierra Madre 120 ( 1092 )</t>
  </si>
  <si>
    <t>City of Signal Hill 375 ( 3179 )</t>
  </si>
  <si>
    <t>City of South El Monte 1107 ( 5300 )</t>
  </si>
  <si>
    <t>City of South Gate 5860 ( 5970 )</t>
  </si>
  <si>
    <t>City of South Pasadena 386 ( 1482 )</t>
  </si>
  <si>
    <t>City of Temple City 691 ( 1895 )</t>
  </si>
  <si>
    <t>City of Torrance 1915 ( 1283 )</t>
  </si>
  <si>
    <t>City of Vernon 19 ( 9091 )</t>
  </si>
  <si>
    <t>City of Walnut 443 ( 1451 )</t>
  </si>
  <si>
    <t>City of West Covina 3929 ( 3630 )</t>
  </si>
  <si>
    <t>City of West Hollywood 889 ( 2406 )</t>
  </si>
  <si>
    <t>City of Whittier 3285 ( 3757 )</t>
  </si>
  <si>
    <t>Los Angeles 152402 ( 3768 )</t>
  </si>
  <si>
    <t>Los Angeles - Adams-Normandie 365 ( 4450 )</t>
  </si>
  <si>
    <t>Los Angeles - Alsace 504 ( 4050 )</t>
  </si>
  <si>
    <t>Los Angeles - Angelino Heights 86 ( 3437 )</t>
  </si>
  <si>
    <t>Los Angeles - Arleta 2197 ( 6392 )</t>
  </si>
  <si>
    <t>Los Angeles - Atwater Village 383 ( 2611 )</t>
  </si>
  <si>
    <t>Los Angeles - Baldwin Hills 823 ( 2644 )</t>
  </si>
  <si>
    <t>Los Angeles - Bel Air 120 ( 1424 )</t>
  </si>
  <si>
    <t>Los Angeles - Beverlywood 229 ( 1738 )</t>
  </si>
  <si>
    <t>Los Angeles - Boyle Heights* 5664 ( 6519 )</t>
  </si>
  <si>
    <t>Los Angeles - Brentwood 470 ( 1518 )</t>
  </si>
  <si>
    <t>Los Angeles - Cadillac-Corning 185 ( 2598 )</t>
  </si>
  <si>
    <t>Los Angeles - Canoga Park 2852 ( 4368 )</t>
  </si>
  <si>
    <t>Los Angeles - Carthay 320 ( 2228 )</t>
  </si>
  <si>
    <t>Los Angeles - Central 2720 ( 6976 )</t>
  </si>
  <si>
    <t>Los Angeles - Century City 181 ( 1415 )</t>
  </si>
  <si>
    <t>Los Angeles - Century Palms/Cove 1956 ( 5793 )</t>
  </si>
  <si>
    <t>Los Angeles - Chatsworth 1032 ( 2785 )</t>
  </si>
  <si>
    <t>Los Angeles - Cheviot Hills 129 ( 1407 )</t>
  </si>
  <si>
    <t>Los Angeles - Chinatown 204 ( 2543 )</t>
  </si>
  <si>
    <t>Los Angeles - Cloverdale/Cochran 419 ( 2879 )</t>
  </si>
  <si>
    <t>Los Angeles - Country Club Park 472 ( 3115 )</t>
  </si>
  <si>
    <t>Los Angeles - Crenshaw District 420 ( 3037 )</t>
  </si>
  <si>
    <t>Los Angeles - Crestview 254 ( 2234 )</t>
  </si>
  <si>
    <t>Los Angeles - Del Rey 537 ( 1794 )</t>
  </si>
  <si>
    <t>Los Angeles - Downtown* 1166 ( 4239 )</t>
  </si>
  <si>
    <t>Los Angeles - Eagle Rock 982 ( 2480 )</t>
  </si>
  <si>
    <t>Los Angeles - East Hollywood 909 ( 3104 )</t>
  </si>
  <si>
    <t>Los Angeles - Echo Park 390 ( 2736 )</t>
  </si>
  <si>
    <t>Los Angeles - El Sereno 1803 ( 4313 )</t>
  </si>
  <si>
    <t>Los Angeles - Elysian Park 139 ( 2433 )</t>
  </si>
  <si>
    <t>Los Angeles - Encino 1035 ( 2291 )</t>
  </si>
  <si>
    <t>Los Angeles - Exposition 92 ( 2766 )</t>
  </si>
  <si>
    <t>Los Angeles - Exposition Park 1809 ( 4027 )</t>
  </si>
  <si>
    <t>Los Angeles - Faircrest Heights 53 ( 1472 )</t>
  </si>
  <si>
    <t>Los Angeles - Figueroa Park Square 417 ( 4782 )</t>
  </si>
  <si>
    <t>Los Angeles - Florence-Firestone 2985 ( 6291 )</t>
  </si>
  <si>
    <t>Los Angeles - Glassell Park 981 ( 3104 )</t>
  </si>
  <si>
    <t>Los Angeles - Gramercy Place 335 ( 3112 )</t>
  </si>
  <si>
    <t>Los Angeles - Granada Hills 1910 ( 3282 )</t>
  </si>
  <si>
    <t>Los Angeles - Green Meadows 1196 ( 5561 )</t>
  </si>
  <si>
    <t>Los Angeles - Hancock Park 324 ( 1902 )</t>
  </si>
  <si>
    <t>Los Angeles - Harbor City 665 ( 2288 )</t>
  </si>
  <si>
    <t>Los Angeles - Harbor Gateway 1318 ( 3023 )</t>
  </si>
  <si>
    <t>Los Angeles - Harvard Heights 707 ( 3920 )</t>
  </si>
  <si>
    <t>Los Angeles - Harvard Park 2078 ( 5478 )</t>
  </si>
  <si>
    <t>Los Angeles - Highland Park 1627 ( 3362 )</t>
  </si>
  <si>
    <t>Los Angeles - Historic Filipinotown 577 ( 4160 )</t>
  </si>
  <si>
    <t>Los Angeles - Hollywood 1763 ( 2583 )</t>
  </si>
  <si>
    <t>Los Angeles - Hollywood Hills 536 ( 1821 )</t>
  </si>
  <si>
    <t>Los Angeles - Hyde Park 1020 ( 3574 )</t>
  </si>
  <si>
    <t>Los Angeles - Jefferson Park 352 ( 4360 )</t>
  </si>
  <si>
    <t>Los Angeles - Koreatown 1527 ( 2954 )</t>
  </si>
  <si>
    <t>Los Angeles - Lafayette Square 143 ( 3137 )</t>
  </si>
  <si>
    <t>Los Angeles - Lake Balboa 1547 ( 3665 )</t>
  </si>
  <si>
    <t>Los Angeles - Lakeview Terrace 772 ( 5878 )</t>
  </si>
  <si>
    <t>Los Angeles - Leimert Park 436 ( 2862 )</t>
  </si>
  <si>
    <t>Los Angeles - Lincoln Heights 1463 ( 4488 )</t>
  </si>
  <si>
    <t>Los Angeles - Little Armenia 454 ( 5657 )</t>
  </si>
  <si>
    <t>Los Angeles - Little Bangladesh 712 ( 2512 )</t>
  </si>
  <si>
    <t>Los Angeles - Little Tokyo 132 ( 4213 )</t>
  </si>
  <si>
    <t>Los Angeles - Los Feliz 345 ( 1597 )</t>
  </si>
  <si>
    <t>Los Angeles - Manchester Square 267 ( 3128 )</t>
  </si>
  <si>
    <t>Los Angeles - Mar Vista 498 ( 1173 )</t>
  </si>
  <si>
    <t>Los Angeles - Marina Peninsula 55 ( 1261 )</t>
  </si>
  <si>
    <t>Los Angeles - Melrose 2664 ( 3429 )</t>
  </si>
  <si>
    <t>Los Angeles - Mid-city 366 ( 2435 )</t>
  </si>
  <si>
    <t>Los Angeles - Miracle Mile 286 ( 1590 )</t>
  </si>
  <si>
    <t>Los Angeles - Mission Hills 1289 ( 5343 )</t>
  </si>
  <si>
    <t>Los Angeles - Mt. Washington 768 ( 3181 )</t>
  </si>
  <si>
    <t>Los Angeles - North Hills 2751 ( 4468 )</t>
  </si>
  <si>
    <t>Los Angeles - North Hollywood 5937 ( 3921 )</t>
  </si>
  <si>
    <t>Los Angeles - Northridge 2117 ( 3033 )</t>
  </si>
  <si>
    <t>Los Angeles - Pacific Palisades 210 ( 986 )</t>
  </si>
  <si>
    <t>Los Angeles - Pacoima 5274 ( 6851 )</t>
  </si>
  <si>
    <t>Los Angeles - Palms 736 ( 1677 )</t>
  </si>
  <si>
    <t>Los Angeles - Panorama City 4255 ( 5654 )</t>
  </si>
  <si>
    <t>Los Angeles - Park La Brea 183 ( 1348 )</t>
  </si>
  <si>
    <t>Los Angeles - Pico-Union 2215 ( 5294 )</t>
  </si>
  <si>
    <t>Los Angeles - Playa Del Rey 42 ( 1314 )</t>
  </si>
  <si>
    <t>Los Angeles - Playa Vista 180 ( 1644 )</t>
  </si>
  <si>
    <t>Los Angeles - Porter Ranch 608 ( 1708 )</t>
  </si>
  <si>
    <t>Los Angeles - Rancho Park 120 ( 1829 )</t>
  </si>
  <si>
    <t>Los Angeles - Regent Square 42 ( 1511 )</t>
  </si>
  <si>
    <t>Los Angeles - Reseda 3444 ( 4495 )</t>
  </si>
  <si>
    <t>Los Angeles - Reseda Ranch 194 ( 4185 )</t>
  </si>
  <si>
    <t>Los Angeles - Reynier Village 59 ( 1395 )</t>
  </si>
  <si>
    <t>Los Angeles - San Pedro* 2417 ( 3097 )</t>
  </si>
  <si>
    <t>Los Angeles - Shadow Hills 115 ( 2589 )</t>
  </si>
  <si>
    <t>Los Angeles - Sherman Oaks 1693 ( 1940 )</t>
  </si>
  <si>
    <t>Los Angeles - Silverlake 921 ( 2089 )</t>
  </si>
  <si>
    <t>Los Angeles - South Carthay 170 ( 1605 )</t>
  </si>
  <si>
    <t>Los Angeles - South Park 2538 ( 6686 )</t>
  </si>
  <si>
    <t>Los Angeles - St Elmo Village 195 ( 4254 )</t>
  </si>
  <si>
    <t>Los Angeles - Studio City 376 ( 1676 )</t>
  </si>
  <si>
    <t>Los Angeles - Sun Valley 2583 ( 4922 )</t>
  </si>
  <si>
    <t>Los Angeles - Sunland 657 ( 3219 )</t>
  </si>
  <si>
    <t>Los Angeles - Sylmar* 4927 ( 5980 )</t>
  </si>
  <si>
    <t>Los Angeles - Tarzana 1060 ( 3433 )</t>
  </si>
  <si>
    <t>Los Angeles - Temple-Beaudry 1618 ( 4098 )</t>
  </si>
  <si>
    <t>Los Angeles - Thai Town 279 ( 2844 )</t>
  </si>
  <si>
    <t>Los Angeles - Toluca Lake 150 ( 1723 )</t>
  </si>
  <si>
    <t>Los Angeles - Tujunga 808 ( 2905 )</t>
  </si>
  <si>
    <t>Los Angeles - University Hills 81 ( 2362 )</t>
  </si>
  <si>
    <t>Los Angeles - University Park 1434 ( 5223 )</t>
  </si>
  <si>
    <t>Los Angeles - Valley Glen 1037 ( 3455 )</t>
  </si>
  <si>
    <t>Los Angeles - Valley Village 693 ( 2803 )</t>
  </si>
  <si>
    <t>Los Angeles - Van Nuys* 4532 ( 4863 )</t>
  </si>
  <si>
    <t>Los Angeles - Venice 496 ( 1464 )</t>
  </si>
  <si>
    <t>Los Angeles - Vermont Knolls 887 ( 5157 )</t>
  </si>
  <si>
    <t>Los Angeles - Vermont Square 440 ( 5746 )</t>
  </si>
  <si>
    <t>Los Angeles - Vermont Vista 2431 ( 5902 )</t>
  </si>
  <si>
    <t>Los Angeles - Vernon Central 3769 ( 7248 )</t>
  </si>
  <si>
    <t>Los Angeles - Victoria Park 292 ( 3477 )</t>
  </si>
  <si>
    <t>Los Angeles - Watts 2454 ( 5751 )</t>
  </si>
  <si>
    <t>Los Angeles - Wellington Square 171 ( 3479 )</t>
  </si>
  <si>
    <t>Los Angeles - West Adams 1180 ( 4271 )</t>
  </si>
  <si>
    <t>Los Angeles - West Hills 826 ( 2037 )</t>
  </si>
  <si>
    <t>Los Angeles - West Los Angeles 697 ( 1852 )</t>
  </si>
  <si>
    <t>Los Angeles - West Vernon 2999 ( 5591 )</t>
  </si>
  <si>
    <t>Los Angeles - Westchester 632 ( 1225 )</t>
  </si>
  <si>
    <t>Los Angeles - Westlake 2941 ( 4955 )</t>
  </si>
  <si>
    <t>Los Angeles - Westwood 715 ( 1321 )</t>
  </si>
  <si>
    <t>Los Angeles - Wholesale District* 2898 ( 8021 )</t>
  </si>
  <si>
    <t>Los Angeles - Wilmington 2322 ( 4111 )</t>
  </si>
  <si>
    <t>Los Angeles - Wilshire Center 1497 ( 2984 )</t>
  </si>
  <si>
    <t>Los Angeles - Winnetka 1973 ( 3810 )</t>
  </si>
  <si>
    <t>Los Angeles - Woodland Hills 1477 ( 2170 )</t>
  </si>
  <si>
    <t>Unincorporated - Acton 105 ( 1317 )</t>
  </si>
  <si>
    <t>Unincorporated - Agua Dulce 58 ( 1395 )</t>
  </si>
  <si>
    <t>Unincorporated - Altadena 941 ( 2157 )</t>
  </si>
  <si>
    <t>Unincorporated - Anaverde 38 ( 2520 )</t>
  </si>
  <si>
    <t>Unincorporated - Arcadia 137 ( 1717 )</t>
  </si>
  <si>
    <t>Unincorporated - Athens-Westmont 1960 ( 4618 )</t>
  </si>
  <si>
    <t>Unincorporated - Athens Village 338 ( 6902 )</t>
  </si>
  <si>
    <t>Unincorporated - Avocado Heights 375 ( 5535 )</t>
  </si>
  <si>
    <t>Unincorporated - Azusa 692 ( 4346 )</t>
  </si>
  <si>
    <t>Unincorporated - Bassett 854 ( 5764 )</t>
  </si>
  <si>
    <t>Unincorporated - Canyon Country 213 ( 2756 )</t>
  </si>
  <si>
    <t>Unincorporated - Castaic* 2348 ( 8635 )</t>
  </si>
  <si>
    <t>Unincorporated - Covina 643 ( 3823 )</t>
  </si>
  <si>
    <t>Unincorporated - Covina (Charter Oak) 445 ( 3386 )</t>
  </si>
  <si>
    <t>Unincorporated - Del Rey 8 ( 2516 )</t>
  </si>
  <si>
    <t>Unincorporated - Duarte 208 ( 4697 )</t>
  </si>
  <si>
    <t>Unincorporated - East La Mirada 160 ( 3023 )</t>
  </si>
  <si>
    <t>Unincorporated - East Los Angeles 8337 ( 6655 )</t>
  </si>
  <si>
    <t>Unincorporated - East Rancho Dominguez 840 ( 5487 )</t>
  </si>
  <si>
    <t>Unincorporated - East Whittier 124 ( 2337 )</t>
  </si>
  <si>
    <t>Unincorporated - El Camino Village 208 ( 2366 )</t>
  </si>
  <si>
    <t>Unincorporated - Elizabeth Lake 15 ( 903 )</t>
  </si>
  <si>
    <t>Unincorporated - Florence-Firestone 4457 ( 6888 )</t>
  </si>
  <si>
    <t>Unincorporated - Hacienda Heights 1482 ( 2650 )</t>
  </si>
  <si>
    <t>Unincorporated - Hawthorne 81 ( 3222 )</t>
  </si>
  <si>
    <t>Unincorporated - Kagel/Lopez Canyons 52 ( 3683 )</t>
  </si>
  <si>
    <t>Unincorporated - La Crescenta-Montrose 309 ( 1561 )</t>
  </si>
  <si>
    <t>Unincorporated - Ladera Heights 134 ( 1895 )</t>
  </si>
  <si>
    <t>Unincorporated - Lake Los Angeles 431 ( 3317 )</t>
  </si>
  <si>
    <t>Unincorporated - Lake Manor 31 ( 1887 )</t>
  </si>
  <si>
    <t>Unincorporated - Lennox 938 ( 4161 )</t>
  </si>
  <si>
    <t>Unincorporated - Littlerock 113 ( 2810 )</t>
  </si>
  <si>
    <t>Unincorporated - Littlerock/Pearblossom 135 ( 3783 )</t>
  </si>
  <si>
    <t>Unincorporated - Monrovia 95 ( 2448 )</t>
  </si>
  <si>
    <t>Unincorporated - Newhall 33 ( 15000 )</t>
  </si>
  <si>
    <t>Unincorporated - North Whittier 311 ( 3720 )</t>
  </si>
  <si>
    <t>Unincorporated - Northeast San Gabriel 505 ( 2101 )</t>
  </si>
  <si>
    <t>Unincorporated - Quartz Hill 301 ( 2332 )</t>
  </si>
  <si>
    <t>Unincorporated - Rancho Dominguez 105 ( 3946 )</t>
  </si>
  <si>
    <t>Unincorporated - Rosewood/East Gardena 46 ( 3856 )</t>
  </si>
  <si>
    <t>Unincorporated - Rowland Heights 983 ( 1927 )</t>
  </si>
  <si>
    <t>Unincorporated - San Jose Hills 1096 ( 5420 )</t>
  </si>
  <si>
    <t>Unincorporated - Santa Monica Mountains* 166 ( 891 )</t>
  </si>
  <si>
    <t>Unincorporated - Saugus 47 ( 30323 )</t>
  </si>
  <si>
    <t>Unincorporated - South El Monte 120 ( 6685 )</t>
  </si>
  <si>
    <t>Unincorporated - South San Gabriel 263 ( 2972 )</t>
  </si>
  <si>
    <t>Unincorporated - South Whittier 2524 ( 4262 )</t>
  </si>
  <si>
    <t>Unincorporated - Stevenson Ranch 274 ( 1307 )</t>
  </si>
  <si>
    <t>Unincorporated - Sun Village 245 ( 4059 )</t>
  </si>
  <si>
    <t>Unincorporated - Val Verde 118 ( 3566 )</t>
  </si>
  <si>
    <t>Unincorporated - Valencia 61 ( 1986 )</t>
  </si>
  <si>
    <t>Unincorporated - Valinda 1130 ( 4835 )</t>
  </si>
  <si>
    <t>Unincorporated - View Park/Windsor Hills 213 ( 1831 )</t>
  </si>
  <si>
    <t>Unincorporated - Walnut Park 911 ( 5643 )</t>
  </si>
  <si>
    <t>Unincorporated - West Carson 570 ( 2581 )</t>
  </si>
  <si>
    <t>Unincorporated - West Chatsworth 1 ( 8333 )</t>
  </si>
  <si>
    <t>Unincorporated - West LA 47 ( 4937 )</t>
  </si>
  <si>
    <t>Unincorporated - West Puente Valley 528 ( 5369 )</t>
  </si>
  <si>
    <t>Unincorporated - West Whittier/Los Nietos 1376 ( 5110 )</t>
  </si>
  <si>
    <t>Unincorporated - Westhills 20 ( 2384 )</t>
  </si>
  <si>
    <t>Unincorporated - White Fence Farms 94 ( 2552 )</t>
  </si>
  <si>
    <t>Unincorporated - Whittier 89 ( 2352 )</t>
  </si>
  <si>
    <t>Unincorporated - Whittier Narrows 5 ( 41667 )</t>
  </si>
  <si>
    <t>Unincorporated - Willowbrook 1894 ( 5425 )</t>
  </si>
  <si>
    <t>Unincorporated - Wiseburn 162 ( 2688 )</t>
  </si>
  <si>
    <t>City of Agoura Hills 273 ( 1307 )</t>
  </si>
  <si>
    <t>City of Alhambra 1754 ( 2023 )</t>
  </si>
  <si>
    <t>City of Arcadia 723 ( 1252 )</t>
  </si>
  <si>
    <t>City of Artesia 519 ( 3090 )</t>
  </si>
  <si>
    <t>City of Azusa 2083 ( 4163 )</t>
  </si>
  <si>
    <t>City of Baldwin Park 4155 ( 5412 )</t>
  </si>
  <si>
    <t>City of Bell 2093 ( 5761 )</t>
  </si>
  <si>
    <t>City of Bell Gardens 2676 ( 6213 )</t>
  </si>
  <si>
    <t>City of Bellflower 3189 ( 4102 )</t>
  </si>
  <si>
    <t>City of Beverly Hills 927 ( 2685 )</t>
  </si>
  <si>
    <t>City of Burbank 2528 ( 2359 )</t>
  </si>
  <si>
    <t>City of Calabasas 403 ( 1657 )</t>
  </si>
  <si>
    <t>City of Carson 2498 ( 2662 )</t>
  </si>
  <si>
    <t>City of Cerritos 783 ( 1564 )</t>
  </si>
  <si>
    <t>City of Claremont 629 ( 1724 )</t>
  </si>
  <si>
    <t>City of Commerce* 810 ( 6198 )</t>
  </si>
  <si>
    <t>City of Compton 5325 ( 5330 )</t>
  </si>
  <si>
    <t>City of Covina 1911 ( 3897 )</t>
  </si>
  <si>
    <t>City of Cudahy 1492 ( 6128 )</t>
  </si>
  <si>
    <t>City of Culver City 586 ( 1470 )</t>
  </si>
  <si>
    <t>City of Diamond Bar 850 ( 1478 )</t>
  </si>
  <si>
    <t>City of Downey 5701 ( 4989 )</t>
  </si>
  <si>
    <t>City of Duarte 746 ( 3388 )</t>
  </si>
  <si>
    <t>City of El Monte 5878 ( 5012 )</t>
  </si>
  <si>
    <t>City of El Segundo 182 ( 1084 )</t>
  </si>
  <si>
    <t>City of Gardena 1613 ( 2631 )</t>
  </si>
  <si>
    <t>City of Glendale 5850 ( 2833 )</t>
  </si>
  <si>
    <t>City of Glendora 1627 ( 3084 )</t>
  </si>
  <si>
    <t>City of Hawaiian Gardens 667 ( 4545 )</t>
  </si>
  <si>
    <t>City of Hawthorne 2684 ( 3023 )</t>
  </si>
  <si>
    <t>City of Hermosa Beach 327 ( 1662 )</t>
  </si>
  <si>
    <t>City of Huntington Park 3747 ( 6299 )</t>
  </si>
  <si>
    <t>City of Inglewood 3894 ( 3428 )</t>
  </si>
  <si>
    <t>City of Irwindale 92 ( 6306 )</t>
  </si>
  <si>
    <t>City of La Canada Flintridge 238 ( 1150 )</t>
  </si>
  <si>
    <t>City of La Mirada 1187 ( 2393 )</t>
  </si>
  <si>
    <t>City of La Puente 2075 ( 5099 )</t>
  </si>
  <si>
    <t>City of La Verne 746 ( 2241 )</t>
  </si>
  <si>
    <t>City of Lakewood 1774 ( 2208 )</t>
  </si>
  <si>
    <t>City of Lancaster* 5835 ( 3611 )</t>
  </si>
  <si>
    <t>City of Lawndale 934 ( 2779 )</t>
  </si>
  <si>
    <t>City of Lomita 319 ( 1539 )</t>
  </si>
  <si>
    <t>City of Lynwood* 4328 ( 6007 )</t>
  </si>
  <si>
    <t>City of Malibu 148 ( 1142 )</t>
  </si>
  <si>
    <t>City of Manhattan Beach 497 ( 1381 )</t>
  </si>
  <si>
    <t>City of Maywood 1809 ( 6449 )</t>
  </si>
  <si>
    <t>City of Monrovia 1045 ( 2693 )</t>
  </si>
  <si>
    <t>City of Montebello 3198 ( 4968 )</t>
  </si>
  <si>
    <t>City of Monterey Park 1270 ( 2040 )</t>
  </si>
  <si>
    <t>City of Norwalk 4681 ( 4349 )</t>
  </si>
  <si>
    <t>City of Palmdale 7075 ( 4451 )</t>
  </si>
  <si>
    <t>City of Palos Verdes Estates 132 ( 976 )</t>
  </si>
  <si>
    <t>City of Paramount 3185 ( 5685 )</t>
  </si>
  <si>
    <t>City of Pico Rivera 3417 ( 5315 )</t>
  </si>
  <si>
    <t>City of Pomona 7792 ( 4997 )</t>
  </si>
  <si>
    <t>City of Rancho Palos Verdes 408 ( 954 )</t>
  </si>
  <si>
    <t>City of Redondo Beach 838 ( 1220 )</t>
  </si>
  <si>
    <t>City of Rolling Hills Estates 64 ( 789 )</t>
  </si>
  <si>
    <t>City of Rosemead 1261 ( 2278 )</t>
  </si>
  <si>
    <t>City of San Dimas* 832 ( 2410 )</t>
  </si>
  <si>
    <t>City of San Fernando 1502 ( 6103 )</t>
  </si>
  <si>
    <t>City of San Gabriel 960 ( 2344 )</t>
  </si>
  <si>
    <t>City of San Marino 113 ( 851 )</t>
  </si>
  <si>
    <t>City of Santa Clarita 5791 ( 2627 )</t>
  </si>
  <si>
    <t>City of Santa Fe Springs 772 ( 4204 )</t>
  </si>
  <si>
    <t>City of Santa Monica 1412 ( 1527 )</t>
  </si>
  <si>
    <t>City of Sierra Madre 122 ( 1110 )</t>
  </si>
  <si>
    <t>City of Signal Hill 376 ( 3187 )</t>
  </si>
  <si>
    <t>City of South El Monte 1115 ( 5339 )</t>
  </si>
  <si>
    <t>City of South Gate 5929 ( 6040 )</t>
  </si>
  <si>
    <t>City of South Pasadena 388 ( 1489 )</t>
  </si>
  <si>
    <t>City of Temple City 697 ( 1912 )</t>
  </si>
  <si>
    <t>City of Torrance 1932 ( 1294 )</t>
  </si>
  <si>
    <t>City of Walnut 446 ( 1461 )</t>
  </si>
  <si>
    <t>City of West Covina 3961 ( 3660 )</t>
  </si>
  <si>
    <t>City of West Hollywood 893 ( 2417 )</t>
  </si>
  <si>
    <t>City of Whittier 3342 ( 3822 )</t>
  </si>
  <si>
    <t>Los Angeles 153673 ( 3799 )</t>
  </si>
  <si>
    <t>Los Angeles - Adams-Normandie 367 ( 4475 )</t>
  </si>
  <si>
    <t>Los Angeles - Alsace 513 ( 4122 )</t>
  </si>
  <si>
    <t>Los Angeles - Arleta 2209 ( 6427 )</t>
  </si>
  <si>
    <t>Los Angeles - Atwater Village 386 ( 2632 )</t>
  </si>
  <si>
    <t>Los Angeles - Baldwin Hills 827 ( 2657 )</t>
  </si>
  <si>
    <t>Los Angeles - Bel Air 123 ( 1459 )</t>
  </si>
  <si>
    <t>Los Angeles - Beverly Crest 190 ( 1517 )</t>
  </si>
  <si>
    <t>Los Angeles - Beverlywood 231 ( 1754 )</t>
  </si>
  <si>
    <t>Los Angeles - Boyle Heights* 5707 ( 6569 )</t>
  </si>
  <si>
    <t>Los Angeles - Brentwood 475 ( 1534 )</t>
  </si>
  <si>
    <t>Los Angeles - Cadillac-Corning 188 ( 2640 )</t>
  </si>
  <si>
    <t>Los Angeles - Canoga Park 2868 ( 4393 )</t>
  </si>
  <si>
    <t>Los Angeles - Central 2740 ( 7027 )</t>
  </si>
  <si>
    <t>Los Angeles - Century City 184 ( 1438 )</t>
  </si>
  <si>
    <t>Los Angeles - Century Palms/Cove 1974 ( 5846 )</t>
  </si>
  <si>
    <t>Los Angeles - Chatsworth 1037 ( 2798 )</t>
  </si>
  <si>
    <t>Los Angeles - Cheviot Hills 132 ( 1439 )</t>
  </si>
  <si>
    <t>Los Angeles - Chinatown 206 ( 2568 )</t>
  </si>
  <si>
    <t>Los Angeles - Cloverdale/Cochran 422 ( 2900 )</t>
  </si>
  <si>
    <t>Los Angeles - Country Club Park 476 ( 3141 )</t>
  </si>
  <si>
    <t>Los Angeles - Crenshaw District 423 ( 3059 )</t>
  </si>
  <si>
    <t>Los Angeles - Crestview 253 ( 2226 )</t>
  </si>
  <si>
    <t>Los Angeles - Del Rey 538 ( 1797 )</t>
  </si>
  <si>
    <t>Los Angeles - Downtown* 1199 ( 4359 )</t>
  </si>
  <si>
    <t>Los Angeles - Eagle Rock 1004 ( 2536 )</t>
  </si>
  <si>
    <t>Los Angeles - East Hollywood 920 ( 3141 )</t>
  </si>
  <si>
    <t>Los Angeles - Echo Park 394 ( 2764 )</t>
  </si>
  <si>
    <t>Los Angeles - El Sereno 1819 ( 4351 )</t>
  </si>
  <si>
    <t>Los Angeles - Elysian Valley 367 ( 3608 )</t>
  </si>
  <si>
    <t>Los Angeles - Encino 1042 ( 2307 )</t>
  </si>
  <si>
    <t>Los Angeles - Exposition 93 ( 2796 )</t>
  </si>
  <si>
    <t>Los Angeles - Exposition Park 1826 ( 4065 )</t>
  </si>
  <si>
    <t>Los Angeles - Figueroa Park Square 421 ( 4827 )</t>
  </si>
  <si>
    <t>Los Angeles - Florence-Firestone 3017 ( 6359 )</t>
  </si>
  <si>
    <t>Los Angeles - Glassell Park 991 ( 3136 )</t>
  </si>
  <si>
    <t>Los Angeles - Gramercy Place 336 ( 3122 )</t>
  </si>
  <si>
    <t>Los Angeles - Granada Hills 1929 ( 3315 )</t>
  </si>
  <si>
    <t>Los Angeles - Green Meadows 1201 ( 5585 )</t>
  </si>
  <si>
    <t>Los Angeles - Hancock Park 327 ( 1919 )</t>
  </si>
  <si>
    <t>Los Angeles - Harbor City 676 ( 2325 )</t>
  </si>
  <si>
    <t>Los Angeles - Harbor Gateway 1325 ( 3039 )</t>
  </si>
  <si>
    <t>Los Angeles - Harbor Pines 39 ( 1619 )</t>
  </si>
  <si>
    <t>Los Angeles - Harvard Heights 710 ( 3937 )</t>
  </si>
  <si>
    <t>Los Angeles - Harvard Park 2087 ( 5502 )</t>
  </si>
  <si>
    <t>Los Angeles - Highland Park 1651 ( 3412 )</t>
  </si>
  <si>
    <t>Los Angeles - Historic Filipinotown 581 ( 4189 )</t>
  </si>
  <si>
    <t>Los Angeles - Hollywood 1778 ( 2605 )</t>
  </si>
  <si>
    <t>Los Angeles - Hollywood Hills 541 ( 1838 )</t>
  </si>
  <si>
    <t>Los Angeles - Hyde Park 1028 ( 3602 )</t>
  </si>
  <si>
    <t>Los Angeles - Jefferson Park 355 ( 4397 )</t>
  </si>
  <si>
    <t>Los Angeles - Koreatown 1536 ( 2971 )</t>
  </si>
  <si>
    <t>Los Angeles - Lafayette Square 144 ( 3159 )</t>
  </si>
  <si>
    <t>Los Angeles - Lake Balboa 1557 ( 3689 )</t>
  </si>
  <si>
    <t>Los Angeles - Leimert Park 440 ( 2888 )</t>
  </si>
  <si>
    <t>Los Angeles - Lincoln Heights 1483 ( 4549 )</t>
  </si>
  <si>
    <t>Los Angeles - Little Armenia 459 ( 5720 )</t>
  </si>
  <si>
    <t>Los Angeles - Little Bangladesh 718 ( 2533 )</t>
  </si>
  <si>
    <t>Los Angeles - Little Tokyo 133 ( 4245 )</t>
  </si>
  <si>
    <t>Los Angeles - Los Feliz 351 ( 1624 )</t>
  </si>
  <si>
    <t>Los Angeles - Mandeville Canyon 37 ( 1184 )</t>
  </si>
  <si>
    <t>Los Angeles - Mar Vista 503 ( 1184 )</t>
  </si>
  <si>
    <t>Los Angeles - Marina Peninsula 56 ( 1284 )</t>
  </si>
  <si>
    <t>Los Angeles - Melrose 2686 ( 3457 )</t>
  </si>
  <si>
    <t>Los Angeles - Mid-city 369 ( 2455 )</t>
  </si>
  <si>
    <t>Los Angeles - Miracle Mile 285 ( 1585 )</t>
  </si>
  <si>
    <t>Los Angeles - Mission Hills 1297 ( 5376 )</t>
  </si>
  <si>
    <t>Los Angeles - Mt. Washington 773 ( 3201 )</t>
  </si>
  <si>
    <t>Los Angeles - North Hills 2786 ( 4525 )</t>
  </si>
  <si>
    <t>Los Angeles - North Hollywood 6001 ( 3963 )</t>
  </si>
  <si>
    <t>Los Angeles - Northridge 2137 ( 3062 )</t>
  </si>
  <si>
    <t>Los Angeles - Pacific Palisades 213 ( 1000 )</t>
  </si>
  <si>
    <t>Los Angeles - Pacoima 5322 ( 6914 )</t>
  </si>
  <si>
    <t>Los Angeles - Palms 742 ( 1691 )</t>
  </si>
  <si>
    <t>Los Angeles - Panorama City 4291 ( 5702 )</t>
  </si>
  <si>
    <t>Los Angeles - Park La Brea 184 ( 1355 )</t>
  </si>
  <si>
    <t>Los Angeles - Pico-Union 2229 ( 5327 )</t>
  </si>
  <si>
    <t>Los Angeles - Playa Vista 181 ( 1653 )</t>
  </si>
  <si>
    <t>Los Angeles - Porter Ranch 610 ( 1714 )</t>
  </si>
  <si>
    <t>Los Angeles - Rancho Park 121 ( 1845 )</t>
  </si>
  <si>
    <t>Los Angeles - Reseda 3474 ( 4534 )</t>
  </si>
  <si>
    <t>Los Angeles - San Pedro* 2431 ( 3115 )</t>
  </si>
  <si>
    <t>Los Angeles - Shadow Hills 116 ( 2611 )</t>
  </si>
  <si>
    <t>Los Angeles - Sherman Oaks 1704 ( 1953 )</t>
  </si>
  <si>
    <t>Los Angeles - Silverlake 940 ( 2132 )</t>
  </si>
  <si>
    <t>Los Angeles - South Carthay 172 ( 1623 )</t>
  </si>
  <si>
    <t>Los Angeles - South Park 2564 ( 6754 )</t>
  </si>
  <si>
    <t>Los Angeles - Studio City 379 ( 1689 )</t>
  </si>
  <si>
    <t>Los Angeles - Sun Valley 2608 ( 4969 )</t>
  </si>
  <si>
    <t>Los Angeles - Sunland 661 ( 3239 )</t>
  </si>
  <si>
    <t>Los Angeles - Sylmar* 4978 ( 6041 )</t>
  </si>
  <si>
    <t>Los Angeles - Tarzana 1070 ( 3465 )</t>
  </si>
  <si>
    <t>Los Angeles - Temple-Beaudry 1627 ( 4121 )</t>
  </si>
  <si>
    <t>Los Angeles - Thai Town 281 ( 2865 )</t>
  </si>
  <si>
    <t>Los Angeles - Toluca Lake 152 ( 1746 )</t>
  </si>
  <si>
    <t>Los Angeles - Tujunga 815 ( 2931 )</t>
  </si>
  <si>
    <t>Los Angeles - University Park 1438 ( 5237 )</t>
  </si>
  <si>
    <t>Los Angeles - Valley Glen 1056 ( 3518 )</t>
  </si>
  <si>
    <t>Los Angeles - Valley Village 695 ( 2811 )</t>
  </si>
  <si>
    <t>Los Angeles - Van Nuys* 4583 ( 4918 )</t>
  </si>
  <si>
    <t>Los Angeles - Venice 502 ( 1481 )</t>
  </si>
  <si>
    <t>Los Angeles - Vermont Knolls 893 ( 5192 )</t>
  </si>
  <si>
    <t>Los Angeles - Vermont Square 444 ( 5799 )</t>
  </si>
  <si>
    <t>Los Angeles - Vermont Vista 2434 ( 5910 )</t>
  </si>
  <si>
    <t>Los Angeles - Vernon Central 3792 ( 7293 )</t>
  </si>
  <si>
    <t>Los Angeles - Victoria Park 295 ( 3512 )</t>
  </si>
  <si>
    <t>Los Angeles - Watts 2467 ( 5781 )</t>
  </si>
  <si>
    <t>Los Angeles - West Hills 832 ( 2052 )</t>
  </si>
  <si>
    <t>Los Angeles - West Los Angeles 706 ( 1876 )</t>
  </si>
  <si>
    <t>Los Angeles - West Vernon 3015 ( 5620 )</t>
  </si>
  <si>
    <t>Los Angeles - Westchester 640 ( 1240 )</t>
  </si>
  <si>
    <t>Los Angeles - Westlake 2956 ( 4980 )</t>
  </si>
  <si>
    <t>Los Angeles - Westwood 720 ( 1331 )</t>
  </si>
  <si>
    <t>Los Angeles - Wholesale District* 2914 ( 8066 )</t>
  </si>
  <si>
    <t>Los Angeles - Wilmington 2344 ( 4150 )</t>
  </si>
  <si>
    <t>Los Angeles - Wilshire Center 1510 ( 3010 )</t>
  </si>
  <si>
    <t>Los Angeles - Winnetka 1997 ( 3856 )</t>
  </si>
  <si>
    <t>Los Angeles - Woodland Hills 1482 ( 2178 )</t>
  </si>
  <si>
    <t>Unincorporated - Acton 106 ( 1330 )</t>
  </si>
  <si>
    <t>Unincorporated - Altadena 948 ( 2173 )</t>
  </si>
  <si>
    <t>Unincorporated - Anaverde 41 ( 2719 )</t>
  </si>
  <si>
    <t>Unincorporated - Arcadia 138 ( 1729 )</t>
  </si>
  <si>
    <t>Unincorporated - Athens-Westmont 1971 ( 4644 )</t>
  </si>
  <si>
    <t>Unincorporated - Athens Village 341 ( 6963 )</t>
  </si>
  <si>
    <t>Unincorporated - Avocado Heights 377 ( 5565 )</t>
  </si>
  <si>
    <t>Unincorporated - Azusa 711 ( 4465 )</t>
  </si>
  <si>
    <t>Unincorporated - Bassett 869 ( 5865 )</t>
  </si>
  <si>
    <t>Unincorporated - Canyon Country 217 ( 2808 )</t>
  </si>
  <si>
    <t>Unincorporated - Castaic* 2358 ( 8672 )</t>
  </si>
  <si>
    <t>Unincorporated - Cerritos 27 ( 4600 )</t>
  </si>
  <si>
    <t>Unincorporated - Covina 652 ( 3877 )</t>
  </si>
  <si>
    <t>Unincorporated - Covina (Charter Oak) 451 ( 3431 )</t>
  </si>
  <si>
    <t>Unincorporated - Del Rey 9 ( 2830 )</t>
  </si>
  <si>
    <t>Unincorporated - Del Sur 35 ( 1449 )</t>
  </si>
  <si>
    <t>Unincorporated - Desert View Highlands 84 ( 3369 )</t>
  </si>
  <si>
    <t>Unincorporated - East Los Angeles 8421 ( 6722 )</t>
  </si>
  <si>
    <t>Unincorporated - East Rancho Dominguez 851 ( 5559 )</t>
  </si>
  <si>
    <t>Unincorporated - Florence-Firestone 4507 ( 6965 )</t>
  </si>
  <si>
    <t>Unincorporated - Glendora 18 ( 2727 )</t>
  </si>
  <si>
    <t>Unincorporated - Hacienda Heights 1498 ( 2679 )</t>
  </si>
  <si>
    <t>Unincorporated - Hawthorne 84 ( 3341 )</t>
  </si>
  <si>
    <t>Unincorporated - Kagel/Lopez Canyons 54 ( 3824 )</t>
  </si>
  <si>
    <t>Unincorporated - La Crescenta-Montrose 318 ( 1606 )</t>
  </si>
  <si>
    <t>Unincorporated - Ladera Heights 135 ( 1909 )</t>
  </si>
  <si>
    <t>Unincorporated - Lake Los Angeles 430 ( 3309 )</t>
  </si>
  <si>
    <t>Unincorporated - Lennox 944 ( 4188 )</t>
  </si>
  <si>
    <t>Unincorporated - Leona Valley 27 ( 1542 )</t>
  </si>
  <si>
    <t>Unincorporated - Littlerock 119 ( 2959 )</t>
  </si>
  <si>
    <t>Unincorporated - Littlerock/Pearblossom 136 ( 3811 )</t>
  </si>
  <si>
    <t>Unincorporated - Marina del Rey 113 ( 1201 )</t>
  </si>
  <si>
    <t>Unincorporated - Monrovia 96 ( 2474 )</t>
  </si>
  <si>
    <t>Unincorporated - North Lancaster 45 ( 3756 )</t>
  </si>
  <si>
    <t>Unincorporated - North Whittier 318 ( 3804 )</t>
  </si>
  <si>
    <t>Unincorporated - Northeast San Gabriel 509 ( 2118 )</t>
  </si>
  <si>
    <t>Unincorporated - Palos Verdes Peninsula 7 ( 1127 )</t>
  </si>
  <si>
    <t>Unincorporated - Quartz Hill 305 ( 2363 )</t>
  </si>
  <si>
    <t>Unincorporated - Rancho Dominguez 107 ( 4021 )</t>
  </si>
  <si>
    <t>Unincorporated - Rosewood 45 ( 3499 )</t>
  </si>
  <si>
    <t>Unincorporated - Rosewood/East Gardena 47 ( 3940 )</t>
  </si>
  <si>
    <t>Unincorporated - Rosewood/West Rancho Dominguez 141 ( 4195 )</t>
  </si>
  <si>
    <t>Unincorporated - Rowland Heights 999 ( 1958 )</t>
  </si>
  <si>
    <t>Unincorporated - San Jose Hills 1106 ( 5470 )</t>
  </si>
  <si>
    <t>Unincorporated - Santa Monica Mountains* 170 ( 913 )</t>
  </si>
  <si>
    <t>Unincorporated - Saugus/Canyon Country 14 ( 3933 )</t>
  </si>
  <si>
    <t>Unincorporated - South Whittier 2570 ( 4340 )</t>
  </si>
  <si>
    <t>Unincorporated - Southeast Antelope Valley 21 ( 2689 )</t>
  </si>
  <si>
    <t>Unincorporated - Stevenson Ranch 280 ( 1335 )</t>
  </si>
  <si>
    <t>Unincorporated - Sun Village 248 ( 4109 )</t>
  </si>
  <si>
    <t>Unincorporated - Sunrise Village 70 ( 5401 )</t>
  </si>
  <si>
    <t>Unincorporated - Val Verde 119 ( 3596 )</t>
  </si>
  <si>
    <t>Unincorporated - Valinda 1141 ( 4882 )</t>
  </si>
  <si>
    <t>Unincorporated - View Park/Windsor Hills 215 ( 1848 )</t>
  </si>
  <si>
    <t>Unincorporated - Walnut Park 920 ( 5699 )</t>
  </si>
  <si>
    <t>Unincorporated - West Carson 579 ( 2622 )</t>
  </si>
  <si>
    <t>Unincorporated - West Puente Valley 534 ( 5430 )</t>
  </si>
  <si>
    <t>Unincorporated - West Whittier/Los Nietos 1386 ( 5148 )</t>
  </si>
  <si>
    <t>Unincorporated - Westhills 21 ( 2503 )</t>
  </si>
  <si>
    <t>Unincorporated - White Fence Farms 95 ( 2579 )</t>
  </si>
  <si>
    <t>Unincorporated - Whittier 90 ( 2378 )</t>
  </si>
  <si>
    <t>Unincorporated - Willowbrook 1913 ( 5479 )</t>
  </si>
  <si>
    <t>City of Alhambra 1786 ( 2059 )</t>
  </si>
  <si>
    <t>City of Arcadia 736 ( 1274 )</t>
  </si>
  <si>
    <t>City of Artesia 533 ( 3174 )</t>
  </si>
  <si>
    <t>City of Azusa 2103 ( 4203 )</t>
  </si>
  <si>
    <t>City of Baldwin Park 4197 ( 5467 )</t>
  </si>
  <si>
    <t>City of Bell 2109 ( 5805 )</t>
  </si>
  <si>
    <t>City of Bell Gardens 2704 ( 6278 )</t>
  </si>
  <si>
    <t>City of Bellflower 3225 ( 4149 )</t>
  </si>
  <si>
    <t>City of Beverly Hills 939 ( 2720 )</t>
  </si>
  <si>
    <t>City of Burbank 2557 ( 2386 )</t>
  </si>
  <si>
    <t>City of Calabasas 406 ( 1669 )</t>
  </si>
  <si>
    <t>City of Carson 2529 ( 2695 )</t>
  </si>
  <si>
    <t>City of Cerritos 792 ( 1582 )</t>
  </si>
  <si>
    <t>City of Claremont 638 ( 1749 )</t>
  </si>
  <si>
    <t>City of Commerce* 824 ( 6305 )</t>
  </si>
  <si>
    <t>City of Compton 5399 ( 5404 )</t>
  </si>
  <si>
    <t>City of Covina 1933 ( 3942 )</t>
  </si>
  <si>
    <t>City of Cudahy 1510 ( 6202 )</t>
  </si>
  <si>
    <t>City of Culver City 596 ( 1495 )</t>
  </si>
  <si>
    <t>City of Diamond Bar 862 ( 1499 )</t>
  </si>
  <si>
    <t>City of Downey 5794 ( 5071 )</t>
  </si>
  <si>
    <t>City of Duarte 754 ( 3425 )</t>
  </si>
  <si>
    <t>City of El Monte 5942 ( 5067 )</t>
  </si>
  <si>
    <t>City of El Segundo 183 ( 1090 )</t>
  </si>
  <si>
    <t>City of Gardena 1624 ( 2649 )</t>
  </si>
  <si>
    <t>City of Glendale 5892 ( 2853 )</t>
  </si>
  <si>
    <t>City of Glendora 1649 ( 3125 )</t>
  </si>
  <si>
    <t>City of Hawaiian Gardens 691 ( 4708 )</t>
  </si>
  <si>
    <t>City of Hawthorne 2731 ( 3076 )</t>
  </si>
  <si>
    <t>City of Hermosa Beach 330 ( 1678 )</t>
  </si>
  <si>
    <t>City of Huntington Park 3782 ( 6358 )</t>
  </si>
  <si>
    <t>City of Inglewood 3920 ( 3451 )</t>
  </si>
  <si>
    <t>City of La Mirada 1204 ( 2427 )</t>
  </si>
  <si>
    <t>City of La Puente 2088 ( 5131 )</t>
  </si>
  <si>
    <t>City of La Verne 758 ( 2278 )</t>
  </si>
  <si>
    <t>City of Lakewood 1807 ( 2249 )</t>
  </si>
  <si>
    <t>City of Lancaster* 5906 ( 3655 )</t>
  </si>
  <si>
    <t>City of Lawndale 944 ( 2808 )</t>
  </si>
  <si>
    <t>City of Lynwood* 4402 ( 6110 )</t>
  </si>
  <si>
    <t>City of Manhattan Beach 506 ( 1406 )</t>
  </si>
  <si>
    <t>City of Maywood 1822 ( 6496 )</t>
  </si>
  <si>
    <t>City of Monrovia 1055 ( 2719 )</t>
  </si>
  <si>
    <t>City of Montebello 3233 ( 5022 )</t>
  </si>
  <si>
    <t>City of Monterey Park 1285 ( 2064 )</t>
  </si>
  <si>
    <t>City of Norwalk 4768 ( 4430 )</t>
  </si>
  <si>
    <t>City of Palmdale 7162 ( 4505 )</t>
  </si>
  <si>
    <t>City of Palos Verdes Estates 134 ( 991 )</t>
  </si>
  <si>
    <t>City of Paramount 3207 ( 5724 )</t>
  </si>
  <si>
    <t>City of Pico Rivera 3450 ( 5367 )</t>
  </si>
  <si>
    <t>City of Pomona 7904 ( 5069 )</t>
  </si>
  <si>
    <t>City of Rancho Palos Verdes 410 ( 959 )</t>
  </si>
  <si>
    <t>City of Redondo Beach 851 ( 1239 )</t>
  </si>
  <si>
    <t>City of Rosemead 1271 ( 2296 )</t>
  </si>
  <si>
    <t>City of San Dimas* 843 ( 2442 )</t>
  </si>
  <si>
    <t>City of San Fernando 1518 ( 6168 )</t>
  </si>
  <si>
    <t>City of San Gabriel 991 ( 2420 )</t>
  </si>
  <si>
    <t>City of San Marino 114 ( 859 )</t>
  </si>
  <si>
    <t>City of Santa Clarita 5872 ( 2664 )</t>
  </si>
  <si>
    <t>City of Santa Fe Springs 783 ( 4264 )</t>
  </si>
  <si>
    <t>City of Santa Monica 1426 ( 1543 )</t>
  </si>
  <si>
    <t>City of Sierra Madre 124 ( 1128 )</t>
  </si>
  <si>
    <t>City of Signal Hill 377 ( 3196 )</t>
  </si>
  <si>
    <t>City of South El Monte 1129 ( 5406 )</t>
  </si>
  <si>
    <t>City of South Gate 6004 ( 6117 )</t>
  </si>
  <si>
    <t>City of South Pasadena 393 ( 1508 )</t>
  </si>
  <si>
    <t>City of Temple City 708 ( 1942 )</t>
  </si>
  <si>
    <t>City of Torrance 1951 ( 1307 )</t>
  </si>
  <si>
    <t>City of Vernon 20 ( 9569 )</t>
  </si>
  <si>
    <t>City of Walnut 452 ( 1480 )</t>
  </si>
  <si>
    <t>City of West Covina 3998 ( 3694 )</t>
  </si>
  <si>
    <t>City of West Hollywood 900 ( 2436 )</t>
  </si>
  <si>
    <t>City of Whittier 3395 ( 3883 )</t>
  </si>
  <si>
    <t>Los Angeles 155211 ( 3837 )</t>
  </si>
  <si>
    <t>Los Angeles - Adams-Normandie 369 ( 4499 )</t>
  </si>
  <si>
    <t>Los Angeles - Alsace 516 ( 4146 )</t>
  </si>
  <si>
    <t>Los Angeles - Arleta 2233 ( 6497 )</t>
  </si>
  <si>
    <t>Los Angeles - Atwater Village 389 ( 2652 )</t>
  </si>
  <si>
    <t>Los Angeles - Baldwin Hills 834 ( 2680 )</t>
  </si>
  <si>
    <t>Los Angeles - Beverly Crest 195 ( 1557 )</t>
  </si>
  <si>
    <t>Los Angeles - Beverlywood 232 ( 1761 )</t>
  </si>
  <si>
    <t>Los Angeles - Boyle Heights* 5753 ( 6621 )</t>
  </si>
  <si>
    <t>Los Angeles - Brentwood 477 ( 1541 )</t>
  </si>
  <si>
    <t>Los Angeles - Cadillac-Corning 189 ( 2654 )</t>
  </si>
  <si>
    <t>Los Angeles - Canoga Park 2897 ( 4437 )</t>
  </si>
  <si>
    <t>Los Angeles - Carthay 325 ( 2263 )</t>
  </si>
  <si>
    <t>Los Angeles - Central 2755 ( 7066 )</t>
  </si>
  <si>
    <t>Los Angeles - Century City 187 ( 1462 )</t>
  </si>
  <si>
    <t>Los Angeles - Century Palms/Cove 1998 ( 5917 )</t>
  </si>
  <si>
    <t>Los Angeles - Chatsworth 1053 ( 2841 )</t>
  </si>
  <si>
    <t>Los Angeles - Cheviot Hills 134 ( 1461 )</t>
  </si>
  <si>
    <t>Los Angeles - Chinatown 209 ( 2606 )</t>
  </si>
  <si>
    <t>Los Angeles - Cloverdale/Cochran 424 ( 2913 )</t>
  </si>
  <si>
    <t>Los Angeles - Country Club Park 500 ( 3300 )</t>
  </si>
  <si>
    <t>Los Angeles - Crenshaw District 429 ( 3102 )</t>
  </si>
  <si>
    <t>Los Angeles - Crestview 255 ( 2243 )</t>
  </si>
  <si>
    <t>Los Angeles - Del Rey 545 ( 1821 )</t>
  </si>
  <si>
    <t>Los Angeles - Downtown* 1249 ( 4541 )</t>
  </si>
  <si>
    <t>Los Angeles - Eagle Rock 1015 ( 2564 )</t>
  </si>
  <si>
    <t>Los Angeles - East Hollywood 926 ( 3162 )</t>
  </si>
  <si>
    <t>Los Angeles - Echo Park 398 ( 2792 )</t>
  </si>
  <si>
    <t>Los Angeles - El Sereno 1836 ( 4392 )</t>
  </si>
  <si>
    <t>Los Angeles - Elysian Park 141 ( 2468 )</t>
  </si>
  <si>
    <t>Los Angeles - Elysian Valley 368 ( 3618 )</t>
  </si>
  <si>
    <t>Los Angeles - Encino 1049 ( 2322 )</t>
  </si>
  <si>
    <t>Los Angeles - Exposition Park 1851 ( 4121 )</t>
  </si>
  <si>
    <t>Los Angeles - Faircrest Heights 54 ( 1500 )</t>
  </si>
  <si>
    <t>Los Angeles - Figueroa Park Square 427 ( 4896 )</t>
  </si>
  <si>
    <t>Los Angeles - Florence-Firestone 3048 ( 6424 )</t>
  </si>
  <si>
    <t>Los Angeles - Glassell Park 997 ( 3155 )</t>
  </si>
  <si>
    <t>Los Angeles - Gramercy Place 341 ( 3168 )</t>
  </si>
  <si>
    <t>Los Angeles - Granada Hills 1956 ( 3361 )</t>
  </si>
  <si>
    <t>Los Angeles - Green Meadows 1208 ( 5617 )</t>
  </si>
  <si>
    <t>Los Angeles - Hancock Park 329 ( 1931 )</t>
  </si>
  <si>
    <t>Los Angeles - Harbor City 678 ( 2332 )</t>
  </si>
  <si>
    <t>Los Angeles - Harbor Gateway 1349 ( 3094 )</t>
  </si>
  <si>
    <t>Los Angeles - Harbor Pines 40 ( 1660 )</t>
  </si>
  <si>
    <t>Los Angeles - Harvard Heights 720 ( 3992 )</t>
  </si>
  <si>
    <t>Los Angeles - Harvard Park 2105 ( 5549 )</t>
  </si>
  <si>
    <t>Los Angeles - Highland Park 1677 ( 3466 )</t>
  </si>
  <si>
    <t>Los Angeles - Historic Filipinotown 592 ( 4268 )</t>
  </si>
  <si>
    <t>Los Angeles - Hollywood 1793 ( 2627 )</t>
  </si>
  <si>
    <t>Los Angeles - Hollywood Hills 545 ( 1852 )</t>
  </si>
  <si>
    <t>Los Angeles - Hyde Park 1030 ( 3609 )</t>
  </si>
  <si>
    <t>Los Angeles - Jefferson Park 357 ( 4422 )</t>
  </si>
  <si>
    <t>Los Angeles - Koreatown 1543 ( 2985 )</t>
  </si>
  <si>
    <t>Los Angeles - Lafayette Square 149 ( 3268 )</t>
  </si>
  <si>
    <t>Los Angeles - Lake Balboa 1575 ( 3732 )</t>
  </si>
  <si>
    <t>Los Angeles - Lakeview Terrace 783 ( 5962 )</t>
  </si>
  <si>
    <t>Los Angeles - Leimert Park 449 ( 2947 )</t>
  </si>
  <si>
    <t>Los Angeles - Lincoln Heights 1503 ( 4611 )</t>
  </si>
  <si>
    <t>Los Angeles - Little Armenia 465 ( 5794 )</t>
  </si>
  <si>
    <t>Los Angeles - Little Bangladesh 722 ( 2547 )</t>
  </si>
  <si>
    <t>Los Angeles - Little Tokyo 134 ( 4277 )</t>
  </si>
  <si>
    <t>Los Angeles - Longwood 149 ( 3462 )</t>
  </si>
  <si>
    <t>Los Angeles - Los Feliz 352 ( 1629 )</t>
  </si>
  <si>
    <t>Los Angeles - Manchester Square 269 ( 3151 )</t>
  </si>
  <si>
    <t>Los Angeles - Mar Vista 512 ( 1206 )</t>
  </si>
  <si>
    <t>Los Angeles - Melrose 2702 ( 3478 )</t>
  </si>
  <si>
    <t>Los Angeles - Mid-city 370 ( 2462 )</t>
  </si>
  <si>
    <t>Los Angeles - Miracle Mile 287 ( 1596 )</t>
  </si>
  <si>
    <t>Los Angeles - Mission Hills 1308 ( 5422 )</t>
  </si>
  <si>
    <t>Los Angeles - Mt. Washington 780 ( 3230 )</t>
  </si>
  <si>
    <t>Los Angeles - North Hills 2817 ( 4575 )</t>
  </si>
  <si>
    <t>Los Angeles - North Hollywood 6064 ( 4005 )</t>
  </si>
  <si>
    <t>Los Angeles - Northridge 2158 ( 3092 )</t>
  </si>
  <si>
    <t>Los Angeles - Pacific Palisades 215 ( 1010 )</t>
  </si>
  <si>
    <t>Los Angeles - Pacoima 5382 ( 6992 )</t>
  </si>
  <si>
    <t>Los Angeles - Palisades Highlands 47 ( 1222 )</t>
  </si>
  <si>
    <t>Los Angeles - Palms 751 ( 1712 )</t>
  </si>
  <si>
    <t>Los Angeles - Panorama City 4341 ( 5769 )</t>
  </si>
  <si>
    <t>Los Angeles - Pico-Union 2246 ( 5368 )</t>
  </si>
  <si>
    <t>Los Angeles - Playa Vista 185 ( 1690 )</t>
  </si>
  <si>
    <t>Los Angeles - Porter Ranch 614 ( 1725 )</t>
  </si>
  <si>
    <t>Los Angeles - Rancho Park 122 ( 1860 )</t>
  </si>
  <si>
    <t>Los Angeles - Reseda 3515 ( 4588 )</t>
  </si>
  <si>
    <t>Los Angeles - Reseda Ranch 197 ( 4249 )</t>
  </si>
  <si>
    <t>Los Angeles - Reynier Village 60 ( 1419 )</t>
  </si>
  <si>
    <t>Los Angeles - San Pedro* 2444 ( 3132 )</t>
  </si>
  <si>
    <t>Los Angeles - Shadow Hills 118 ( 2656 )</t>
  </si>
  <si>
    <t>Los Angeles - Sherman Oaks 1716 ( 1967 )</t>
  </si>
  <si>
    <t>Los Angeles - Silverlake 949 ( 2153 )</t>
  </si>
  <si>
    <t>Los Angeles - South Carthay 174 ( 1642 )</t>
  </si>
  <si>
    <t>Los Angeles - South Park 2575 ( 6783 )</t>
  </si>
  <si>
    <t>Los Angeles - St Elmo Village 196 ( 4276 )</t>
  </si>
  <si>
    <t>Los Angeles - Studio City 385 ( 1716 )</t>
  </si>
  <si>
    <t>Los Angeles - Sun Valley 2624 ( 5000 )</t>
  </si>
  <si>
    <t>Los Angeles - Sunland 669 ( 3278 )</t>
  </si>
  <si>
    <t>Los Angeles - Sylmar* 5023 ( 6096 )</t>
  </si>
  <si>
    <t>Los Angeles - Tarzana 1085 ( 3514 )</t>
  </si>
  <si>
    <t>Los Angeles - Temple-Beaudry 1637 ( 4146 )</t>
  </si>
  <si>
    <t>Los Angeles - Thai Town 282 ( 2875 )</t>
  </si>
  <si>
    <t>Los Angeles - Toluca Lake 154 ( 1769 )</t>
  </si>
  <si>
    <t>Los Angeles - Tujunga 825 ( 2967 )</t>
  </si>
  <si>
    <t>Los Angeles - University Park 1453 ( 5292 )</t>
  </si>
  <si>
    <t>Los Angeles - Valley Glen 1065 ( 3548 )</t>
  </si>
  <si>
    <t>Los Angeles - Valley Village 702 ( 2840 )</t>
  </si>
  <si>
    <t>Los Angeles - Van Nuys* 4634 ( 4972 )</t>
  </si>
  <si>
    <t>Los Angeles - Venice 507 ( 1496 )</t>
  </si>
  <si>
    <t>Los Angeles - Vermont Knolls 900 ( 5233 )</t>
  </si>
  <si>
    <t>Los Angeles - Vermont Vista 2450 ( 5949 )</t>
  </si>
  <si>
    <t>Los Angeles - Vernon Central 3818 ( 7343 )</t>
  </si>
  <si>
    <t>Los Angeles - Victoria Park 300 ( 3572 )</t>
  </si>
  <si>
    <t>Los Angeles - View Heights 66 ( 1787 )</t>
  </si>
  <si>
    <t>Los Angeles - Watts 2497 ( 5851 )</t>
  </si>
  <si>
    <t>Los Angeles - West Adams 1195 ( 4325 )</t>
  </si>
  <si>
    <t>Los Angeles - West Hills 850 ( 2096 )</t>
  </si>
  <si>
    <t>Los Angeles - West Los Angeles 722 ( 1918 )</t>
  </si>
  <si>
    <t>Los Angeles - West Vernon 3047 ( 5680 )</t>
  </si>
  <si>
    <t>Los Angeles - Westchester 655 ( 1269 )</t>
  </si>
  <si>
    <t>Los Angeles - Westlake 2979 ( 5019 )</t>
  </si>
  <si>
    <t>Los Angeles - Westwood 736 ( 1360 )</t>
  </si>
  <si>
    <t>Los Angeles - Wholesale District* 2925 ( 8096 )</t>
  </si>
  <si>
    <t>Los Angeles - Wilmington 2371 ( 4197 )</t>
  </si>
  <si>
    <t>Los Angeles - Wilshire Center 1512 ( 3014 )</t>
  </si>
  <si>
    <t>Los Angeles - Winnetka 2014 ( 3889 )</t>
  </si>
  <si>
    <t>Los Angeles - Woodland Hills 1492 ( 2192 )</t>
  </si>
  <si>
    <t>Unincorporated - Agua Dulce 59 ( 1419 )</t>
  </si>
  <si>
    <t>Unincorporated - Altadena 953 ( 2185 )</t>
  </si>
  <si>
    <t>Unincorporated - Athens-Westmont 1987 ( 4682 )</t>
  </si>
  <si>
    <t>Unincorporated - Athens Village 342 ( 6984 )</t>
  </si>
  <si>
    <t>Unincorporated - Avocado Heights 381 ( 5624 )</t>
  </si>
  <si>
    <t>Unincorporated - Azusa 723 ( 4541 )</t>
  </si>
  <si>
    <t>Unincorporated - Bassett 881 ( 5946 )</t>
  </si>
  <si>
    <t>Unincorporated - Bradbury 8 ( 7407 )</t>
  </si>
  <si>
    <t>Unincorporated - Castaic* 2365 ( 8698 )</t>
  </si>
  <si>
    <t>Unincorporated - Covina 654 ( 3888 )</t>
  </si>
  <si>
    <t>Unincorporated - Covina (Charter Oak) 455 ( 3462 )</t>
  </si>
  <si>
    <t>Unincorporated - Del Sur 36 ( 1491 )</t>
  </si>
  <si>
    <t>Unincorporated - Duarte 209 ( 4720 )</t>
  </si>
  <si>
    <t>Unincorporated - East La Mirada 164 ( 3099 )</t>
  </si>
  <si>
    <t>Unincorporated - East Los Angeles 8504 ( 6789 )</t>
  </si>
  <si>
    <t>Unincorporated - East Rancho Dominguez 856 ( 5592 )</t>
  </si>
  <si>
    <t>Unincorporated - East Whittier 126 ( 2375 )</t>
  </si>
  <si>
    <t>Unincorporated - El Camino Village 210 ( 2389 )</t>
  </si>
  <si>
    <t>Unincorporated - Florence-Firestone 4563 ( 7052 )</t>
  </si>
  <si>
    <t>Unincorporated - Hacienda Heights 1513 ( 2705 )</t>
  </si>
  <si>
    <t>Unincorporated - La Crescenta-Montrose 319 ( 1611 )</t>
  </si>
  <si>
    <t>Unincorporated - La Rambla 92 ( 4434 )</t>
  </si>
  <si>
    <t>Unincorporated - Ladera Heights 136 ( 1923 )</t>
  </si>
  <si>
    <t>Unincorporated - Lennox 957 ( 4245 )</t>
  </si>
  <si>
    <t>Unincorporated - Littlerock 120 ( 2984 )</t>
  </si>
  <si>
    <t>Unincorporated - Littlerock/Pearblossom 138 ( 3867 )</t>
  </si>
  <si>
    <t>Unincorporated - Marina del Rey 116 ( 1233 )</t>
  </si>
  <si>
    <t>Unincorporated - North Whittier 322 ( 3852 )</t>
  </si>
  <si>
    <t>Unincorporated - Northeast San Gabriel 512 ( 2130 )</t>
  </si>
  <si>
    <t>Unincorporated - Pearblossom/Llano 29 ( 1483 )</t>
  </si>
  <si>
    <t>Unincorporated - Pellissier Village 47 ( 7593 )</t>
  </si>
  <si>
    <t>Unincorporated - Pomona 20 ( 1032 )</t>
  </si>
  <si>
    <t>Unincorporated - Quartz Hill 312 ( 2417 )</t>
  </si>
  <si>
    <t>Unincorporated - Rancho Dominguez 106 ( 3983 )</t>
  </si>
  <si>
    <t>Unincorporated - Rosewood 46 ( 3577 )</t>
  </si>
  <si>
    <t>Unincorporated - Rosewood/East Gardena 48 ( 4023 )</t>
  </si>
  <si>
    <t>Unincorporated - Rowland Heights 1005 ( 1970 )</t>
  </si>
  <si>
    <t>Unincorporated - San Jose Hills 1116 ( 5519 )</t>
  </si>
  <si>
    <t>Unincorporated - Santa Monica Mountains* 172 ( 924 )</t>
  </si>
  <si>
    <t>Unincorporated - South El Monte 122 ( 6797 )</t>
  </si>
  <si>
    <t>Unincorporated - South San Gabriel 265 ( 2995 )</t>
  </si>
  <si>
    <t>Unincorporated - South Whittier 2618 ( 4421 )</t>
  </si>
  <si>
    <t>Unincorporated - Stevenson Ranch 284 ( 1355 )</t>
  </si>
  <si>
    <t>Unincorporated - Sun Village 252 ( 4175 )</t>
  </si>
  <si>
    <t>Unincorporated - Sunrise Village 71 ( 5478 )</t>
  </si>
  <si>
    <t>Unincorporated - Valencia 63 ( 2051 )</t>
  </si>
  <si>
    <t>Unincorporated - Valinda 1154 ( 4938 )</t>
  </si>
  <si>
    <t>Unincorporated - View Park/Windsor Hills 216 ( 1856 )</t>
  </si>
  <si>
    <t>Unincorporated - Walnut Park 931 ( 5767 )</t>
  </si>
  <si>
    <t>Unincorporated - West Antelope Valley 7 ( 463 )</t>
  </si>
  <si>
    <t>Unincorporated - West Carson 594 ( 2689 )</t>
  </si>
  <si>
    <t>Unincorporated - West Puente Valley 537 ( 5460 )</t>
  </si>
  <si>
    <t>Unincorporated - West Whittier/Los Nietos 1401 ( 5203 )</t>
  </si>
  <si>
    <t>Unincorporated - Whittier 94 ( 2484 )</t>
  </si>
  <si>
    <t>Unincorporated - Willowbrook 1931 ( 5531 )</t>
  </si>
  <si>
    <t>Unincorporated - Wiseburn 164 ( 2721 )</t>
  </si>
  <si>
    <t>City of Agoura Hills 276 ( 1322 )</t>
  </si>
  <si>
    <t>City of Alhambra 1814 ( 2092 )</t>
  </si>
  <si>
    <t>City of Arcadia 752 ( 1302 )</t>
  </si>
  <si>
    <t>City of Artesia 541 ( 3221 )</t>
  </si>
  <si>
    <t>City of Azusa 2127 ( 4251 )</t>
  </si>
  <si>
    <t>City of Baldwin Park 4239 ( 5522 )</t>
  </si>
  <si>
    <t>City of Bell 2132 ( 5868 )</t>
  </si>
  <si>
    <t>City of Bell Gardens 2735 ( 6350 )</t>
  </si>
  <si>
    <t>City of Bellflower 3250 ( 4181 )</t>
  </si>
  <si>
    <t>City of Beverly Hills 948 ( 2746 )</t>
  </si>
  <si>
    <t>City of Burbank 2605 ( 2430 )</t>
  </si>
  <si>
    <t>City of Calabasas 407 ( 1673 )</t>
  </si>
  <si>
    <t>City of Carson 2577 ( 2746 )</t>
  </si>
  <si>
    <t>City of Cerritos 800 ( 1598 )</t>
  </si>
  <si>
    <t>City of Claremont 648 ( 1776 )</t>
  </si>
  <si>
    <t>City of Commerce* 830 ( 6351 )</t>
  </si>
  <si>
    <t>City of Compton 5478 ( 5483 )</t>
  </si>
  <si>
    <t>City of Covina 1958 ( 3993 )</t>
  </si>
  <si>
    <t>City of Cudahy 1526 ( 6268 )</t>
  </si>
  <si>
    <t>City of Culver City 609 ( 1528 )</t>
  </si>
  <si>
    <t>City of Diamond Bar 874 ( 1520 )</t>
  </si>
  <si>
    <t>City of Downey 5858 ( 5127 )</t>
  </si>
  <si>
    <t>City of Duarte 756 ( 3434 )</t>
  </si>
  <si>
    <t>City of El Monte 6028 ( 5140 )</t>
  </si>
  <si>
    <t>City of El Segundo 185 ( 1102 )</t>
  </si>
  <si>
    <t>City of Gardena 1641 ( 2677 )</t>
  </si>
  <si>
    <t>City of Glendale 5998 ( 2905 )</t>
  </si>
  <si>
    <t>City of Glendora 1681 ( 3186 )</t>
  </si>
  <si>
    <t>City of Hawaiian Gardens 706 ( 4811 )</t>
  </si>
  <si>
    <t>City of Hawthorne 2766 ( 3115 )</t>
  </si>
  <si>
    <t>City of Hermosa Beach 334 ( 1698 )</t>
  </si>
  <si>
    <t>City of Huntington Park 3838 ( 6452 )</t>
  </si>
  <si>
    <t>City of Inglewood 3964 ( 3490 )</t>
  </si>
  <si>
    <t>City of La Canada Flintridge 242 ( 1169 )</t>
  </si>
  <si>
    <t>City of La Mirada 1229 ( 2478 )</t>
  </si>
  <si>
    <t>City of La Puente 2122 ( 5214 )</t>
  </si>
  <si>
    <t>City of La Verne 773 ( 2323 )</t>
  </si>
  <si>
    <t>City of Lakewood 1833 ( 2281 )</t>
  </si>
  <si>
    <t>City of Lancaster* 5993 ( 3709 )</t>
  </si>
  <si>
    <t>City of Lawndale 951 ( 2829 )</t>
  </si>
  <si>
    <t>City of Lynwood* 4459 ( 6189 )</t>
  </si>
  <si>
    <t>City of Malibu 151 ( 1165 )</t>
  </si>
  <si>
    <t>City of Manhattan Beach 511 ( 1419 )</t>
  </si>
  <si>
    <t>City of Maywood 1840 ( 6560 )</t>
  </si>
  <si>
    <t>City of Monrovia 1071 ( 2760 )</t>
  </si>
  <si>
    <t>City of Montebello 3274 ( 5086 )</t>
  </si>
  <si>
    <t>City of Monterey Park 1298 ( 2085 )</t>
  </si>
  <si>
    <t>City of Norwalk 4851 ( 4507 )</t>
  </si>
  <si>
    <t>City of Palmdale 7295 ( 4589 )</t>
  </si>
  <si>
    <t>City of Palos Verdes Estates 138 ( 1021 )</t>
  </si>
  <si>
    <t>City of Paramount 3250 ( 5801 )</t>
  </si>
  <si>
    <t>City of Pico Rivera 3508 ( 5457 )</t>
  </si>
  <si>
    <t>City of Pomona 8031 ( 5150 )</t>
  </si>
  <si>
    <t>City of Rancho Palos Verdes 415 ( 971 )</t>
  </si>
  <si>
    <t>City of Redondo Beach 857 ( 1248 )</t>
  </si>
  <si>
    <t>City of Rosemead 1292 ( 2334 )</t>
  </si>
  <si>
    <t>City of San Dimas* 866 ( 2509 )</t>
  </si>
  <si>
    <t>City of San Fernando 1547 ( 6286 )</t>
  </si>
  <si>
    <t>City of San Gabriel 1002 ( 2447 )</t>
  </si>
  <si>
    <t>City of San Marino 115 ( 866 )</t>
  </si>
  <si>
    <t>City of Santa Clarita 5965 ( 2706 )</t>
  </si>
  <si>
    <t>City of Santa Fe Springs 803 ( 4373 )</t>
  </si>
  <si>
    <t>City of Santa Monica 1446 ( 1564 )</t>
  </si>
  <si>
    <t>City of Sierra Madre 129 ( 1174 )</t>
  </si>
  <si>
    <t>City of Signal Hill 382 ( 3238 )</t>
  </si>
  <si>
    <t>City of South El Monte 1142 ( 5468 )</t>
  </si>
  <si>
    <t>City of South Gate 6036 ( 6149 )</t>
  </si>
  <si>
    <t>City of South Pasadena 398 ( 1528 )</t>
  </si>
  <si>
    <t>City of Temple City 717 ( 1967 )</t>
  </si>
  <si>
    <t>City of Torrance 1970 ( 1320 )</t>
  </si>
  <si>
    <t>City of Vernon 21 ( 10048 )</t>
  </si>
  <si>
    <t>City of Walnut 467 ( 1530 )</t>
  </si>
  <si>
    <t>City of West Covina 4056 ( 3747 )</t>
  </si>
  <si>
    <t>City of West Hollywood 908 ( 2457 )</t>
  </si>
  <si>
    <t>City of Westlake Village 54 ( 646 )</t>
  </si>
  <si>
    <t>City of Whittier 3464 ( 3962 )</t>
  </si>
  <si>
    <t>Los Angeles 157250 ( 3888 )</t>
  </si>
  <si>
    <t>Los Angeles - Adams-Normandie 373 ( 4548 )</t>
  </si>
  <si>
    <t>Los Angeles - Alsace 522 ( 4194 )</t>
  </si>
  <si>
    <t>Los Angeles - Angelino Heights 89 ( 3557 )</t>
  </si>
  <si>
    <t>Los Angeles - Arleta 2266 ( 6593 )</t>
  </si>
  <si>
    <t>Los Angeles - Atwater Village 391 ( 2666 )</t>
  </si>
  <si>
    <t>Los Angeles - Baldwin Hills 839 ( 2696 )</t>
  </si>
  <si>
    <t>Los Angeles - Bel Air 124 ( 1471 )</t>
  </si>
  <si>
    <t>Los Angeles - Beverly Crest 201 ( 1605 )</t>
  </si>
  <si>
    <t>Los Angeles - Beverlywood 236 ( 1792 )</t>
  </si>
  <si>
    <t>Los Angeles - Boyle Heights* 5815 ( 6693 )</t>
  </si>
  <si>
    <t>Los Angeles - Brentwood 487 ( 1573 )</t>
  </si>
  <si>
    <t>Los Angeles - Cadillac-Corning 190 ( 2668 )</t>
  </si>
  <si>
    <t>Los Angeles - Canoga Park 2936 ( 4497 )</t>
  </si>
  <si>
    <t>Los Angeles - Carthay 331 ( 2305 )</t>
  </si>
  <si>
    <t>Los Angeles - Central 2791 ( 7158 )</t>
  </si>
  <si>
    <t>Los Angeles - Century City 190 ( 1485 )</t>
  </si>
  <si>
    <t>Los Angeles - Century Palms/Cove 2015 ( 5968 )</t>
  </si>
  <si>
    <t>Los Angeles - Chatsworth 1084 ( 2925 )</t>
  </si>
  <si>
    <t>Los Angeles - Cheviot Hills 135 ( 1472 )</t>
  </si>
  <si>
    <t>Los Angeles - Chinatown 212 ( 2643 )</t>
  </si>
  <si>
    <t>Los Angeles - Cloverdale/Cochran 429 ( 2948 )</t>
  </si>
  <si>
    <t>Los Angeles - Country Club Park 504 ( 3326 )</t>
  </si>
  <si>
    <t>Los Angeles - Crenshaw District 437 ( 3160 )</t>
  </si>
  <si>
    <t>Los Angeles - Crestview 263 ( 2314 )</t>
  </si>
  <si>
    <t>Los Angeles - Del Rey 558 ( 1864 )</t>
  </si>
  <si>
    <t>Los Angeles - Downtown* 1260 ( 4581 )</t>
  </si>
  <si>
    <t>Los Angeles - Eagle Rock 1023 ( 2584 )</t>
  </si>
  <si>
    <t>Los Angeles - East Hollywood 938 ( 3203 )</t>
  </si>
  <si>
    <t>Los Angeles - Echo Park 403 ( 2827 )</t>
  </si>
  <si>
    <t>Los Angeles - El Sereno 1857 ( 4442 )</t>
  </si>
  <si>
    <t>Los Angeles - Elysian Valley 372 ( 3657 )</t>
  </si>
  <si>
    <t>Los Angeles - Encino 1066 ( 2360 )</t>
  </si>
  <si>
    <t>Los Angeles - Exposition 95 ( 2856 )</t>
  </si>
  <si>
    <t>Los Angeles - Exposition Park 1885 ( 4197 )</t>
  </si>
  <si>
    <t>Los Angeles - Faircrest Heights 55 ( 1528 )</t>
  </si>
  <si>
    <t>Los Angeles - Figueroa Park Square 431 ( 4942 )</t>
  </si>
  <si>
    <t>Los Angeles - Florence-Firestone 3082 ( 6496 )</t>
  </si>
  <si>
    <t>Los Angeles - Glassell Park 1008 ( 3189 )</t>
  </si>
  <si>
    <t>Los Angeles - Gramercy Place 344 ( 3196 )</t>
  </si>
  <si>
    <t>Los Angeles - Granada Hills 1990 ( 3420 )</t>
  </si>
  <si>
    <t>Los Angeles - Green Meadows 1231 ( 5724 )</t>
  </si>
  <si>
    <t>Los Angeles - Hancock Park 335 ( 1966 )</t>
  </si>
  <si>
    <t>Los Angeles - Harbor City 684 ( 2353 )</t>
  </si>
  <si>
    <t>Los Angeles - Harbor Gateway 1363 ( 3126 )</t>
  </si>
  <si>
    <t>Los Angeles - Harvard Heights 728 ( 4037 )</t>
  </si>
  <si>
    <t>Los Angeles - Harvard Park 2123 ( 5596 )</t>
  </si>
  <si>
    <t>Los Angeles - Highland Park 1698 ( 3509 )</t>
  </si>
  <si>
    <t>Los Angeles - Historic Filipinotown 603 ( 4348 )</t>
  </si>
  <si>
    <t>Los Angeles - Hollywood 1827 ( 2677 )</t>
  </si>
  <si>
    <t>Los Angeles - Hollywood Hills 553 ( 1879 )</t>
  </si>
  <si>
    <t>Los Angeles - Hyde Park 1043 ( 3654 )</t>
  </si>
  <si>
    <t>Los Angeles - Jefferson Park 364 ( 4509 )</t>
  </si>
  <si>
    <t>Los Angeles - Koreatown 1560 ( 3018 )</t>
  </si>
  <si>
    <t>Los Angeles - Lafayette Square 152 ( 3334 )</t>
  </si>
  <si>
    <t>Los Angeles - Lake Balboa 1600 ( 3791 )</t>
  </si>
  <si>
    <t>Los Angeles - Lakeview Terrace 794 ( 6046 )</t>
  </si>
  <si>
    <t>Los Angeles - Leimert Park 455 ( 2987 )</t>
  </si>
  <si>
    <t>Los Angeles - Lincoln Heights 1520 ( 4663 )</t>
  </si>
  <si>
    <t>Los Angeles - Little Armenia 469 ( 5844 )</t>
  </si>
  <si>
    <t>Los Angeles - Little Bangladesh 732 ( 2583 )</t>
  </si>
  <si>
    <t>Los Angeles - Little Tokyo 137 ( 4373 )</t>
  </si>
  <si>
    <t>Los Angeles - Longwood 152 ( 3532 )</t>
  </si>
  <si>
    <t>Los Angeles - Los Feliz 367 ( 1698 )</t>
  </si>
  <si>
    <t>Los Angeles - Manchester Square 271 ( 3175 )</t>
  </si>
  <si>
    <t>Los Angeles - Mandeville Canyon 38 ( 1216 )</t>
  </si>
  <si>
    <t>Los Angeles - Mar Vista 523 ( 1231 )</t>
  </si>
  <si>
    <t>Los Angeles - Marina Peninsula 57 ( 1307 )</t>
  </si>
  <si>
    <t>Los Angeles - Melrose 2751 ( 3541 )</t>
  </si>
  <si>
    <t>Los Angeles - Mid-city 374 ( 2488 )</t>
  </si>
  <si>
    <t>Los Angeles - Miracle Mile 291 ( 1618 )</t>
  </si>
  <si>
    <t>Los Angeles - Mission Hills 1318 ( 5463 )</t>
  </si>
  <si>
    <t>Los Angeles - Mt. Washington 785 ( 3251 )</t>
  </si>
  <si>
    <t>Los Angeles - North Hills 2847 ( 4624 )</t>
  </si>
  <si>
    <t>Los Angeles - North Hollywood 6144 ( 4058 )</t>
  </si>
  <si>
    <t>Los Angeles - Northridge 2210 ( 3166 )</t>
  </si>
  <si>
    <t>Los Angeles - Pacific Palisades 216 ( 1015 )</t>
  </si>
  <si>
    <t>Los Angeles - Pacoima 5476 ( 7114 )</t>
  </si>
  <si>
    <t>Los Angeles - Palisades Highlands 48 ( 1248 )</t>
  </si>
  <si>
    <t>Los Angeles - Palms 761 ( 1734 )</t>
  </si>
  <si>
    <t>Los Angeles - Panorama City 4395 ( 5841 )</t>
  </si>
  <si>
    <t>Los Angeles - Pico-Union 2276 ( 5440 )</t>
  </si>
  <si>
    <t>Los Angeles - Playa Del Rey 43 ( 1345 )</t>
  </si>
  <si>
    <t>Los Angeles - Playa Vista 186 ( 1699 )</t>
  </si>
  <si>
    <t>Los Angeles - Porter Ranch 628 ( 1765 )</t>
  </si>
  <si>
    <t>Los Angeles - Regent Square 43 ( 1547 )</t>
  </si>
  <si>
    <t>Los Angeles - Reseda 3566 ( 4654 )</t>
  </si>
  <si>
    <t>Los Angeles - San Pedro* 2465 ( 3159 )</t>
  </si>
  <si>
    <t>Los Angeles - Sherman Oaks 1742 ( 1996 )</t>
  </si>
  <si>
    <t>Los Angeles - Silverlake 959 ( 2175 )</t>
  </si>
  <si>
    <t>Los Angeles - South Carthay 180 ( 1699 )</t>
  </si>
  <si>
    <t>Los Angeles - South Park 2610 ( 6875 )</t>
  </si>
  <si>
    <t>Los Angeles - St Elmo Village 198 ( 4319 )</t>
  </si>
  <si>
    <t>Los Angeles - Studio City 392 ( 1747 )</t>
  </si>
  <si>
    <t>Los Angeles - Sun Valley 2659 ( 5066 )</t>
  </si>
  <si>
    <t>Los Angeles - Sunland 679 ( 3327 )</t>
  </si>
  <si>
    <t>Los Angeles - Sylmar* 5106 ( 6197 )</t>
  </si>
  <si>
    <t>Los Angeles - Tarzana 1097 ( 3553 )</t>
  </si>
  <si>
    <t>Los Angeles - Temple-Beaudry 1663 ( 4212 )</t>
  </si>
  <si>
    <t>Los Angeles - Thai Town 283 ( 2885 )</t>
  </si>
  <si>
    <t>Los Angeles - Toluca Lake 162 ( 1861 )</t>
  </si>
  <si>
    <t>Los Angeles - Toluca Woods 35 ( 1884 )</t>
  </si>
  <si>
    <t>Los Angeles - Tujunga 839 ( 3017 )</t>
  </si>
  <si>
    <t>Los Angeles - University Park 1465 ( 5336 )</t>
  </si>
  <si>
    <t>Los Angeles - Valley Glen 1086 ( 3618 )</t>
  </si>
  <si>
    <t>Los Angeles - Valley Village 706 ( 2856 )</t>
  </si>
  <si>
    <t>Los Angeles - Van Nuys* 4683 ( 5025 )</t>
  </si>
  <si>
    <t>Los Angeles - Venice 515 ( 1520 )</t>
  </si>
  <si>
    <t>Los Angeles - Vermont Knolls 910 ( 5291 )</t>
  </si>
  <si>
    <t>Los Angeles - Vermont Square 449 ( 5864 )</t>
  </si>
  <si>
    <t>Los Angeles - Vermont Vista 2463 ( 5980 )</t>
  </si>
  <si>
    <t>Los Angeles - Vernon Central 3855 ( 7414 )</t>
  </si>
  <si>
    <t>Los Angeles - Victoria Park 307 ( 3655 )</t>
  </si>
  <si>
    <t>Los Angeles - View Heights 70 ( 1895 )</t>
  </si>
  <si>
    <t>Los Angeles - Watts 2529 ( 5926 )</t>
  </si>
  <si>
    <t>Los Angeles - Wellington Square 173 ( 3520 )</t>
  </si>
  <si>
    <t>Los Angeles - West Adams 1212 ( 4387 )</t>
  </si>
  <si>
    <t>Los Angeles - West Hills 859 ( 2119 )</t>
  </si>
  <si>
    <t>Los Angeles - West Los Angeles 735 ( 1953 )</t>
  </si>
  <si>
    <t>Los Angeles - West Vernon 3109 ( 5796 )</t>
  </si>
  <si>
    <t>Los Angeles - Westchester 663 ( 1285 )</t>
  </si>
  <si>
    <t>Los Angeles - Westlake 3006 ( 5064 )</t>
  </si>
  <si>
    <t>Los Angeles - Westwood 754 ( 1393 )</t>
  </si>
  <si>
    <t>Los Angeles - Wholesale District* 2944 ( 8149 )</t>
  </si>
  <si>
    <t>Los Angeles - Wilmington 2389 ( 4229 )</t>
  </si>
  <si>
    <t>Los Angeles - Wilshire Center 1522 ( 3034 )</t>
  </si>
  <si>
    <t>Los Angeles - Winnetka 2034 ( 3928 )</t>
  </si>
  <si>
    <t>Los Angeles - Woodland Hills 1515 ( 2226 )</t>
  </si>
  <si>
    <t>Unincorporated - Acton 109 ( 1367 )</t>
  </si>
  <si>
    <t>Unincorporated - Altadena 964 ( 2210 )</t>
  </si>
  <si>
    <t>Unincorporated - Anaverde 42 ( 2785 )</t>
  </si>
  <si>
    <t>Unincorporated - Arcadia 141 ( 1767 )</t>
  </si>
  <si>
    <t>Unincorporated - Athens-Westmont 2011 ( 4738 )</t>
  </si>
  <si>
    <t>Unincorporated - Athens Village 344 ( 7025 )</t>
  </si>
  <si>
    <t>Unincorporated - Avocado Heights 388 ( 5727 )</t>
  </si>
  <si>
    <t>Unincorporated - Azusa 730 ( 4585 )</t>
  </si>
  <si>
    <t>Unincorporated - Bassett 895 ( 6040 )</t>
  </si>
  <si>
    <t>Unincorporated - Canyon Country 219 ( 2834 )</t>
  </si>
  <si>
    <t>Unincorporated - Castaic* 2382 ( 8760 )</t>
  </si>
  <si>
    <t>Unincorporated - Covina 668 ( 3972 )</t>
  </si>
  <si>
    <t>Unincorporated - Covina (Charter Oak) 466 ( 3545 )</t>
  </si>
  <si>
    <t>Unincorporated - Del Aire 94 ( 2140 )</t>
  </si>
  <si>
    <t>Unincorporated - Desert View Highlands 89 ( 3570 )</t>
  </si>
  <si>
    <t>Unincorporated - Duarte 214 ( 4833 )</t>
  </si>
  <si>
    <t>Unincorporated - East La Mirada 165 ( 3118 )</t>
  </si>
  <si>
    <t>Unincorporated - East Los Angeles 8570 ( 6841 )</t>
  </si>
  <si>
    <t>Unincorporated - East Rancho Dominguez 872 ( 5696 )</t>
  </si>
  <si>
    <t>Unincorporated - El Camino Village 214 ( 2434 )</t>
  </si>
  <si>
    <t>Unincorporated - Florence-Firestone 4607 ( 7120 )</t>
  </si>
  <si>
    <t>Unincorporated - Glendora 19 ( 2879 )</t>
  </si>
  <si>
    <t>Unincorporated - Hacienda Heights 1533 ( 2741 )</t>
  </si>
  <si>
    <t>Unincorporated - Hawthorne 85 ( 3381 )</t>
  </si>
  <si>
    <t>Unincorporated - Hi Vista 11 ( 1002 )</t>
  </si>
  <si>
    <t>Unincorporated - Kagel/Lopez Canyons 55 ( 3895 )</t>
  </si>
  <si>
    <t>Unincorporated - La Crescenta-Montrose 324 ( 1636 )</t>
  </si>
  <si>
    <t>Unincorporated - La Habra Heights 10 ( 1479 )</t>
  </si>
  <si>
    <t>Unincorporated - La Rambla 94 ( 4530 )</t>
  </si>
  <si>
    <t>Unincorporated - La Verne* 47 ( 2304 )</t>
  </si>
  <si>
    <t>Unincorporated - Ladera Heights 137 ( 1937 )</t>
  </si>
  <si>
    <t>Unincorporated - Lake Los Angeles 437 ( 3363 )</t>
  </si>
  <si>
    <t>Unincorporated - Lake Manor 32 ( 1948 )</t>
  </si>
  <si>
    <t>Unincorporated - Lennox 962 ( 4268 )</t>
  </si>
  <si>
    <t>Unincorporated - Littlerock 127 ( 3158 )</t>
  </si>
  <si>
    <t>Unincorporated - Marina del Rey 117 ( 1243 )</t>
  </si>
  <si>
    <t>Unincorporated - Monrovia 97 ( 2499 )</t>
  </si>
  <si>
    <t>Unincorporated - North Whittier 326 ( 3900 )</t>
  </si>
  <si>
    <t>Unincorporated - Northeast San Gabriel 518 ( 2155 )</t>
  </si>
  <si>
    <t>Unincorporated - Pellissier Village 48 ( 7754 )</t>
  </si>
  <si>
    <t>Unincorporated - Quartz Hill 321 ( 2487 )</t>
  </si>
  <si>
    <t>Unincorporated - Rancho Dominguez 110 ( 4134 )</t>
  </si>
  <si>
    <t>Unincorporated - Rosewood/East Gardena 49 ( 4107 )</t>
  </si>
  <si>
    <t>Unincorporated - Rosewood/West Rancho Dominguez 142 ( 4225 )</t>
  </si>
  <si>
    <t>Unincorporated - Rowland Heights 1019 ( 1997 )</t>
  </si>
  <si>
    <t>Unincorporated - San Jose Hills 1134 ( 5608 )</t>
  </si>
  <si>
    <t>Unincorporated - Santa Catalina Island 32 ( 11985 )</t>
  </si>
  <si>
    <t>Unincorporated - Santa Monica Mountains* 175 ( 940 )</t>
  </si>
  <si>
    <t>Unincorporated - Saugus 48 ( 30968 )</t>
  </si>
  <si>
    <t>Unincorporated - South San Gabriel 268 ( 3029 )</t>
  </si>
  <si>
    <t>Unincorporated - South Whittier 2675 ( 4517 )</t>
  </si>
  <si>
    <t>Unincorporated - Southeast Antelope Valley 22 ( 2817 )</t>
  </si>
  <si>
    <t>Unincorporated - Stevenson Ranch 293 ( 1398 )</t>
  </si>
  <si>
    <t>Unincorporated - Sun Village 259 ( 4291 )</t>
  </si>
  <si>
    <t>Unincorporated - Sunrise Village 72 ( 5556 )</t>
  </si>
  <si>
    <t>Unincorporated - Valinda 1172 ( 5015 )</t>
  </si>
  <si>
    <t>Unincorporated - View Park/Windsor Hills 218 ( 1874 )</t>
  </si>
  <si>
    <t>Unincorporated - Walnut Park 943 ( 5842 )</t>
  </si>
  <si>
    <t>Unincorporated - West Carson 601 ( 2721 )</t>
  </si>
  <si>
    <t>Unincorporated - West LA 49 ( 5147 )</t>
  </si>
  <si>
    <t>Unincorporated - West Puente Valley 549 ( 5582 )</t>
  </si>
  <si>
    <t>Unincorporated - West Whittier/Los Nietos 1423 ( 5285 )</t>
  </si>
  <si>
    <t>Unincorporated - Westhills 22 ( 2622 )</t>
  </si>
  <si>
    <t>Unincorporated - White Fence Farms 97 ( 2634 )</t>
  </si>
  <si>
    <t>Unincorporated - Whittier 95 ( 2511 )</t>
  </si>
  <si>
    <t>Unincorporated - Willowbrook 1966 ( 5631 )</t>
  </si>
  <si>
    <t>City of Agoura Hills 278 ( 1331 )</t>
  </si>
  <si>
    <t>City of Alhambra 1835 ( 2116 )</t>
  </si>
  <si>
    <t>City of Arcadia 767 ( 1328 )</t>
  </si>
  <si>
    <t>City of Artesia 554 ( 3299 )</t>
  </si>
  <si>
    <t>City of Azusa 2143 ( 4283 )</t>
  </si>
  <si>
    <t>City of Baldwin Park 4309 ( 5613 )</t>
  </si>
  <si>
    <t>City of Bell 2157 ( 5937 )</t>
  </si>
  <si>
    <t>City of Bell Gardens 2767 ( 6424 )</t>
  </si>
  <si>
    <t>City of Bellflower 3291 ( 4234 )</t>
  </si>
  <si>
    <t>City of Beverly Hills 955 ( 2767 )</t>
  </si>
  <si>
    <t>City of Burbank 2640 ( 2463 )</t>
  </si>
  <si>
    <t>City of Calabasas 414 ( 1702 )</t>
  </si>
  <si>
    <t>City of Carson 2616 ( 2788 )</t>
  </si>
  <si>
    <t>City of Cerritos 818 ( 1634 )</t>
  </si>
  <si>
    <t>City of Claremont 670 ( 1836 )</t>
  </si>
  <si>
    <t>City of Commerce* 842 ( 6443 )</t>
  </si>
  <si>
    <t>City of Compton 5530 ( 5535 )</t>
  </si>
  <si>
    <t>City of Covina 1993 ( 4065 )</t>
  </si>
  <si>
    <t>City of Cudahy 1539 ( 6321 )</t>
  </si>
  <si>
    <t>City of Culver City 615 ( 1543 )</t>
  </si>
  <si>
    <t>City of Diamond Bar 901 ( 1567 )</t>
  </si>
  <si>
    <t>City of Downey 5935 ( 5194 )</t>
  </si>
  <si>
    <t>City of Duarte 767 ( 3484 )</t>
  </si>
  <si>
    <t>City of El Monte 6101 ( 5203 )</t>
  </si>
  <si>
    <t>City of El Segundo 186 ( 1108 )</t>
  </si>
  <si>
    <t>City of Gardena 1656 ( 2701 )</t>
  </si>
  <si>
    <t>City of Glendale 6055 ( 2932 )</t>
  </si>
  <si>
    <t>City of Glendora 1705 ( 3231 )</t>
  </si>
  <si>
    <t>City of Hawaiian Gardens 716 ( 4879 )</t>
  </si>
  <si>
    <t>City of Hawthorne 2816 ( 3172 )</t>
  </si>
  <si>
    <t>City of Hermosa Beach 336 ( 1708 )</t>
  </si>
  <si>
    <t>City of Huntington Park 3882 ( 6526 )</t>
  </si>
  <si>
    <t>City of Inglewood 4015 ( 3535 )</t>
  </si>
  <si>
    <t>City of Irwindale 94 ( 6443 )</t>
  </si>
  <si>
    <t>City of La Canada Flintridge 251 ( 1213 )</t>
  </si>
  <si>
    <t>City of La Mirada 1252 ( 2524 )</t>
  </si>
  <si>
    <t>City of La Puente 2162 ( 5312 )</t>
  </si>
  <si>
    <t>City of La Verne 786 ( 2362 )</t>
  </si>
  <si>
    <t>City of Lakewood 1875 ( 2333 )</t>
  </si>
  <si>
    <t>City of Lancaster* 6144 ( 3803 )</t>
  </si>
  <si>
    <t>City of Lawndale 961 ( 2859 )</t>
  </si>
  <si>
    <t>City of Lomita 325 ( 1568 )</t>
  </si>
  <si>
    <t>City of Lynwood* 4519 ( 6272 )</t>
  </si>
  <si>
    <t>City of Malibu 153 ( 1180 )</t>
  </si>
  <si>
    <t>City of Manhattan Beach 515 ( 1431 )</t>
  </si>
  <si>
    <t>City of Maywood 1851 ( 6599 )</t>
  </si>
  <si>
    <t>City of Monrovia 1089 ( 2807 )</t>
  </si>
  <si>
    <t>City of Montebello 3318 ( 5154 )</t>
  </si>
  <si>
    <t>City of Monterey Park 1316 ( 2114 )</t>
  </si>
  <si>
    <t>City of Norwalk 4932 ( 4583 )</t>
  </si>
  <si>
    <t>City of Palmdale 7458 ( 4692 )</t>
  </si>
  <si>
    <t>City of Palos Verdes Estates 139 ( 1028 )</t>
  </si>
  <si>
    <t>City of Paramount 3299 ( 5889 )</t>
  </si>
  <si>
    <t>City of Pico Rivera 3551 ( 5524 )</t>
  </si>
  <si>
    <t>City of Pomona 8198 ( 5257 )</t>
  </si>
  <si>
    <t>City of Rancho Palos Verdes 420 ( 983 )</t>
  </si>
  <si>
    <t>City of Redondo Beach 876 ( 1275 )</t>
  </si>
  <si>
    <t>City of Rolling Hills Estates 66 ( 814 )</t>
  </si>
  <si>
    <t>City of Rosemead 1311 ( 2369 )</t>
  </si>
  <si>
    <t>City of San Dimas* 882 ( 2555 )</t>
  </si>
  <si>
    <t>City of San Fernando 1571 ( 6383 )</t>
  </si>
  <si>
    <t>City of San Gabriel 1019 ( 2488 )</t>
  </si>
  <si>
    <t>City of San Marino 121 ( 911 )</t>
  </si>
  <si>
    <t>City of Santa Clarita 6040 ( 2740 )</t>
  </si>
  <si>
    <t>City of Santa Fe Springs 807 ( 4394 )</t>
  </si>
  <si>
    <t>City of Santa Monica 1454 ( 1573 )</t>
  </si>
  <si>
    <t>City of Sierra Madre 131 ( 1192 )</t>
  </si>
  <si>
    <t>City of Signal Hill 388 ( 3289 )</t>
  </si>
  <si>
    <t>City of South El Monte 1173 ( 5616 )</t>
  </si>
  <si>
    <t>City of South Gate 6083 ( 6197 )</t>
  </si>
  <si>
    <t>City of South Pasadena 399 ( 1531 )</t>
  </si>
  <si>
    <t>City of Temple City 728 ( 1997 )</t>
  </si>
  <si>
    <t>City of Torrance 2000 ( 1340 )</t>
  </si>
  <si>
    <t>City of Walnut 479 ( 1569 )</t>
  </si>
  <si>
    <t>City of West Covina 4140 ( 3825 )</t>
  </si>
  <si>
    <t>City of West Hollywood 916 ( 2479 )</t>
  </si>
  <si>
    <t>City of Whittier 3513 ( 4018 )</t>
  </si>
  <si>
    <t>Los Angeles 158622 ( 3922 )</t>
  </si>
  <si>
    <t>Los Angeles - Adams-Normandie 378 ( 4609 )</t>
  </si>
  <si>
    <t>Los Angeles - Alsace 524 ( 4211 )</t>
  </si>
  <si>
    <t>Los Angeles - Angelino Heights 88 ( 3517 )</t>
  </si>
  <si>
    <t>Los Angeles - Arleta 2278 ( 6628 )</t>
  </si>
  <si>
    <t>Los Angeles - Atwater Village 393 ( 2680 )</t>
  </si>
  <si>
    <t>Los Angeles - Baldwin Hills 841 ( 2702 )</t>
  </si>
  <si>
    <t>Los Angeles - Bel Air 127 ( 1507 )</t>
  </si>
  <si>
    <t>Los Angeles - Beverly Crest 202 ( 1613 )</t>
  </si>
  <si>
    <t>Los Angeles - Beverlywood 240 ( 1822 )</t>
  </si>
  <si>
    <t>Los Angeles - Boyle Heights* 5853 ( 6737 )</t>
  </si>
  <si>
    <t>Los Angeles - Brentwood 493 ( 1593 )</t>
  </si>
  <si>
    <t>Los Angeles - Cadillac-Corning 194 ( 2724 )</t>
  </si>
  <si>
    <t>Los Angeles - Canoga Park 2953 ( 4523 )</t>
  </si>
  <si>
    <t>Los Angeles - Carthay 336 ( 2339 )</t>
  </si>
  <si>
    <t>Los Angeles - Central 2815 ( 7219 )</t>
  </si>
  <si>
    <t>Los Angeles - Century City 194 ( 1517 )</t>
  </si>
  <si>
    <t>Los Angeles - Century Palms/Cove 2034 ( 6024 )</t>
  </si>
  <si>
    <t>Los Angeles - Chatsworth 1093 ( 2949 )</t>
  </si>
  <si>
    <t>Los Angeles - Cheviot Hills 137 ( 1494 )</t>
  </si>
  <si>
    <t>Los Angeles - Chinatown 216 ( 2693 )</t>
  </si>
  <si>
    <t>Los Angeles - Cloverdale/Cochran 434 ( 2982 )</t>
  </si>
  <si>
    <t>Los Angeles - Country Club Park 511 ( 3372 )</t>
  </si>
  <si>
    <t>Los Angeles - Crenshaw District 442 ( 3196 )</t>
  </si>
  <si>
    <t>Los Angeles - Crestview 267 ( 2349 )</t>
  </si>
  <si>
    <t>Los Angeles - Del Rey 567 ( 1894 )</t>
  </si>
  <si>
    <t>Los Angeles - Downtown* 1268 ( 4610 )</t>
  </si>
  <si>
    <t>Los Angeles - Eagle Rock 1032 ( 2607 )</t>
  </si>
  <si>
    <t>Los Angeles - East Hollywood 941 ( 3213 )</t>
  </si>
  <si>
    <t>Los Angeles - Echo Park 409 ( 2869 )</t>
  </si>
  <si>
    <t>Los Angeles - El Sereno 1877 ( 4490 )</t>
  </si>
  <si>
    <t>Los Angeles - Elysian Valley 374 ( 3677 )</t>
  </si>
  <si>
    <t>Los Angeles - Encino 1073 ( 2375 )</t>
  </si>
  <si>
    <t>Los Angeles - Exposition Park 1904 ( 4239 )</t>
  </si>
  <si>
    <t>Los Angeles - Figueroa Park Square 434 ( 4976 )</t>
  </si>
  <si>
    <t>Los Angeles - Florence-Firestone 3099 ( 6532 )</t>
  </si>
  <si>
    <t>Los Angeles - Glassell Park 1014 ( 3208 )</t>
  </si>
  <si>
    <t>Los Angeles - Gramercy Place 347 ( 3224 )</t>
  </si>
  <si>
    <t>Los Angeles - Granada Hills 2006 ( 3447 )</t>
  </si>
  <si>
    <t>Los Angeles - Green Meadows 1240 ( 5766 )</t>
  </si>
  <si>
    <t>Los Angeles - Hancock Park 338 ( 1984 )</t>
  </si>
  <si>
    <t>Los Angeles - Harbor City 694 ( 2387 )</t>
  </si>
  <si>
    <t>Los Angeles - Harbor Gateway 1378 ( 3161 )</t>
  </si>
  <si>
    <t>Los Angeles - Harbor Pines 41 ( 1702 )</t>
  </si>
  <si>
    <t>Los Angeles - Harvard Heights 730 ( 4048 )</t>
  </si>
  <si>
    <t>Los Angeles - Harvard Park 2133 ( 5623 )</t>
  </si>
  <si>
    <t>Los Angeles - Highland Park 1708 ( 3530 )</t>
  </si>
  <si>
    <t>Los Angeles - Historic Filipinotown 613 ( 4420 )</t>
  </si>
  <si>
    <t>Los Angeles - Hollywood 1844 ( 2702 )</t>
  </si>
  <si>
    <t>Los Angeles - Hollywood Hills 556 ( 1889 )</t>
  </si>
  <si>
    <t>Los Angeles - Hyde Park 1052 ( 3686 )</t>
  </si>
  <si>
    <t>Los Angeles - Jefferson Park 371 ( 4596 )</t>
  </si>
  <si>
    <t>Los Angeles - Koreatown 1575 ( 3047 )</t>
  </si>
  <si>
    <t>Los Angeles - Lafayette Square 155 ( 3400 )</t>
  </si>
  <si>
    <t>Los Angeles - Lake Balboa 1612 ( 3819 )</t>
  </si>
  <si>
    <t>Los Angeles - Lakeview Terrace 801 ( 6099 )</t>
  </si>
  <si>
    <t>Los Angeles - Leimert Park 461 ( 3026 )</t>
  </si>
  <si>
    <t>Los Angeles - Lincoln Heights 1527 ( 4684 )</t>
  </si>
  <si>
    <t>Los Angeles - Little Armenia 470 ( 5857 )</t>
  </si>
  <si>
    <t>Los Angeles - Little Bangladesh 741 ( 2614 )</t>
  </si>
  <si>
    <t>Los Angeles - Longwood 156 ( 3625 )</t>
  </si>
  <si>
    <t>Los Angeles - Los Feliz 369 ( 1708 )</t>
  </si>
  <si>
    <t>Los Angeles - Manchester Square 273 ( 3198 )</t>
  </si>
  <si>
    <t>Los Angeles - Mandeville Canyon 39 ( 1248 )</t>
  </si>
  <si>
    <t>Los Angeles - Mar Vista 527 ( 1241 )</t>
  </si>
  <si>
    <t>Los Angeles - Melrose 2772 ( 3568 )</t>
  </si>
  <si>
    <t>Los Angeles - Mid-city 376 ( 2502 )</t>
  </si>
  <si>
    <t>Los Angeles - Miracle Mile 293 ( 1629 )</t>
  </si>
  <si>
    <t>Los Angeles - Mission Hills 1336 ( 5538 )</t>
  </si>
  <si>
    <t>Los Angeles - Mt. Washington 793 ( 3284 )</t>
  </si>
  <si>
    <t>Los Angeles - North Hills 2873 ( 4666 )</t>
  </si>
  <si>
    <t>Los Angeles - North Hollywood 6219 ( 4107 )</t>
  </si>
  <si>
    <t>Los Angeles - Northridge 2237 ( 3205 )</t>
  </si>
  <si>
    <t>Los Angeles - Pacific Palisades 219 ( 1029 )</t>
  </si>
  <si>
    <t>Los Angeles - Pacoima 5535 ( 7190 )</t>
  </si>
  <si>
    <t>Los Angeles - Palisades Highlands 49 ( 1274 )</t>
  </si>
  <si>
    <t>Los Angeles - Palms 769 ( 1753 )</t>
  </si>
  <si>
    <t>Los Angeles - Panorama City 4432 ( 5890 )</t>
  </si>
  <si>
    <t>Los Angeles - Park La Brea 185 ( 1362 )</t>
  </si>
  <si>
    <t>Los Angeles - Pico-Union 2283 ( 5456 )</t>
  </si>
  <si>
    <t>Los Angeles - Playa Del Rey 45 ( 1408 )</t>
  </si>
  <si>
    <t>Los Angeles - Porter Ranch 638 ( 1793 )</t>
  </si>
  <si>
    <t>Los Angeles - Reseda 3609 ( 4710 )</t>
  </si>
  <si>
    <t>Los Angeles - Reseda Ranch 198 ( 4271 )</t>
  </si>
  <si>
    <t>Los Angeles - Reynier Village 62 ( 1466 )</t>
  </si>
  <si>
    <t>Los Angeles - San Pedro* 2489 ( 3189 )</t>
  </si>
  <si>
    <t>Los Angeles - Shadow Hills 119 ( 2679 )</t>
  </si>
  <si>
    <t>Los Angeles - Sherman Oaks 1776 ( 2035 )</t>
  </si>
  <si>
    <t>Los Angeles - Silverlake 967 ( 2194 )</t>
  </si>
  <si>
    <t>Los Angeles - South Carthay 182 ( 1718 )</t>
  </si>
  <si>
    <t>Los Angeles - South Park 2624 ( 6912 )</t>
  </si>
  <si>
    <t>Los Angeles - Studio City 394 ( 1756 )</t>
  </si>
  <si>
    <t>Los Angeles - Sun Valley 2674 ( 5095 )</t>
  </si>
  <si>
    <t>Los Angeles - Sunland 682 ( 3342 )</t>
  </si>
  <si>
    <t>Los Angeles - Sylmar* 5149 ( 6249 )</t>
  </si>
  <si>
    <t>Los Angeles - Tarzana 1108 ( 3589 )</t>
  </si>
  <si>
    <t>Los Angeles - Temple-Beaudry 1677 ( 4248 )</t>
  </si>
  <si>
    <t>Los Angeles - Thai Town 286 ( 2916 )</t>
  </si>
  <si>
    <t>Los Angeles - Toluca Lake 166 ( 1907 )</t>
  </si>
  <si>
    <t>Los Angeles - Toluca Woods 36 ( 1938 )</t>
  </si>
  <si>
    <t>Los Angeles - Tujunga 845 ( 3038 )</t>
  </si>
  <si>
    <t>Los Angeles - University Hills 82 ( 2391 )</t>
  </si>
  <si>
    <t>Los Angeles - University Park 1478 ( 5383 )</t>
  </si>
  <si>
    <t>Los Angeles - Valley Glen 1099 ( 3661 )</t>
  </si>
  <si>
    <t>Los Angeles - Valley Village 712 ( 2880 )</t>
  </si>
  <si>
    <t>Los Angeles - Van Nuys* 4737 ( 5083 )</t>
  </si>
  <si>
    <t>Los Angeles - Venice 520 ( 1535 )</t>
  </si>
  <si>
    <t>Los Angeles - Vermont Knolls 917 ( 5331 )</t>
  </si>
  <si>
    <t>Los Angeles - Vermont Square 451 ( 5890 )</t>
  </si>
  <si>
    <t>Los Angeles - Vermont Vista 2481 ( 6024 )</t>
  </si>
  <si>
    <t>Los Angeles - Vernon Central 3870 ( 7443 )</t>
  </si>
  <si>
    <t>Los Angeles - Victoria Park 311 ( 3703 )</t>
  </si>
  <si>
    <t>Los Angeles - Watts 2548 ( 5971 )</t>
  </si>
  <si>
    <t>Los Angeles - Wellington Square 177 ( 3601 )</t>
  </si>
  <si>
    <t>Los Angeles - West Adams 1221 ( 4419 )</t>
  </si>
  <si>
    <t>Los Angeles - West Hills 870 ( 2146 )</t>
  </si>
  <si>
    <t>Los Angeles - West Los Angeles 738 ( 1961 )</t>
  </si>
  <si>
    <t>Los Angeles - West Vernon 3129 ( 5833 )</t>
  </si>
  <si>
    <t>Los Angeles - Westchester 671 ( 1300 )</t>
  </si>
  <si>
    <t>Los Angeles - Westlake 3021 ( 5090 )</t>
  </si>
  <si>
    <t>Los Angeles - Westwood 759 ( 1403 )</t>
  </si>
  <si>
    <t>Los Angeles - Wholesale District* 2958 ( 8187 )</t>
  </si>
  <si>
    <t>Los Angeles - Wilmington 2422 ( 4288 )</t>
  </si>
  <si>
    <t>Los Angeles - Wilshire Center 1533 ( 3056 )</t>
  </si>
  <si>
    <t>Los Angeles - Winnetka 2064 ( 3986 )</t>
  </si>
  <si>
    <t>Los Angeles - Woodland Hills 1531 ( 2250 )</t>
  </si>
  <si>
    <t>Unincorporated - Acton 112 ( 1405 )</t>
  </si>
  <si>
    <t>Unincorporated - Altadena 986 ( 2260 )</t>
  </si>
  <si>
    <t>Unincorporated - Anaverde 44 ( 2918 )</t>
  </si>
  <si>
    <t>Unincorporated - Arcadia 142 ( 1779 )</t>
  </si>
  <si>
    <t>Unincorporated - Athens-Westmont 2024 ( 4769 )</t>
  </si>
  <si>
    <t>Unincorporated - Athens Village 350 ( 7147 )</t>
  </si>
  <si>
    <t>Unincorporated - Avocado Heights 391 ( 5771 )</t>
  </si>
  <si>
    <t>Unincorporated - Azusa 739 ( 4641 )</t>
  </si>
  <si>
    <t>Unincorporated - Bassett 911 ( 6148 )</t>
  </si>
  <si>
    <t>Unincorporated - Canyon Country 225 ( 2911 )</t>
  </si>
  <si>
    <t>Unincorporated - Castaic* 2392 ( 8797 )</t>
  </si>
  <si>
    <t>Unincorporated - Covina 681 ( 4049 )</t>
  </si>
  <si>
    <t>Unincorporated - Covina (Charter Oak) 472 ( 3591 )</t>
  </si>
  <si>
    <t>Unincorporated - Desert View Highlands 92 ( 3690 )</t>
  </si>
  <si>
    <t>Unincorporated - Duarte 270 ( 6098 )</t>
  </si>
  <si>
    <t>Unincorporated - East La Mirada 167 ( 3156 )</t>
  </si>
  <si>
    <t>Unincorporated - East Los Angeles 8656 ( 6910 )</t>
  </si>
  <si>
    <t>Unincorporated - East Pasadena 110 ( 1718 )</t>
  </si>
  <si>
    <t>Unincorporated - East Rancho Dominguez 883 ( 5768 )</t>
  </si>
  <si>
    <t>Unincorporated - East Whittier 128 ( 2412 )</t>
  </si>
  <si>
    <t>Unincorporated - El Camino Village 215 ( 2446 )</t>
  </si>
  <si>
    <t>Unincorporated - Florence-Firestone 4647 ( 7182 )</t>
  </si>
  <si>
    <t>Unincorporated - Hacienda Heights 1560 ( 2789 )</t>
  </si>
  <si>
    <t>Unincorporated - Hi Vista 12 ( 1093 )</t>
  </si>
  <si>
    <t>Unincorporated - La Crescenta-Montrose 327 ( 1651 )</t>
  </si>
  <si>
    <t>Unincorporated - La Rambla 95 ( 4578 )</t>
  </si>
  <si>
    <t>Unincorporated - La Verne* 48 ( 2353 )</t>
  </si>
  <si>
    <t>Unincorporated - Lake Los Angeles 445 ( 3425 )</t>
  </si>
  <si>
    <t>Unincorporated - Lennox 976 ( 4330 )</t>
  </si>
  <si>
    <t>Unincorporated - Littlerock 132 ( 3283 )</t>
  </si>
  <si>
    <t>Unincorporated - Littlerock/Pearblossom 140 ( 3923 )</t>
  </si>
  <si>
    <t>Unincorporated - Marina del Rey 118 ( 1254 )</t>
  </si>
  <si>
    <t>Unincorporated - Monrovia 98 ( 2525 )</t>
  </si>
  <si>
    <t>Unincorporated - Newhall 35 ( 15909 )</t>
  </si>
  <si>
    <t>Unincorporated - North Lancaster 47 ( 3923 )</t>
  </si>
  <si>
    <t>Unincorporated - North Whittier 331 ( 3959 )</t>
  </si>
  <si>
    <t>Unincorporated - Northeast San Gabriel 525 ( 2184 )</t>
  </si>
  <si>
    <t>Unincorporated - Pellissier Village 51 ( 8239 )</t>
  </si>
  <si>
    <t>Unincorporated - Pomona 21 ( 1084 )</t>
  </si>
  <si>
    <t>Unincorporated - Quartz Hill 324 ( 2510 )</t>
  </si>
  <si>
    <t>Unincorporated - Rancho Dominguez 111 ( 4171 )</t>
  </si>
  <si>
    <t>Unincorporated - Rosewood/West Rancho Dominguez 144 ( 4284 )</t>
  </si>
  <si>
    <t>Unincorporated - Rowland Heights 1042 ( 2042 )</t>
  </si>
  <si>
    <t>Unincorporated - San Jose Hills 1159 ( 5732 )</t>
  </si>
  <si>
    <t>Unincorporated - Santa Catalina Island 33 ( 12360 )</t>
  </si>
  <si>
    <t>Unincorporated - Santa Monica Mountains* 178 ( 956 )</t>
  </si>
  <si>
    <t>Unincorporated - South El Monte 124 ( 6908 )</t>
  </si>
  <si>
    <t>Unincorporated - South San Gabriel 273 ( 3085 )</t>
  </si>
  <si>
    <t>Unincorporated - South Whittier 2715 ( 4584 )</t>
  </si>
  <si>
    <t>Unincorporated - Stevenson Ranch 300 ( 1431 )</t>
  </si>
  <si>
    <t>Unincorporated - Sunrise Village 73 ( 5633 )</t>
  </si>
  <si>
    <t>Unincorporated - Valinda 1187 ( 5079 )</t>
  </si>
  <si>
    <t>Unincorporated - View Park/Windsor Hills 221 ( 1899 )</t>
  </si>
  <si>
    <t>Unincorporated - Walnut Park 948 ( 5873 )</t>
  </si>
  <si>
    <t>Unincorporated - West Carson 605 ( 2739 )</t>
  </si>
  <si>
    <t>Unincorporated - West LA 50 ( 5252 )</t>
  </si>
  <si>
    <t>Unincorporated - West Puente Valley 555 ( 5643 )</t>
  </si>
  <si>
    <t>Unincorporated - West Rancho Dominguez 28 ( 2060 )</t>
  </si>
  <si>
    <t>Unincorporated - West Whittier/Los Nietos 1438 ( 5341 )</t>
  </si>
  <si>
    <t>Unincorporated - White Fence Farms 99 ( 2688 )</t>
  </si>
  <si>
    <t>Unincorporated - Willowbrook 1982 ( 5677 )</t>
  </si>
  <si>
    <t>Unincorporated - Wiseburn 168 ( 2787 )</t>
  </si>
  <si>
    <t>City of Agoura Hills 280 ( 1341 )</t>
  </si>
  <si>
    <t>City of Alhambra 1848 ( 2131 )</t>
  </si>
  <si>
    <t>City of Arcadia 773 ( 1338 )</t>
  </si>
  <si>
    <t>City of Artesia 557 ( 3316 )</t>
  </si>
  <si>
    <t>City of Azusa 2160 ( 4317 )</t>
  </si>
  <si>
    <t>City of Baldwin Park 4344 ( 5659 )</t>
  </si>
  <si>
    <t>City of Bell 2177 ( 5992 )</t>
  </si>
  <si>
    <t>City of Bell Gardens 2794 ( 6487 )</t>
  </si>
  <si>
    <t>City of Bellflower 3323 ( 4275 )</t>
  </si>
  <si>
    <t>City of Beverly Hills 960 ( 2781 )</t>
  </si>
  <si>
    <t>City of Bradbury 23 ( 2152 )</t>
  </si>
  <si>
    <t>City of Burbank 2673 ( 2494 )</t>
  </si>
  <si>
    <t>City of Calabasas 416 ( 1710 )</t>
  </si>
  <si>
    <t>City of Carson 2661 ( 2835 )</t>
  </si>
  <si>
    <t>City of Cerritos 826 ( 1650 )</t>
  </si>
  <si>
    <t>City of Claremont 684 ( 1875 )</t>
  </si>
  <si>
    <t>City of Commerce* 849 ( 6496 )</t>
  </si>
  <si>
    <t>City of Compton 5565 ( 5570 )</t>
  </si>
  <si>
    <t>City of Covina 2013 ( 4105 )</t>
  </si>
  <si>
    <t>City of Cudahy 1550 ( 6366 )</t>
  </si>
  <si>
    <t>City of Culver City 619 ( 1553 )</t>
  </si>
  <si>
    <t>City of Diamond Bar 913 ( 1587 )</t>
  </si>
  <si>
    <t>City of Downey 5991 ( 5243 )</t>
  </si>
  <si>
    <t>City of Duarte 778 ( 3534 )</t>
  </si>
  <si>
    <t>City of El Monte 6149 ( 5243 )</t>
  </si>
  <si>
    <t>City of El Segundo 187 ( 1114 )</t>
  </si>
  <si>
    <t>City of Gardena 1669 ( 2722 )</t>
  </si>
  <si>
    <t>City of Glendale 6117 ( 2962 )</t>
  </si>
  <si>
    <t>City of Glendora 1724 ( 3267 )</t>
  </si>
  <si>
    <t>City of Hawaiian Gardens 722 ( 4920 )</t>
  </si>
  <si>
    <t>City of Hawthorne 2844 ( 3203 )</t>
  </si>
  <si>
    <t>City of Hermosa Beach 341 ( 1734 )</t>
  </si>
  <si>
    <t>City of Huntington Park 3912 ( 6577 )</t>
  </si>
  <si>
    <t>City of Inglewood 4047 ( 3563 )</t>
  </si>
  <si>
    <t>City of Irwindale 96 ( 6580 )</t>
  </si>
  <si>
    <t>City of La Canada Flintridge 252 ( 1218 )</t>
  </si>
  <si>
    <t>City of La Mirada 1266 ( 2552 )</t>
  </si>
  <si>
    <t>City of La Puente 2193 ( 5389 )</t>
  </si>
  <si>
    <t>City of La Verne 800 ( 2404 )</t>
  </si>
  <si>
    <t>City of Lakewood 1895 ( 2358 )</t>
  </si>
  <si>
    <t>City of Lancaster* 6232 ( 3857 )</t>
  </si>
  <si>
    <t>City of Lawndale 974 ( 2898 )</t>
  </si>
  <si>
    <t>City of Lomita 326 ( 1573 )</t>
  </si>
  <si>
    <t>City of Lynwood* 4559 ( 6328 )</t>
  </si>
  <si>
    <t>City of Malibu 154 ( 1188 )</t>
  </si>
  <si>
    <t>City of Manhattan Beach 519 ( 1442 )</t>
  </si>
  <si>
    <t>City of Maywood 1858 ( 6624 )</t>
  </si>
  <si>
    <t>City of Monrovia 1096 ( 2825 )</t>
  </si>
  <si>
    <t>City of Montebello 3349 ( 5202 )</t>
  </si>
  <si>
    <t>City of Monterey Park 1324 ( 2126 )</t>
  </si>
  <si>
    <t>City of Norwalk 4976 ( 4624 )</t>
  </si>
  <si>
    <t>City of Palmdale 7535 ( 4740 )</t>
  </si>
  <si>
    <t>City of Paramount 3319 ( 5924 )</t>
  </si>
  <si>
    <t>City of Pico Rivera 3586 ( 5578 )</t>
  </si>
  <si>
    <t>City of Pomona 8302 ( 5324 )</t>
  </si>
  <si>
    <t>City of Rancho Palos Verdes 424 ( 992 )</t>
  </si>
  <si>
    <t>City of Redondo Beach 886 ( 1290 )</t>
  </si>
  <si>
    <t>City of Rosemead 1325 ( 2394 )</t>
  </si>
  <si>
    <t>City of San Dimas* 894 ( 2590 )</t>
  </si>
  <si>
    <t>City of San Fernando 1580 ( 6420 )</t>
  </si>
  <si>
    <t>City of San Gabriel 1026 ( 2505 )</t>
  </si>
  <si>
    <t>City of Santa Clarita 6092 ( 2764 )</t>
  </si>
  <si>
    <t>City of Santa Fe Springs 824 ( 4487 )</t>
  </si>
  <si>
    <t>City of Santa Monica 1466 ( 1586 )</t>
  </si>
  <si>
    <t>City of Signal Hill 389 ( 3297 )</t>
  </si>
  <si>
    <t>City of South El Monte 1182 ( 5660 )</t>
  </si>
  <si>
    <t>City of South Gate 6132 ( 6247 )</t>
  </si>
  <si>
    <t>City of Temple City 734 ( 2013 )</t>
  </si>
  <si>
    <t>City of Torrance 2027 ( 1358 )</t>
  </si>
  <si>
    <t>City of Walnut 492 ( 1611 )</t>
  </si>
  <si>
    <t>City of West Covina 4179 ( 3861 )</t>
  </si>
  <si>
    <t>City of West Hollywood 925 ( 2503 )</t>
  </si>
  <si>
    <t>City of Westlake Village 55 ( 658 )</t>
  </si>
  <si>
    <t>City of Whittier 3564 ( 4076 )</t>
  </si>
  <si>
    <t>Los Angeles 159716 ( 3949 )</t>
  </si>
  <si>
    <t>Los Angeles - Adams-Normandie 385 ( 4694 )</t>
  </si>
  <si>
    <t>Los Angeles - Alsace 525 ( 4219 )</t>
  </si>
  <si>
    <t>Los Angeles - Arleta 2293 ( 6672 )</t>
  </si>
  <si>
    <t>Los Angeles - Atwater Village 398 ( 2714 )</t>
  </si>
  <si>
    <t>Los Angeles - Baldwin Hills 852 ( 2737 )</t>
  </si>
  <si>
    <t>Los Angeles - Bel Air 128 ( 1519 )</t>
  </si>
  <si>
    <t>Los Angeles - Beverly Crest 203 ( 1621 )</t>
  </si>
  <si>
    <t>Los Angeles - Beverlywood 243 ( 1845 )</t>
  </si>
  <si>
    <t>Los Angeles - Boyle Heights* 5885 ( 6773 )</t>
  </si>
  <si>
    <t>Los Angeles - Brentwood 498 ( 1609 )</t>
  </si>
  <si>
    <t>Los Angeles - Cadillac-Corning 195 ( 2738 )</t>
  </si>
  <si>
    <t>Los Angeles - Canoga Park 2969 ( 4547 )</t>
  </si>
  <si>
    <t>Los Angeles - Carthay 340 ( 2367 )</t>
  </si>
  <si>
    <t>Los Angeles - Central 2825 ( 7245 )</t>
  </si>
  <si>
    <t>Los Angeles - Century City 197 ( 1540 )</t>
  </si>
  <si>
    <t>Los Angeles - Century Palms/Cove 2046 ( 6059 )</t>
  </si>
  <si>
    <t>Los Angeles - Chatsworth 1109 ( 2992 )</t>
  </si>
  <si>
    <t>Los Angeles - Chinatown 217 ( 2705 )</t>
  </si>
  <si>
    <t>Los Angeles - Cloverdale/Cochran 433 ( 2975 )</t>
  </si>
  <si>
    <t>Los Angeles - Country Club Park 514 ( 3392 )</t>
  </si>
  <si>
    <t>Los Angeles - Crenshaw District 443 ( 3203 )</t>
  </si>
  <si>
    <t>Los Angeles - Crestview 273 ( 2401 )</t>
  </si>
  <si>
    <t>Los Angeles - Del Rey 571 ( 1907 )</t>
  </si>
  <si>
    <t>Los Angeles - Downtown* 1273 ( 4628 )</t>
  </si>
  <si>
    <t>Los Angeles - Eagle Rock 1040 ( 2627 )</t>
  </si>
  <si>
    <t>Los Angeles - East Hollywood 943 ( 3220 )</t>
  </si>
  <si>
    <t>Los Angeles - Echo Park 413 ( 2897 )</t>
  </si>
  <si>
    <t>Los Angeles - El Sereno 1889 ( 4518 )</t>
  </si>
  <si>
    <t>Los Angeles - Elysian Valley 377 ( 3707 )</t>
  </si>
  <si>
    <t>Los Angeles - Encino 1083 ( 2398 )</t>
  </si>
  <si>
    <t>Los Angeles - Exposition Park 1914 ( 4261 )</t>
  </si>
  <si>
    <t>Los Angeles - Figueroa Park Square 437 ( 5011 )</t>
  </si>
  <si>
    <t>Los Angeles - Florence-Firestone 3122 ( 6580 )</t>
  </si>
  <si>
    <t>Los Angeles - Glassell Park 1017 ( 3218 )</t>
  </si>
  <si>
    <t>Los Angeles - Gramercy Place 348 ( 3233 )</t>
  </si>
  <si>
    <t>Los Angeles - Granada Hills 2025 ( 3480 )</t>
  </si>
  <si>
    <t>Los Angeles - Green Meadows 1249 ( 5808 )</t>
  </si>
  <si>
    <t>Los Angeles - Hancock Park 341 ( 2001 )</t>
  </si>
  <si>
    <t>Los Angeles - Harbor City 705 ( 2425 )</t>
  </si>
  <si>
    <t>Los Angeles - Harbor Gateway 1392 ( 3193 )</t>
  </si>
  <si>
    <t>Los Angeles - Harvard Heights 736 ( 4081 )</t>
  </si>
  <si>
    <t>Los Angeles - Harvard Park 2145 ( 5654 )</t>
  </si>
  <si>
    <t>Los Angeles - Highland Park 1721 ( 3556 )</t>
  </si>
  <si>
    <t>Los Angeles - Historic Filipinotown 616 ( 4441 )</t>
  </si>
  <si>
    <t>Los Angeles - Hollywood 1856 ( 2719 )</t>
  </si>
  <si>
    <t>Los Angeles - Hollywood Hills 559 ( 1899 )</t>
  </si>
  <si>
    <t>Los Angeles - Hyde Park 1063 ( 3724 )</t>
  </si>
  <si>
    <t>Los Angeles - Jefferson Park 374 ( 4633 )</t>
  </si>
  <si>
    <t>Los Angeles - Koreatown 1588 ( 3072 )</t>
  </si>
  <si>
    <t>Los Angeles - Lake Balboa 1625 ( 3850 )</t>
  </si>
  <si>
    <t>Los Angeles - Lakeview Terrace 802 ( 6107 )</t>
  </si>
  <si>
    <t>Los Angeles - Leimert Park 466 ( 3059 )</t>
  </si>
  <si>
    <t>Los Angeles - Lincoln Heights 1536 ( 4712 )</t>
  </si>
  <si>
    <t>Los Angeles - Little Armenia 472 ( 5882 )</t>
  </si>
  <si>
    <t>Los Angeles - Little Bangladesh 751 ( 2650 )</t>
  </si>
  <si>
    <t>Los Angeles - Little Tokyo 138 ( 4405 )</t>
  </si>
  <si>
    <t>Los Angeles - Longwood 157 ( 3648 )</t>
  </si>
  <si>
    <t>Los Angeles - Los Feliz 371 ( 1717 )</t>
  </si>
  <si>
    <t>Los Angeles - Mar Vista 533 ( 1255 )</t>
  </si>
  <si>
    <t>Los Angeles - Melrose 2790 ( 3591 )</t>
  </si>
  <si>
    <t>Los Angeles - Mission Hills 1342 ( 5563 )</t>
  </si>
  <si>
    <t>Los Angeles - Mt. Washington 799 ( 3309 )</t>
  </si>
  <si>
    <t>Los Angeles - North Hills 2897 ( 4705 )</t>
  </si>
  <si>
    <t>Los Angeles - North Hollywood 6280 ( 4147 )</t>
  </si>
  <si>
    <t>Los Angeles - Northridge 2257 ( 3234 )</t>
  </si>
  <si>
    <t>Los Angeles - Pacific Palisades 221 ( 1038 )</t>
  </si>
  <si>
    <t>Los Angeles - Pacoima 5555 ( 7216 )</t>
  </si>
  <si>
    <t>Los Angeles - Palms 771 ( 1757 )</t>
  </si>
  <si>
    <t>Los Angeles - Panorama City 4459 ( 5926 )</t>
  </si>
  <si>
    <t>Los Angeles - Park La Brea 186 ( 1370 )</t>
  </si>
  <si>
    <t>Los Angeles - Pico-Union 2291 ( 5475 )</t>
  </si>
  <si>
    <t>Los Angeles - Playa Vista 187 ( 1708 )</t>
  </si>
  <si>
    <t>Los Angeles - Porter Ranch 652 ( 1832 )</t>
  </si>
  <si>
    <t>Los Angeles - Reseda 3638 ( 4748 )</t>
  </si>
  <si>
    <t>Los Angeles - Reseda Ranch 199 ( 4292 )</t>
  </si>
  <si>
    <t>Los Angeles - Reynier Village 63 ( 1490 )</t>
  </si>
  <si>
    <t>Los Angeles - San Pedro* 2502 ( 3206 )</t>
  </si>
  <si>
    <t>Los Angeles - Shadow Hills 121 ( 2724 )</t>
  </si>
  <si>
    <t>Los Angeles - Sherman Oaks 1788 ( 2049 )</t>
  </si>
  <si>
    <t>Los Angeles - Silverlake 972 ( 2205 )</t>
  </si>
  <si>
    <t>Los Angeles - South Park 2631 ( 6931 )</t>
  </si>
  <si>
    <t>Los Angeles - St Elmo Village 199 ( 4341 )</t>
  </si>
  <si>
    <t>Los Angeles - Studio City 397 ( 1769 )</t>
  </si>
  <si>
    <t>Los Angeles - Sun Valley 2687 ( 5120 )</t>
  </si>
  <si>
    <t>Los Angeles - Sunland 696 ( 3410 )</t>
  </si>
  <si>
    <t>Los Angeles - Sylmar* 5183 ( 6290 )</t>
  </si>
  <si>
    <t>Los Angeles - Tarzana 1116 ( 3614 )</t>
  </si>
  <si>
    <t>Los Angeles - Temple-Beaudry 1686 ( 4270 )</t>
  </si>
  <si>
    <t>Los Angeles - Toluca Lake 170 ( 1953 )</t>
  </si>
  <si>
    <t>Los Angeles - Tujunga 849 ( 3053 )</t>
  </si>
  <si>
    <t>Los Angeles - University Park 1480 ( 5390 )</t>
  </si>
  <si>
    <t>Los Angeles - Valley Glen 1107 ( 3688 )</t>
  </si>
  <si>
    <t>Los Angeles - Valley Village 718 ( 2905 )</t>
  </si>
  <si>
    <t>Los Angeles - Van Nuys* 4781 ( 5130 )</t>
  </si>
  <si>
    <t>Los Angeles - Venice 524 ( 1546 )</t>
  </si>
  <si>
    <t>Los Angeles - Vermont Knolls 921 ( 5355 )</t>
  </si>
  <si>
    <t>Los Angeles - Vermont Square 455 ( 5942 )</t>
  </si>
  <si>
    <t>Los Angeles - Vermont Vista 2498 ( 6065 )</t>
  </si>
  <si>
    <t>Los Angeles - Vernon Central 3893 ( 7487 )</t>
  </si>
  <si>
    <t>Los Angeles - Victoria Park 314 ( 3739 )</t>
  </si>
  <si>
    <t>Los Angeles - View Heights 71 ( 1922 )</t>
  </si>
  <si>
    <t>Los Angeles - Watts 2561 ( 6001 )</t>
  </si>
  <si>
    <t>Los Angeles - Wellington Square 181 ( 3683 )</t>
  </si>
  <si>
    <t>Los Angeles - West Adams 1229 ( 4448 )</t>
  </si>
  <si>
    <t>Los Angeles - West Hills 879 ( 2168 )</t>
  </si>
  <si>
    <t>Los Angeles - West Los Angeles 743 ( 1974 )</t>
  </si>
  <si>
    <t>Los Angeles - West Vernon 3155 ( 5881 )</t>
  </si>
  <si>
    <t>Los Angeles - Westchester 680 ( 1318 )</t>
  </si>
  <si>
    <t>Los Angeles - Westlake 3039 ( 5120 )</t>
  </si>
  <si>
    <t>Los Angeles - Westwood 761 ( 1406 )</t>
  </si>
  <si>
    <t>Los Angeles - Wholesale District* 2971 ( 8223 )</t>
  </si>
  <si>
    <t>Los Angeles - Wilmington 2456 ( 4348 )</t>
  </si>
  <si>
    <t>Los Angeles - Wilshire Center 1545 ( 3080 )</t>
  </si>
  <si>
    <t>Los Angeles - Winnetka 2079 ( 4015 )</t>
  </si>
  <si>
    <t>Los Angeles - Woodland Hills 1547 ( 2273 )</t>
  </si>
  <si>
    <t>Unincorporated - Acton 113 ( 1418 )</t>
  </si>
  <si>
    <t>Unincorporated - Agua Dulce 60 ( 1443 )</t>
  </si>
  <si>
    <t>Unincorporated - Altadena 994 ( 2279 )</t>
  </si>
  <si>
    <t>Unincorporated - Anaverde 46 ( 3050 )</t>
  </si>
  <si>
    <t>Unincorporated - Athens-Westmont 2033 ( 4790 )</t>
  </si>
  <si>
    <t>Unincorporated - Athens Village 352 ( 7188 )</t>
  </si>
  <si>
    <t>Unincorporated - Avocado Heights 395 ( 5830 )</t>
  </si>
  <si>
    <t>Unincorporated - Azusa 746 ( 4685 )</t>
  </si>
  <si>
    <t>Unincorporated - Bassett 917 ( 6189 )</t>
  </si>
  <si>
    <t>Unincorporated - Canyon Country 227 ( 2937 )</t>
  </si>
  <si>
    <t>Unincorporated - Castaic* 2398 ( 8819 )</t>
  </si>
  <si>
    <t>Unincorporated - Claremont 28 ( 3989 )</t>
  </si>
  <si>
    <t>Unincorporated - Covina 690 ( 4103 )</t>
  </si>
  <si>
    <t>Unincorporated - Covina (Charter Oak) 477 ( 3629 )</t>
  </si>
  <si>
    <t>Unincorporated - Del Aire 95 ( 2163 )</t>
  </si>
  <si>
    <t>Unincorporated - Desert View Highlands 95 ( 3811 )</t>
  </si>
  <si>
    <t>Unincorporated - Duarte 271 ( 6120 )</t>
  </si>
  <si>
    <t>Unincorporated - East La Mirada 168 ( 3175 )</t>
  </si>
  <si>
    <t>Unincorporated - East Los Angeles 8690 ( 6937 )</t>
  </si>
  <si>
    <t>Unincorporated - East Rancho Dominguez 892 ( 5827 )</t>
  </si>
  <si>
    <t>Unincorporated - East Whittier 130 ( 2450 )</t>
  </si>
  <si>
    <t>Unincorporated - El Camino Village 216 ( 2457 )</t>
  </si>
  <si>
    <t>Unincorporated - Florence-Firestone 4683 ( 7237 )</t>
  </si>
  <si>
    <t>Unincorporated - Hacienda Heights 1573 ( 2813 )</t>
  </si>
  <si>
    <t>Unincorporated - Hawthorne 88 ( 3500 )</t>
  </si>
  <si>
    <t>Unincorporated - La Crescenta-Montrose 332 ( 1677 )</t>
  </si>
  <si>
    <t>Unincorporated - La Rambla 96 ( 4627 )</t>
  </si>
  <si>
    <t>Unincorporated - La Verne* 49 ( 2402 )</t>
  </si>
  <si>
    <t>Unincorporated - Lake Los Angeles 453 ( 3486 )</t>
  </si>
  <si>
    <t>Unincorporated - Lennox 983 ( 4361 )</t>
  </si>
  <si>
    <t>Unincorporated - Littlerock 135 ( 3357 )</t>
  </si>
  <si>
    <t>Unincorporated - Littlerock/Pearblossom 142 ( 3979 )</t>
  </si>
  <si>
    <t>Unincorporated - North Lancaster 48 ( 4007 )</t>
  </si>
  <si>
    <t>Unincorporated - North Whittier 333 ( 3983 )</t>
  </si>
  <si>
    <t>Unincorporated - Northeast San Gabriel 528 ( 2197 )</t>
  </si>
  <si>
    <t>Unincorporated - Pellissier Village 52 ( 8401 )</t>
  </si>
  <si>
    <t>Unincorporated - Pomona 22 ( 1135 )</t>
  </si>
  <si>
    <t>Unincorporated - Quartz Hill 325 ( 2518 )</t>
  </si>
  <si>
    <t>Unincorporated - Rancho Dominguez 112 ( 4209 )</t>
  </si>
  <si>
    <t>Unincorporated - Rosewood/West Rancho Dominguez 145 ( 4314 )</t>
  </si>
  <si>
    <t>Unincorporated - Rowland Heights 1049 ( 2056 )</t>
  </si>
  <si>
    <t>Unincorporated - San Jose Hills 1172 ( 5796 )</t>
  </si>
  <si>
    <t>Unincorporated - Santa Catalina Island 36 ( 13483 )</t>
  </si>
  <si>
    <t>Unincorporated - Santa Monica Mountains* 179 ( 961 )</t>
  </si>
  <si>
    <t>Unincorporated - Saugus 50 ( 32258 )</t>
  </si>
  <si>
    <t>Unincorporated - South El Monte 125 ( 6964 )</t>
  </si>
  <si>
    <t>Unincorporated - South San Gabriel 276 ( 3119 )</t>
  </si>
  <si>
    <t>Unincorporated - South Whittier 2747 ( 4638 )</t>
  </si>
  <si>
    <t>Unincorporated - Stevenson Ranch 303 ( 1445 )</t>
  </si>
  <si>
    <t>Unincorporated - Sun Village 262 ( 4341 )</t>
  </si>
  <si>
    <t>Unincorporated - Twin Lakes/Oat Mountain 20 ( 1206 )</t>
  </si>
  <si>
    <t>Unincorporated - Valencia 65 ( 2116 )</t>
  </si>
  <si>
    <t>Unincorporated - Valinda 1196 ( 5117 )</t>
  </si>
  <si>
    <t>Unincorporated - View Park/Windsor Hills 223 ( 1917 )</t>
  </si>
  <si>
    <t>Unincorporated - Walnut Park 959 ( 5941 )</t>
  </si>
  <si>
    <t>Unincorporated - West Carson 617 ( 2794 )</t>
  </si>
  <si>
    <t>Unincorporated - West Puente Valley 564 ( 5735 )</t>
  </si>
  <si>
    <t>Unincorporated - West Rancho Dominguez 29 ( 2134 )</t>
  </si>
  <si>
    <t>Unincorporated - West Whittier/Los Nietos 1456 ( 5408 )</t>
  </si>
  <si>
    <t>Unincorporated - Whittier 97 ( 2563 )</t>
  </si>
  <si>
    <t>Unincorporated - Willowbrook 1997 ( 5720 )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</si>
</sst>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 indent="1"/>
    </xf>
    <xf numFmtId="16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16" fontId="0" fillId="2" borderId="0" xfId="0" applyNumberFormat="1" applyFill="1"/>
    <xf numFmtId="0" fontId="0" fillId="0" borderId="0" xfId="0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19DF-CB1F-4C32-B05E-3D07373C8E96}">
  <dimension ref="A1:K342"/>
  <sheetViews>
    <sheetView workbookViewId="0">
      <selection activeCell="I1" sqref="I1:I1048576"/>
    </sheetView>
  </sheetViews>
  <sheetFormatPr defaultRowHeight="14.5" x14ac:dyDescent="0.35"/>
  <cols>
    <col min="2" max="2" width="15.54296875" hidden="1" customWidth="1"/>
    <col min="3" max="3" width="10.6328125" hidden="1" customWidth="1"/>
    <col min="4" max="5" width="0" hidden="1" customWidth="1"/>
    <col min="6" max="6" width="14" hidden="1" customWidth="1"/>
    <col min="7" max="7" width="0" hidden="1" customWidth="1"/>
    <col min="8" max="8" width="19.54296875" customWidth="1"/>
    <col min="9" max="9" width="32.1796875" customWidth="1"/>
    <col min="11" max="11" width="8.7265625" customWidth="1"/>
  </cols>
  <sheetData>
    <row r="1" spans="1:11" x14ac:dyDescent="0.35">
      <c r="A1" s="2">
        <v>44163</v>
      </c>
      <c r="H1" t="s">
        <v>650</v>
      </c>
      <c r="I1" t="s">
        <v>651</v>
      </c>
    </row>
    <row r="2" spans="1:11" ht="46" x14ac:dyDescent="0.35">
      <c r="A2" s="1" t="s">
        <v>8740</v>
      </c>
      <c r="B2">
        <f t="shared" ref="B2:B65" si="0">FIND(".", SUBSTITUTE(A2," ",".", LEN(A2)-LEN(SUBSTITUTE(A2," ",""))))</f>
        <v>32</v>
      </c>
      <c r="C2">
        <f t="shared" ref="C2:C65" si="1">FIND(".", SUBSTITUTE(A2," ",".", LEN(A2)-LEN(SUBSTITUTE(A2," ",""))-1))</f>
        <v>27</v>
      </c>
      <c r="D2">
        <f t="shared" ref="D2:D65" si="2">FIND(".", SUBSTITUTE(A2," ",".", LEN(A2)-LEN(SUBSTITUTE(A2," ",""))-2))</f>
        <v>25</v>
      </c>
      <c r="E2">
        <f t="shared" ref="E2:E65" si="3">FIND(".", SUBSTITUTE(A2," ",".", LEN(A2)-LEN(SUBSTITUTE(A2," ",""))-3))</f>
        <v>21</v>
      </c>
      <c r="F2">
        <f t="shared" ref="F2:F65" si="4">FIND(".", SUBSTITUTE(A2," ",".", LEN(A2)-LEN(SUBSTITUTE(A2," ",""))-4))</f>
        <v>15</v>
      </c>
      <c r="G2">
        <f t="shared" ref="G2:G65" si="5">FIND(".", SUBSTITUTE(A2," ",".", LEN(A2)-LEN(SUBSTITUTE(A2," ",""))-5))</f>
        <v>8</v>
      </c>
      <c r="H2" t="str">
        <f>MID(A2,E2,D2-E2)</f>
        <v xml:space="preserve"> 280</v>
      </c>
      <c r="I2" t="str">
        <f t="shared" ref="I2:I65" si="6">MID(A2,C2,B2-C2)</f>
        <v xml:space="preserve"> 1341</v>
      </c>
      <c r="K2" t="str">
        <f>LEFT(A2,E2)</f>
        <v xml:space="preserve">City of Agoura Hills </v>
      </c>
    </row>
    <row r="3" spans="1:11" ht="46" x14ac:dyDescent="0.35">
      <c r="A3" s="1" t="s">
        <v>8741</v>
      </c>
      <c r="B3">
        <f t="shared" si="0"/>
        <v>29</v>
      </c>
      <c r="C3">
        <f t="shared" si="1"/>
        <v>24</v>
      </c>
      <c r="D3">
        <f t="shared" si="2"/>
        <v>22</v>
      </c>
      <c r="E3">
        <f t="shared" si="3"/>
        <v>17</v>
      </c>
      <c r="F3">
        <f t="shared" si="4"/>
        <v>8</v>
      </c>
      <c r="G3">
        <f t="shared" si="5"/>
        <v>5</v>
      </c>
      <c r="H3" t="str">
        <f t="shared" ref="H3:H66" si="7">MID(A3,E3,D3-E3)</f>
        <v xml:space="preserve"> 1848</v>
      </c>
      <c r="I3" t="str">
        <f t="shared" si="6"/>
        <v xml:space="preserve"> 2131</v>
      </c>
      <c r="K3" t="str">
        <f t="shared" ref="K3:K4" si="8">LEFT(A3,E3)</f>
        <v xml:space="preserve">City of Alhambra </v>
      </c>
    </row>
    <row r="4" spans="1:11" ht="46" x14ac:dyDescent="0.35">
      <c r="A4" s="1" t="s">
        <v>8742</v>
      </c>
      <c r="B4">
        <f t="shared" si="0"/>
        <v>27</v>
      </c>
      <c r="C4">
        <f t="shared" si="1"/>
        <v>22</v>
      </c>
      <c r="D4">
        <f t="shared" si="2"/>
        <v>20</v>
      </c>
      <c r="E4">
        <f t="shared" si="3"/>
        <v>16</v>
      </c>
      <c r="F4">
        <f t="shared" si="4"/>
        <v>8</v>
      </c>
      <c r="G4">
        <f t="shared" si="5"/>
        <v>5</v>
      </c>
      <c r="H4" t="str">
        <f t="shared" si="7"/>
        <v xml:space="preserve"> 773</v>
      </c>
      <c r="I4" t="str">
        <f t="shared" si="6"/>
        <v xml:space="preserve"> 1338</v>
      </c>
      <c r="K4" t="str">
        <f t="shared" si="8"/>
        <v xml:space="preserve">City of Arcadia </v>
      </c>
    </row>
    <row r="5" spans="1:11" ht="46" x14ac:dyDescent="0.35">
      <c r="A5" s="1" t="s">
        <v>8743</v>
      </c>
      <c r="B5">
        <f t="shared" si="0"/>
        <v>27</v>
      </c>
      <c r="C5">
        <f t="shared" si="1"/>
        <v>22</v>
      </c>
      <c r="D5">
        <f t="shared" si="2"/>
        <v>20</v>
      </c>
      <c r="E5">
        <f t="shared" si="3"/>
        <v>16</v>
      </c>
      <c r="F5">
        <f t="shared" si="4"/>
        <v>8</v>
      </c>
      <c r="G5">
        <f t="shared" si="5"/>
        <v>5</v>
      </c>
      <c r="H5" t="str">
        <f t="shared" si="7"/>
        <v xml:space="preserve"> 557</v>
      </c>
      <c r="I5" t="str">
        <f t="shared" si="6"/>
        <v xml:space="preserve"> 3316</v>
      </c>
      <c r="K5" t="str">
        <f t="shared" ref="K5:K68" si="9">LEFT(A5,E5)</f>
        <v xml:space="preserve">City of Artesia </v>
      </c>
    </row>
    <row r="6" spans="1:11" ht="34.5" x14ac:dyDescent="0.35">
      <c r="A6" s="1" t="s">
        <v>0</v>
      </c>
      <c r="B6">
        <f t="shared" si="0"/>
        <v>23</v>
      </c>
      <c r="C6">
        <f t="shared" si="1"/>
        <v>19</v>
      </c>
      <c r="D6">
        <f t="shared" si="2"/>
        <v>17</v>
      </c>
      <c r="E6">
        <f t="shared" si="3"/>
        <v>15</v>
      </c>
      <c r="F6">
        <f t="shared" si="4"/>
        <v>8</v>
      </c>
      <c r="G6">
        <f t="shared" si="5"/>
        <v>5</v>
      </c>
      <c r="H6" t="str">
        <f t="shared" si="7"/>
        <v xml:space="preserve"> 5</v>
      </c>
      <c r="I6" t="str">
        <f t="shared" si="6"/>
        <v xml:space="preserve"> 129</v>
      </c>
      <c r="K6" t="str">
        <f t="shared" si="9"/>
        <v xml:space="preserve">City of Avalon </v>
      </c>
    </row>
    <row r="7" spans="1:11" ht="46" x14ac:dyDescent="0.35">
      <c r="A7" s="1" t="s">
        <v>8744</v>
      </c>
      <c r="B7">
        <f t="shared" si="0"/>
        <v>26</v>
      </c>
      <c r="C7">
        <f t="shared" si="1"/>
        <v>21</v>
      </c>
      <c r="D7">
        <f t="shared" si="2"/>
        <v>19</v>
      </c>
      <c r="E7">
        <f t="shared" si="3"/>
        <v>14</v>
      </c>
      <c r="F7">
        <f t="shared" si="4"/>
        <v>8</v>
      </c>
      <c r="G7">
        <f t="shared" si="5"/>
        <v>5</v>
      </c>
      <c r="H7" t="str">
        <f t="shared" si="7"/>
        <v xml:space="preserve"> 2160</v>
      </c>
      <c r="I7" t="str">
        <f t="shared" si="6"/>
        <v xml:space="preserve"> 4317</v>
      </c>
      <c r="K7" t="str">
        <f t="shared" si="9"/>
        <v xml:space="preserve">City of Azusa </v>
      </c>
    </row>
    <row r="8" spans="1:11" ht="46" x14ac:dyDescent="0.35">
      <c r="A8" s="1" t="s">
        <v>8745</v>
      </c>
      <c r="B8">
        <f t="shared" si="0"/>
        <v>33</v>
      </c>
      <c r="C8">
        <f t="shared" si="1"/>
        <v>28</v>
      </c>
      <c r="D8">
        <f t="shared" si="2"/>
        <v>26</v>
      </c>
      <c r="E8">
        <f t="shared" si="3"/>
        <v>21</v>
      </c>
      <c r="F8">
        <f t="shared" si="4"/>
        <v>16</v>
      </c>
      <c r="G8">
        <f t="shared" si="5"/>
        <v>8</v>
      </c>
      <c r="H8" t="str">
        <f t="shared" si="7"/>
        <v xml:space="preserve"> 4344</v>
      </c>
      <c r="I8" t="str">
        <f t="shared" si="6"/>
        <v xml:space="preserve"> 5659</v>
      </c>
      <c r="K8" t="str">
        <f t="shared" si="9"/>
        <v xml:space="preserve">City of Baldwin Park </v>
      </c>
    </row>
    <row r="9" spans="1:11" ht="34.5" x14ac:dyDescent="0.35">
      <c r="A9" s="1" t="s">
        <v>8746</v>
      </c>
      <c r="B9">
        <f t="shared" si="0"/>
        <v>25</v>
      </c>
      <c r="C9">
        <f t="shared" si="1"/>
        <v>20</v>
      </c>
      <c r="D9">
        <f t="shared" si="2"/>
        <v>18</v>
      </c>
      <c r="E9">
        <f t="shared" si="3"/>
        <v>13</v>
      </c>
      <c r="F9">
        <f t="shared" si="4"/>
        <v>8</v>
      </c>
      <c r="G9">
        <f t="shared" si="5"/>
        <v>5</v>
      </c>
      <c r="H9" t="str">
        <f t="shared" si="7"/>
        <v xml:space="preserve"> 2177</v>
      </c>
      <c r="I9" t="str">
        <f t="shared" si="6"/>
        <v xml:space="preserve"> 5992</v>
      </c>
      <c r="K9" t="str">
        <f t="shared" si="9"/>
        <v xml:space="preserve">City of Bell </v>
      </c>
    </row>
    <row r="10" spans="1:11" ht="57.5" x14ac:dyDescent="0.35">
      <c r="A10" s="1" t="s">
        <v>8747</v>
      </c>
      <c r="B10">
        <f t="shared" si="0"/>
        <v>33</v>
      </c>
      <c r="C10">
        <f t="shared" si="1"/>
        <v>28</v>
      </c>
      <c r="D10">
        <f t="shared" si="2"/>
        <v>26</v>
      </c>
      <c r="E10">
        <f t="shared" si="3"/>
        <v>21</v>
      </c>
      <c r="F10">
        <f t="shared" si="4"/>
        <v>13</v>
      </c>
      <c r="G10">
        <f t="shared" si="5"/>
        <v>8</v>
      </c>
      <c r="H10" t="str">
        <f t="shared" si="7"/>
        <v xml:space="preserve"> 2794</v>
      </c>
      <c r="I10" t="str">
        <f t="shared" si="6"/>
        <v xml:space="preserve"> 6487</v>
      </c>
      <c r="K10" t="str">
        <f t="shared" si="9"/>
        <v xml:space="preserve">City of Bell Gardens </v>
      </c>
    </row>
    <row r="11" spans="1:11" ht="46" x14ac:dyDescent="0.35">
      <c r="A11" s="1" t="s">
        <v>8748</v>
      </c>
      <c r="B11">
        <f t="shared" si="0"/>
        <v>31</v>
      </c>
      <c r="C11">
        <f t="shared" si="1"/>
        <v>26</v>
      </c>
      <c r="D11">
        <f t="shared" si="2"/>
        <v>24</v>
      </c>
      <c r="E11">
        <f t="shared" si="3"/>
        <v>19</v>
      </c>
      <c r="F11">
        <f t="shared" si="4"/>
        <v>8</v>
      </c>
      <c r="G11">
        <f t="shared" si="5"/>
        <v>5</v>
      </c>
      <c r="H11" t="str">
        <f t="shared" si="7"/>
        <v xml:space="preserve"> 3323</v>
      </c>
      <c r="I11" t="str">
        <f t="shared" si="6"/>
        <v xml:space="preserve"> 4275</v>
      </c>
      <c r="K11" t="str">
        <f t="shared" si="9"/>
        <v xml:space="preserve">City of Bellflower </v>
      </c>
    </row>
    <row r="12" spans="1:11" ht="46" x14ac:dyDescent="0.35">
      <c r="A12" s="1" t="s">
        <v>8749</v>
      </c>
      <c r="B12">
        <f t="shared" si="0"/>
        <v>33</v>
      </c>
      <c r="C12">
        <f t="shared" si="1"/>
        <v>28</v>
      </c>
      <c r="D12">
        <f t="shared" si="2"/>
        <v>26</v>
      </c>
      <c r="E12">
        <f t="shared" si="3"/>
        <v>22</v>
      </c>
      <c r="F12">
        <f t="shared" si="4"/>
        <v>16</v>
      </c>
      <c r="G12">
        <f t="shared" si="5"/>
        <v>8</v>
      </c>
      <c r="H12" t="str">
        <f t="shared" si="7"/>
        <v xml:space="preserve"> 960</v>
      </c>
      <c r="I12" t="str">
        <f t="shared" si="6"/>
        <v xml:space="preserve"> 2781</v>
      </c>
      <c r="K12" t="str">
        <f t="shared" si="9"/>
        <v xml:space="preserve">City of Beverly Hills </v>
      </c>
    </row>
    <row r="13" spans="1:11" ht="46" x14ac:dyDescent="0.35">
      <c r="A13" s="1" t="s">
        <v>8750</v>
      </c>
      <c r="B13">
        <f t="shared" si="0"/>
        <v>27</v>
      </c>
      <c r="C13">
        <f t="shared" si="1"/>
        <v>22</v>
      </c>
      <c r="D13">
        <f t="shared" si="2"/>
        <v>20</v>
      </c>
      <c r="E13">
        <f t="shared" si="3"/>
        <v>17</v>
      </c>
      <c r="F13">
        <f t="shared" si="4"/>
        <v>8</v>
      </c>
      <c r="G13">
        <f t="shared" si="5"/>
        <v>5</v>
      </c>
      <c r="H13" t="str">
        <f t="shared" si="7"/>
        <v xml:space="preserve"> 23</v>
      </c>
      <c r="I13" t="str">
        <f t="shared" si="6"/>
        <v xml:space="preserve"> 2152</v>
      </c>
      <c r="K13" t="str">
        <f t="shared" si="9"/>
        <v xml:space="preserve">City of Bradbury </v>
      </c>
    </row>
    <row r="14" spans="1:11" ht="46" x14ac:dyDescent="0.35">
      <c r="A14" s="1" t="s">
        <v>8751</v>
      </c>
      <c r="B14">
        <f t="shared" si="0"/>
        <v>28</v>
      </c>
      <c r="C14">
        <f t="shared" si="1"/>
        <v>23</v>
      </c>
      <c r="D14">
        <f t="shared" si="2"/>
        <v>21</v>
      </c>
      <c r="E14">
        <f t="shared" si="3"/>
        <v>16</v>
      </c>
      <c r="F14">
        <f t="shared" si="4"/>
        <v>8</v>
      </c>
      <c r="G14">
        <f t="shared" si="5"/>
        <v>5</v>
      </c>
      <c r="H14" t="str">
        <f t="shared" si="7"/>
        <v xml:space="preserve"> 2673</v>
      </c>
      <c r="I14" t="str">
        <f t="shared" si="6"/>
        <v xml:space="preserve"> 2494</v>
      </c>
      <c r="K14" t="str">
        <f t="shared" si="9"/>
        <v xml:space="preserve">City of Burbank </v>
      </c>
    </row>
    <row r="15" spans="1:11" ht="46" x14ac:dyDescent="0.35">
      <c r="A15" s="1" t="s">
        <v>8752</v>
      </c>
      <c r="B15">
        <f t="shared" si="0"/>
        <v>29</v>
      </c>
      <c r="C15">
        <f t="shared" si="1"/>
        <v>24</v>
      </c>
      <c r="D15">
        <f t="shared" si="2"/>
        <v>22</v>
      </c>
      <c r="E15">
        <f t="shared" si="3"/>
        <v>18</v>
      </c>
      <c r="F15">
        <f t="shared" si="4"/>
        <v>8</v>
      </c>
      <c r="G15">
        <f t="shared" si="5"/>
        <v>5</v>
      </c>
      <c r="H15" t="str">
        <f t="shared" si="7"/>
        <v xml:space="preserve"> 416</v>
      </c>
      <c r="I15" t="str">
        <f t="shared" si="6"/>
        <v xml:space="preserve"> 1710</v>
      </c>
      <c r="K15" t="str">
        <f t="shared" si="9"/>
        <v xml:space="preserve">City of Calabasas </v>
      </c>
    </row>
    <row r="16" spans="1:11" ht="46" x14ac:dyDescent="0.35">
      <c r="A16" s="1" t="s">
        <v>8753</v>
      </c>
      <c r="B16">
        <f t="shared" si="0"/>
        <v>27</v>
      </c>
      <c r="C16">
        <f t="shared" si="1"/>
        <v>22</v>
      </c>
      <c r="D16">
        <f t="shared" si="2"/>
        <v>20</v>
      </c>
      <c r="E16">
        <f t="shared" si="3"/>
        <v>15</v>
      </c>
      <c r="F16">
        <f t="shared" si="4"/>
        <v>8</v>
      </c>
      <c r="G16">
        <f t="shared" si="5"/>
        <v>5</v>
      </c>
      <c r="H16" t="str">
        <f t="shared" si="7"/>
        <v xml:space="preserve"> 2661</v>
      </c>
      <c r="I16" t="str">
        <f t="shared" si="6"/>
        <v xml:space="preserve"> 2835</v>
      </c>
      <c r="K16" t="str">
        <f t="shared" si="9"/>
        <v xml:space="preserve">City of Carson </v>
      </c>
    </row>
    <row r="17" spans="1:11" ht="46" x14ac:dyDescent="0.35">
      <c r="A17" s="1" t="s">
        <v>8754</v>
      </c>
      <c r="B17">
        <f t="shared" si="0"/>
        <v>28</v>
      </c>
      <c r="C17">
        <f t="shared" si="1"/>
        <v>23</v>
      </c>
      <c r="D17">
        <f t="shared" si="2"/>
        <v>21</v>
      </c>
      <c r="E17">
        <f t="shared" si="3"/>
        <v>17</v>
      </c>
      <c r="F17">
        <f t="shared" si="4"/>
        <v>8</v>
      </c>
      <c r="G17">
        <f t="shared" si="5"/>
        <v>5</v>
      </c>
      <c r="H17" t="str">
        <f t="shared" si="7"/>
        <v xml:space="preserve"> 826</v>
      </c>
      <c r="I17" t="str">
        <f t="shared" si="6"/>
        <v xml:space="preserve"> 1650</v>
      </c>
      <c r="K17" t="str">
        <f t="shared" si="9"/>
        <v xml:space="preserve">City of Cerritos </v>
      </c>
    </row>
    <row r="18" spans="1:11" ht="46" x14ac:dyDescent="0.35">
      <c r="A18" s="1" t="s">
        <v>8755</v>
      </c>
      <c r="B18">
        <f t="shared" si="0"/>
        <v>29</v>
      </c>
      <c r="C18">
        <f t="shared" si="1"/>
        <v>24</v>
      </c>
      <c r="D18">
        <f t="shared" si="2"/>
        <v>22</v>
      </c>
      <c r="E18">
        <f t="shared" si="3"/>
        <v>18</v>
      </c>
      <c r="F18">
        <f t="shared" si="4"/>
        <v>8</v>
      </c>
      <c r="G18">
        <f t="shared" si="5"/>
        <v>5</v>
      </c>
      <c r="H18" t="str">
        <f t="shared" si="7"/>
        <v xml:space="preserve"> 684</v>
      </c>
      <c r="I18" t="str">
        <f t="shared" si="6"/>
        <v xml:space="preserve"> 1875</v>
      </c>
      <c r="K18" t="str">
        <f t="shared" si="9"/>
        <v xml:space="preserve">City of Claremont </v>
      </c>
    </row>
    <row r="19" spans="1:11" ht="46" x14ac:dyDescent="0.35">
      <c r="A19" s="1" t="s">
        <v>8756</v>
      </c>
      <c r="B19">
        <f t="shared" si="0"/>
        <v>29</v>
      </c>
      <c r="C19">
        <f t="shared" si="1"/>
        <v>24</v>
      </c>
      <c r="D19">
        <f t="shared" si="2"/>
        <v>22</v>
      </c>
      <c r="E19">
        <f t="shared" si="3"/>
        <v>18</v>
      </c>
      <c r="F19">
        <f t="shared" si="4"/>
        <v>8</v>
      </c>
      <c r="G19">
        <f t="shared" si="5"/>
        <v>5</v>
      </c>
      <c r="H19" t="str">
        <f t="shared" si="7"/>
        <v xml:space="preserve"> 849</v>
      </c>
      <c r="I19" t="str">
        <f t="shared" si="6"/>
        <v xml:space="preserve"> 6496</v>
      </c>
      <c r="K19" t="str">
        <f t="shared" si="9"/>
        <v xml:space="preserve">City of Commerce* </v>
      </c>
    </row>
    <row r="20" spans="1:11" ht="46" x14ac:dyDescent="0.35">
      <c r="A20" s="1" t="s">
        <v>8757</v>
      </c>
      <c r="B20">
        <f t="shared" si="0"/>
        <v>28</v>
      </c>
      <c r="C20">
        <f t="shared" si="1"/>
        <v>23</v>
      </c>
      <c r="D20">
        <f t="shared" si="2"/>
        <v>21</v>
      </c>
      <c r="E20">
        <f t="shared" si="3"/>
        <v>16</v>
      </c>
      <c r="F20">
        <f t="shared" si="4"/>
        <v>8</v>
      </c>
      <c r="G20">
        <f t="shared" si="5"/>
        <v>5</v>
      </c>
      <c r="H20" t="str">
        <f t="shared" si="7"/>
        <v xml:space="preserve"> 5565</v>
      </c>
      <c r="I20" t="str">
        <f t="shared" si="6"/>
        <v xml:space="preserve"> 5570</v>
      </c>
      <c r="K20" t="str">
        <f t="shared" si="9"/>
        <v xml:space="preserve">City of Compton </v>
      </c>
    </row>
    <row r="21" spans="1:11" ht="46" x14ac:dyDescent="0.35">
      <c r="A21" s="1" t="s">
        <v>8758</v>
      </c>
      <c r="B21">
        <f t="shared" si="0"/>
        <v>27</v>
      </c>
      <c r="C21">
        <f t="shared" si="1"/>
        <v>22</v>
      </c>
      <c r="D21">
        <f t="shared" si="2"/>
        <v>20</v>
      </c>
      <c r="E21">
        <f t="shared" si="3"/>
        <v>15</v>
      </c>
      <c r="F21">
        <f t="shared" si="4"/>
        <v>8</v>
      </c>
      <c r="G21">
        <f t="shared" si="5"/>
        <v>5</v>
      </c>
      <c r="H21" t="str">
        <f t="shared" si="7"/>
        <v xml:space="preserve"> 2013</v>
      </c>
      <c r="I21" t="str">
        <f t="shared" si="6"/>
        <v xml:space="preserve"> 4105</v>
      </c>
      <c r="K21" t="str">
        <f t="shared" si="9"/>
        <v xml:space="preserve">City of Covina </v>
      </c>
    </row>
    <row r="22" spans="1:11" ht="46" x14ac:dyDescent="0.35">
      <c r="A22" s="1" t="s">
        <v>8759</v>
      </c>
      <c r="B22">
        <f t="shared" si="0"/>
        <v>27</v>
      </c>
      <c r="C22">
        <f t="shared" si="1"/>
        <v>22</v>
      </c>
      <c r="D22">
        <f t="shared" si="2"/>
        <v>20</v>
      </c>
      <c r="E22">
        <f t="shared" si="3"/>
        <v>15</v>
      </c>
      <c r="F22">
        <f t="shared" si="4"/>
        <v>8</v>
      </c>
      <c r="G22">
        <f t="shared" si="5"/>
        <v>5</v>
      </c>
      <c r="H22" t="str">
        <f t="shared" si="7"/>
        <v xml:space="preserve"> 1550</v>
      </c>
      <c r="I22" t="str">
        <f t="shared" si="6"/>
        <v xml:space="preserve"> 6366</v>
      </c>
      <c r="K22" t="str">
        <f t="shared" si="9"/>
        <v xml:space="preserve">City of Cudahy </v>
      </c>
    </row>
    <row r="23" spans="1:11" ht="46" x14ac:dyDescent="0.35">
      <c r="A23" s="1" t="s">
        <v>8760</v>
      </c>
      <c r="B23">
        <f t="shared" si="0"/>
        <v>31</v>
      </c>
      <c r="C23">
        <f t="shared" si="1"/>
        <v>26</v>
      </c>
      <c r="D23">
        <f t="shared" si="2"/>
        <v>24</v>
      </c>
      <c r="E23">
        <f t="shared" si="3"/>
        <v>20</v>
      </c>
      <c r="F23">
        <f t="shared" si="4"/>
        <v>15</v>
      </c>
      <c r="G23">
        <f t="shared" si="5"/>
        <v>8</v>
      </c>
      <c r="H23" t="str">
        <f t="shared" si="7"/>
        <v xml:space="preserve"> 619</v>
      </c>
      <c r="I23" t="str">
        <f t="shared" si="6"/>
        <v xml:space="preserve"> 1553</v>
      </c>
      <c r="K23" t="str">
        <f t="shared" si="9"/>
        <v xml:space="preserve">City of Culver City </v>
      </c>
    </row>
    <row r="24" spans="1:11" ht="46" x14ac:dyDescent="0.35">
      <c r="A24" s="1" t="s">
        <v>8761</v>
      </c>
      <c r="B24">
        <f t="shared" si="0"/>
        <v>31</v>
      </c>
      <c r="C24">
        <f t="shared" si="1"/>
        <v>26</v>
      </c>
      <c r="D24">
        <f t="shared" si="2"/>
        <v>24</v>
      </c>
      <c r="E24">
        <f t="shared" si="3"/>
        <v>20</v>
      </c>
      <c r="F24">
        <f t="shared" si="4"/>
        <v>16</v>
      </c>
      <c r="G24">
        <f t="shared" si="5"/>
        <v>8</v>
      </c>
      <c r="H24" t="str">
        <f t="shared" si="7"/>
        <v xml:space="preserve"> 913</v>
      </c>
      <c r="I24" t="str">
        <f t="shared" si="6"/>
        <v xml:space="preserve"> 1587</v>
      </c>
      <c r="K24" t="str">
        <f t="shared" si="9"/>
        <v xml:space="preserve">City of Diamond Bar </v>
      </c>
    </row>
    <row r="25" spans="1:11" ht="46" x14ac:dyDescent="0.35">
      <c r="A25" s="1" t="s">
        <v>8762</v>
      </c>
      <c r="B25">
        <f t="shared" si="0"/>
        <v>27</v>
      </c>
      <c r="C25">
        <f t="shared" si="1"/>
        <v>22</v>
      </c>
      <c r="D25">
        <f t="shared" si="2"/>
        <v>20</v>
      </c>
      <c r="E25">
        <f t="shared" si="3"/>
        <v>15</v>
      </c>
      <c r="F25">
        <f t="shared" si="4"/>
        <v>8</v>
      </c>
      <c r="G25">
        <f t="shared" si="5"/>
        <v>5</v>
      </c>
      <c r="H25" t="str">
        <f t="shared" si="7"/>
        <v xml:space="preserve"> 5991</v>
      </c>
      <c r="I25" t="str">
        <f t="shared" si="6"/>
        <v xml:space="preserve"> 5243</v>
      </c>
      <c r="K25" t="str">
        <f t="shared" si="9"/>
        <v xml:space="preserve">City of Downey </v>
      </c>
    </row>
    <row r="26" spans="1:11" ht="46" x14ac:dyDescent="0.35">
      <c r="A26" s="1" t="s">
        <v>8763</v>
      </c>
      <c r="B26">
        <f t="shared" si="0"/>
        <v>26</v>
      </c>
      <c r="C26">
        <f t="shared" si="1"/>
        <v>21</v>
      </c>
      <c r="D26">
        <f t="shared" si="2"/>
        <v>19</v>
      </c>
      <c r="E26">
        <f t="shared" si="3"/>
        <v>15</v>
      </c>
      <c r="F26">
        <f t="shared" si="4"/>
        <v>8</v>
      </c>
      <c r="G26">
        <f t="shared" si="5"/>
        <v>5</v>
      </c>
      <c r="H26" t="str">
        <f t="shared" si="7"/>
        <v xml:space="preserve"> 778</v>
      </c>
      <c r="I26" t="str">
        <f t="shared" si="6"/>
        <v xml:space="preserve"> 3534</v>
      </c>
      <c r="K26" t="str">
        <f t="shared" si="9"/>
        <v xml:space="preserve">City of Duarte </v>
      </c>
    </row>
    <row r="27" spans="1:11" ht="46" x14ac:dyDescent="0.35">
      <c r="A27" s="1" t="s">
        <v>8764</v>
      </c>
      <c r="B27">
        <f t="shared" si="0"/>
        <v>29</v>
      </c>
      <c r="C27">
        <f t="shared" si="1"/>
        <v>24</v>
      </c>
      <c r="D27">
        <f t="shared" si="2"/>
        <v>22</v>
      </c>
      <c r="E27">
        <f t="shared" si="3"/>
        <v>17</v>
      </c>
      <c r="F27">
        <f t="shared" si="4"/>
        <v>11</v>
      </c>
      <c r="G27">
        <f t="shared" si="5"/>
        <v>8</v>
      </c>
      <c r="H27" t="str">
        <f t="shared" si="7"/>
        <v xml:space="preserve"> 6149</v>
      </c>
      <c r="I27" t="str">
        <f t="shared" si="6"/>
        <v xml:space="preserve"> 5243</v>
      </c>
      <c r="K27" t="str">
        <f t="shared" si="9"/>
        <v xml:space="preserve">City of El Monte </v>
      </c>
    </row>
    <row r="28" spans="1:11" ht="46" x14ac:dyDescent="0.35">
      <c r="A28" s="1" t="s">
        <v>8765</v>
      </c>
      <c r="B28">
        <f t="shared" si="0"/>
        <v>30</v>
      </c>
      <c r="C28">
        <f t="shared" si="1"/>
        <v>25</v>
      </c>
      <c r="D28">
        <f t="shared" si="2"/>
        <v>23</v>
      </c>
      <c r="E28">
        <f t="shared" si="3"/>
        <v>19</v>
      </c>
      <c r="F28">
        <f t="shared" si="4"/>
        <v>11</v>
      </c>
      <c r="G28">
        <f t="shared" si="5"/>
        <v>8</v>
      </c>
      <c r="H28" t="str">
        <f t="shared" si="7"/>
        <v xml:space="preserve"> 187</v>
      </c>
      <c r="I28" t="str">
        <f t="shared" si="6"/>
        <v xml:space="preserve"> 1114</v>
      </c>
      <c r="K28" t="str">
        <f t="shared" si="9"/>
        <v xml:space="preserve">City of El Segundo </v>
      </c>
    </row>
    <row r="29" spans="1:11" ht="46" x14ac:dyDescent="0.35">
      <c r="A29" s="1" t="s">
        <v>8766</v>
      </c>
      <c r="B29">
        <f t="shared" si="0"/>
        <v>28</v>
      </c>
      <c r="C29">
        <f t="shared" si="1"/>
        <v>23</v>
      </c>
      <c r="D29">
        <f t="shared" si="2"/>
        <v>21</v>
      </c>
      <c r="E29">
        <f t="shared" si="3"/>
        <v>16</v>
      </c>
      <c r="F29">
        <f t="shared" si="4"/>
        <v>8</v>
      </c>
      <c r="G29">
        <f t="shared" si="5"/>
        <v>5</v>
      </c>
      <c r="H29" t="str">
        <f t="shared" si="7"/>
        <v xml:space="preserve"> 1669</v>
      </c>
      <c r="I29" t="str">
        <f t="shared" si="6"/>
        <v xml:space="preserve"> 2722</v>
      </c>
      <c r="K29" t="str">
        <f t="shared" si="9"/>
        <v xml:space="preserve">City of Gardena </v>
      </c>
    </row>
    <row r="30" spans="1:11" ht="46" x14ac:dyDescent="0.35">
      <c r="A30" s="1" t="s">
        <v>8767</v>
      </c>
      <c r="B30">
        <f t="shared" si="0"/>
        <v>29</v>
      </c>
      <c r="C30">
        <f t="shared" si="1"/>
        <v>24</v>
      </c>
      <c r="D30">
        <f t="shared" si="2"/>
        <v>22</v>
      </c>
      <c r="E30">
        <f t="shared" si="3"/>
        <v>17</v>
      </c>
      <c r="F30">
        <f t="shared" si="4"/>
        <v>8</v>
      </c>
      <c r="G30">
        <f t="shared" si="5"/>
        <v>5</v>
      </c>
      <c r="H30" t="str">
        <f t="shared" si="7"/>
        <v xml:space="preserve"> 6117</v>
      </c>
      <c r="I30" t="str">
        <f t="shared" si="6"/>
        <v xml:space="preserve"> 2962</v>
      </c>
      <c r="K30" t="str">
        <f t="shared" si="9"/>
        <v xml:space="preserve">City of Glendale </v>
      </c>
    </row>
    <row r="31" spans="1:11" ht="46" x14ac:dyDescent="0.35">
      <c r="A31" s="1" t="s">
        <v>8768</v>
      </c>
      <c r="B31">
        <f t="shared" si="0"/>
        <v>29</v>
      </c>
      <c r="C31">
        <f t="shared" si="1"/>
        <v>24</v>
      </c>
      <c r="D31">
        <f t="shared" si="2"/>
        <v>22</v>
      </c>
      <c r="E31">
        <f t="shared" si="3"/>
        <v>17</v>
      </c>
      <c r="F31">
        <f t="shared" si="4"/>
        <v>8</v>
      </c>
      <c r="G31">
        <f t="shared" si="5"/>
        <v>5</v>
      </c>
      <c r="H31" t="str">
        <f t="shared" si="7"/>
        <v xml:space="preserve"> 1724</v>
      </c>
      <c r="I31" t="str">
        <f t="shared" si="6"/>
        <v xml:space="preserve"> 3267</v>
      </c>
      <c r="K31" t="str">
        <f t="shared" si="9"/>
        <v xml:space="preserve">City of Glendora </v>
      </c>
    </row>
    <row r="32" spans="1:11" ht="57.5" x14ac:dyDescent="0.35">
      <c r="A32" s="1" t="s">
        <v>8769</v>
      </c>
      <c r="B32">
        <f t="shared" si="0"/>
        <v>36</v>
      </c>
      <c r="C32">
        <f t="shared" si="1"/>
        <v>31</v>
      </c>
      <c r="D32">
        <f t="shared" si="2"/>
        <v>29</v>
      </c>
      <c r="E32">
        <f t="shared" si="3"/>
        <v>25</v>
      </c>
      <c r="F32">
        <f t="shared" si="4"/>
        <v>17</v>
      </c>
      <c r="G32">
        <f t="shared" si="5"/>
        <v>8</v>
      </c>
      <c r="H32" t="str">
        <f t="shared" si="7"/>
        <v xml:space="preserve"> 722</v>
      </c>
      <c r="I32" t="str">
        <f t="shared" si="6"/>
        <v xml:space="preserve"> 4920</v>
      </c>
      <c r="K32" t="str">
        <f t="shared" si="9"/>
        <v xml:space="preserve">City of Hawaiian Gardens </v>
      </c>
    </row>
    <row r="33" spans="1:11" ht="46" x14ac:dyDescent="0.35">
      <c r="A33" s="1" t="s">
        <v>8770</v>
      </c>
      <c r="B33">
        <f t="shared" si="0"/>
        <v>30</v>
      </c>
      <c r="C33">
        <f t="shared" si="1"/>
        <v>25</v>
      </c>
      <c r="D33">
        <f t="shared" si="2"/>
        <v>23</v>
      </c>
      <c r="E33">
        <f t="shared" si="3"/>
        <v>18</v>
      </c>
      <c r="F33">
        <f t="shared" si="4"/>
        <v>8</v>
      </c>
      <c r="G33">
        <f t="shared" si="5"/>
        <v>5</v>
      </c>
      <c r="H33" t="str">
        <f t="shared" si="7"/>
        <v xml:space="preserve"> 2844</v>
      </c>
      <c r="I33" t="str">
        <f t="shared" si="6"/>
        <v xml:space="preserve"> 3203</v>
      </c>
      <c r="K33" t="str">
        <f t="shared" si="9"/>
        <v xml:space="preserve">City of Hawthorne </v>
      </c>
    </row>
    <row r="34" spans="1:11" ht="46" x14ac:dyDescent="0.35">
      <c r="A34" s="1" t="s">
        <v>8771</v>
      </c>
      <c r="B34">
        <f t="shared" si="0"/>
        <v>33</v>
      </c>
      <c r="C34">
        <f t="shared" si="1"/>
        <v>28</v>
      </c>
      <c r="D34">
        <f t="shared" si="2"/>
        <v>26</v>
      </c>
      <c r="E34">
        <f t="shared" si="3"/>
        <v>22</v>
      </c>
      <c r="F34">
        <f t="shared" si="4"/>
        <v>16</v>
      </c>
      <c r="G34">
        <f t="shared" si="5"/>
        <v>8</v>
      </c>
      <c r="H34" t="str">
        <f t="shared" si="7"/>
        <v xml:space="preserve"> 341</v>
      </c>
      <c r="I34" t="str">
        <f t="shared" si="6"/>
        <v xml:space="preserve"> 1734</v>
      </c>
      <c r="K34" t="str">
        <f t="shared" si="9"/>
        <v xml:space="preserve">City of Hermosa Beach </v>
      </c>
    </row>
    <row r="35" spans="1:11" ht="46" x14ac:dyDescent="0.35">
      <c r="A35" s="1" t="s">
        <v>6695</v>
      </c>
      <c r="B35">
        <f t="shared" si="0"/>
        <v>31</v>
      </c>
      <c r="C35">
        <f t="shared" si="1"/>
        <v>26</v>
      </c>
      <c r="D35">
        <f t="shared" si="2"/>
        <v>24</v>
      </c>
      <c r="E35">
        <f t="shared" si="3"/>
        <v>21</v>
      </c>
      <c r="F35">
        <f t="shared" si="4"/>
        <v>15</v>
      </c>
      <c r="G35">
        <f t="shared" si="5"/>
        <v>8</v>
      </c>
      <c r="H35" t="str">
        <f t="shared" si="7"/>
        <v xml:space="preserve"> 24</v>
      </c>
      <c r="I35" t="str">
        <f t="shared" si="6"/>
        <v xml:space="preserve"> 1270</v>
      </c>
      <c r="K35" t="str">
        <f t="shared" si="9"/>
        <v xml:space="preserve">City of Hidden Hills </v>
      </c>
    </row>
    <row r="36" spans="1:11" ht="57.5" x14ac:dyDescent="0.35">
      <c r="A36" s="1" t="s">
        <v>8772</v>
      </c>
      <c r="B36">
        <f t="shared" si="0"/>
        <v>36</v>
      </c>
      <c r="C36">
        <f t="shared" si="1"/>
        <v>31</v>
      </c>
      <c r="D36">
        <f t="shared" si="2"/>
        <v>29</v>
      </c>
      <c r="E36">
        <f t="shared" si="3"/>
        <v>24</v>
      </c>
      <c r="F36">
        <f t="shared" si="4"/>
        <v>19</v>
      </c>
      <c r="G36">
        <f t="shared" si="5"/>
        <v>8</v>
      </c>
      <c r="H36" t="str">
        <f t="shared" si="7"/>
        <v xml:space="preserve"> 3912</v>
      </c>
      <c r="I36" t="str">
        <f t="shared" si="6"/>
        <v xml:space="preserve"> 6577</v>
      </c>
      <c r="K36" t="str">
        <f t="shared" si="9"/>
        <v xml:space="preserve">City of Huntington Park </v>
      </c>
    </row>
    <row r="37" spans="1:11" ht="46" x14ac:dyDescent="0.35">
      <c r="A37" s="1" t="s">
        <v>7457</v>
      </c>
      <c r="B37">
        <f t="shared" si="0"/>
        <v>28</v>
      </c>
      <c r="C37">
        <f t="shared" si="1"/>
        <v>22</v>
      </c>
      <c r="D37">
        <f t="shared" si="2"/>
        <v>20</v>
      </c>
      <c r="E37">
        <f t="shared" si="3"/>
        <v>17</v>
      </c>
      <c r="F37">
        <f t="shared" si="4"/>
        <v>8</v>
      </c>
      <c r="G37">
        <f t="shared" si="5"/>
        <v>5</v>
      </c>
      <c r="H37" t="str">
        <f t="shared" si="7"/>
        <v xml:space="preserve"> 50</v>
      </c>
      <c r="I37" t="str">
        <f t="shared" si="6"/>
        <v xml:space="preserve"> 11442</v>
      </c>
      <c r="K37" t="str">
        <f t="shared" si="9"/>
        <v xml:space="preserve">City of Industry </v>
      </c>
    </row>
    <row r="38" spans="1:11" ht="46" x14ac:dyDescent="0.35">
      <c r="A38" s="1" t="s">
        <v>8773</v>
      </c>
      <c r="B38">
        <f t="shared" si="0"/>
        <v>30</v>
      </c>
      <c r="C38">
        <f t="shared" si="1"/>
        <v>25</v>
      </c>
      <c r="D38">
        <f t="shared" si="2"/>
        <v>23</v>
      </c>
      <c r="E38">
        <f t="shared" si="3"/>
        <v>18</v>
      </c>
      <c r="F38">
        <f t="shared" si="4"/>
        <v>8</v>
      </c>
      <c r="G38">
        <f t="shared" si="5"/>
        <v>5</v>
      </c>
      <c r="H38" t="str">
        <f t="shared" si="7"/>
        <v xml:space="preserve"> 4047</v>
      </c>
      <c r="I38" t="str">
        <f t="shared" si="6"/>
        <v xml:space="preserve"> 3563</v>
      </c>
      <c r="K38" t="str">
        <f t="shared" si="9"/>
        <v xml:space="preserve">City of Inglewood </v>
      </c>
    </row>
    <row r="39" spans="1:11" ht="46" x14ac:dyDescent="0.35">
      <c r="A39" s="1" t="s">
        <v>8774</v>
      </c>
      <c r="B39">
        <f t="shared" si="0"/>
        <v>28</v>
      </c>
      <c r="C39">
        <f t="shared" si="1"/>
        <v>23</v>
      </c>
      <c r="D39">
        <f t="shared" si="2"/>
        <v>21</v>
      </c>
      <c r="E39">
        <f t="shared" si="3"/>
        <v>18</v>
      </c>
      <c r="F39">
        <f t="shared" si="4"/>
        <v>8</v>
      </c>
      <c r="G39">
        <f t="shared" si="5"/>
        <v>5</v>
      </c>
      <c r="H39" t="str">
        <f t="shared" si="7"/>
        <v xml:space="preserve"> 96</v>
      </c>
      <c r="I39" t="str">
        <f t="shared" si="6"/>
        <v xml:space="preserve"> 6580</v>
      </c>
      <c r="K39" t="str">
        <f t="shared" si="9"/>
        <v xml:space="preserve">City of Irwindale </v>
      </c>
    </row>
    <row r="40" spans="1:11" ht="57.5" x14ac:dyDescent="0.35">
      <c r="A40" s="1" t="s">
        <v>8775</v>
      </c>
      <c r="B40">
        <f t="shared" si="0"/>
        <v>40</v>
      </c>
      <c r="C40">
        <f t="shared" si="1"/>
        <v>35</v>
      </c>
      <c r="D40">
        <f t="shared" si="2"/>
        <v>33</v>
      </c>
      <c r="E40">
        <f t="shared" si="3"/>
        <v>29</v>
      </c>
      <c r="F40">
        <f t="shared" si="4"/>
        <v>18</v>
      </c>
      <c r="G40">
        <f t="shared" si="5"/>
        <v>11</v>
      </c>
      <c r="H40" t="str">
        <f t="shared" si="7"/>
        <v xml:space="preserve"> 252</v>
      </c>
      <c r="I40" t="str">
        <f t="shared" si="6"/>
        <v xml:space="preserve"> 1218</v>
      </c>
      <c r="K40" t="str">
        <f t="shared" si="9"/>
        <v xml:space="preserve">City of La Canada Flintridge </v>
      </c>
    </row>
    <row r="41" spans="1:11" ht="57.5" x14ac:dyDescent="0.35">
      <c r="A41" s="1" t="s">
        <v>7461</v>
      </c>
      <c r="B41">
        <f t="shared" si="0"/>
        <v>35</v>
      </c>
      <c r="C41">
        <f t="shared" si="1"/>
        <v>30</v>
      </c>
      <c r="D41">
        <f t="shared" si="2"/>
        <v>28</v>
      </c>
      <c r="E41">
        <f t="shared" si="3"/>
        <v>25</v>
      </c>
      <c r="F41">
        <f t="shared" si="4"/>
        <v>17</v>
      </c>
      <c r="G41">
        <f t="shared" si="5"/>
        <v>11</v>
      </c>
      <c r="H41" t="str">
        <f t="shared" si="7"/>
        <v xml:space="preserve"> 69</v>
      </c>
      <c r="I41" t="str">
        <f t="shared" si="6"/>
        <v xml:space="preserve"> 1265</v>
      </c>
      <c r="K41" t="str">
        <f t="shared" si="9"/>
        <v xml:space="preserve">City of La Habra Heights </v>
      </c>
    </row>
    <row r="42" spans="1:11" ht="46" x14ac:dyDescent="0.35">
      <c r="A42" s="1" t="s">
        <v>8776</v>
      </c>
      <c r="B42">
        <f t="shared" si="0"/>
        <v>30</v>
      </c>
      <c r="C42">
        <f t="shared" si="1"/>
        <v>25</v>
      </c>
      <c r="D42">
        <f t="shared" si="2"/>
        <v>23</v>
      </c>
      <c r="E42">
        <f t="shared" si="3"/>
        <v>18</v>
      </c>
      <c r="F42">
        <f t="shared" si="4"/>
        <v>11</v>
      </c>
      <c r="G42">
        <f t="shared" si="5"/>
        <v>8</v>
      </c>
      <c r="H42" t="str">
        <f t="shared" si="7"/>
        <v xml:space="preserve"> 1266</v>
      </c>
      <c r="I42" t="str">
        <f t="shared" si="6"/>
        <v xml:space="preserve"> 2552</v>
      </c>
      <c r="K42" t="str">
        <f t="shared" si="9"/>
        <v xml:space="preserve">City of La Mirada </v>
      </c>
    </row>
    <row r="43" spans="1:11" ht="46" x14ac:dyDescent="0.35">
      <c r="A43" s="1" t="s">
        <v>8777</v>
      </c>
      <c r="B43">
        <f t="shared" si="0"/>
        <v>30</v>
      </c>
      <c r="C43">
        <f t="shared" si="1"/>
        <v>25</v>
      </c>
      <c r="D43">
        <f t="shared" si="2"/>
        <v>23</v>
      </c>
      <c r="E43">
        <f t="shared" si="3"/>
        <v>18</v>
      </c>
      <c r="F43">
        <f t="shared" si="4"/>
        <v>11</v>
      </c>
      <c r="G43">
        <f t="shared" si="5"/>
        <v>8</v>
      </c>
      <c r="H43" t="str">
        <f t="shared" si="7"/>
        <v xml:space="preserve"> 2193</v>
      </c>
      <c r="I43" t="str">
        <f t="shared" si="6"/>
        <v xml:space="preserve"> 5389</v>
      </c>
      <c r="K43" t="str">
        <f t="shared" si="9"/>
        <v xml:space="preserve">City of La Puente </v>
      </c>
    </row>
    <row r="44" spans="1:11" ht="34.5" x14ac:dyDescent="0.35">
      <c r="A44" s="1" t="s">
        <v>8778</v>
      </c>
      <c r="B44">
        <f t="shared" si="0"/>
        <v>28</v>
      </c>
      <c r="C44">
        <f t="shared" si="1"/>
        <v>23</v>
      </c>
      <c r="D44">
        <f t="shared" si="2"/>
        <v>21</v>
      </c>
      <c r="E44">
        <f t="shared" si="3"/>
        <v>17</v>
      </c>
      <c r="F44">
        <f t="shared" si="4"/>
        <v>11</v>
      </c>
      <c r="G44">
        <f t="shared" si="5"/>
        <v>8</v>
      </c>
      <c r="H44" t="str">
        <f t="shared" si="7"/>
        <v xml:space="preserve"> 800</v>
      </c>
      <c r="I44" t="str">
        <f t="shared" si="6"/>
        <v xml:space="preserve"> 2404</v>
      </c>
      <c r="K44" t="str">
        <f t="shared" si="9"/>
        <v xml:space="preserve">City of La Verne </v>
      </c>
    </row>
    <row r="45" spans="1:11" ht="46" x14ac:dyDescent="0.35">
      <c r="A45" s="1" t="s">
        <v>8779</v>
      </c>
      <c r="B45">
        <f t="shared" si="0"/>
        <v>29</v>
      </c>
      <c r="C45">
        <f t="shared" si="1"/>
        <v>24</v>
      </c>
      <c r="D45">
        <f t="shared" si="2"/>
        <v>22</v>
      </c>
      <c r="E45">
        <f t="shared" si="3"/>
        <v>17</v>
      </c>
      <c r="F45">
        <f t="shared" si="4"/>
        <v>8</v>
      </c>
      <c r="G45">
        <f t="shared" si="5"/>
        <v>5</v>
      </c>
      <c r="H45" t="str">
        <f t="shared" si="7"/>
        <v xml:space="preserve"> 1895</v>
      </c>
      <c r="I45" t="str">
        <f t="shared" si="6"/>
        <v xml:space="preserve"> 2358</v>
      </c>
      <c r="K45" t="str">
        <f t="shared" si="9"/>
        <v xml:space="preserve">City of Lakewood </v>
      </c>
    </row>
    <row r="46" spans="1:11" ht="46" x14ac:dyDescent="0.35">
      <c r="A46" s="1" t="s">
        <v>8780</v>
      </c>
      <c r="B46">
        <f t="shared" si="0"/>
        <v>31</v>
      </c>
      <c r="C46">
        <f t="shared" si="1"/>
        <v>26</v>
      </c>
      <c r="D46">
        <f t="shared" si="2"/>
        <v>24</v>
      </c>
      <c r="E46">
        <f t="shared" si="3"/>
        <v>19</v>
      </c>
      <c r="F46">
        <f t="shared" si="4"/>
        <v>8</v>
      </c>
      <c r="G46">
        <f t="shared" si="5"/>
        <v>5</v>
      </c>
      <c r="H46" t="str">
        <f t="shared" si="7"/>
        <v xml:space="preserve"> 6232</v>
      </c>
      <c r="I46" t="str">
        <f t="shared" si="6"/>
        <v xml:space="preserve"> 3857</v>
      </c>
      <c r="K46" t="str">
        <f t="shared" si="9"/>
        <v xml:space="preserve">City of Lancaster* </v>
      </c>
    </row>
    <row r="47" spans="1:11" ht="46" x14ac:dyDescent="0.35">
      <c r="A47" s="1" t="s">
        <v>8781</v>
      </c>
      <c r="B47">
        <f t="shared" si="0"/>
        <v>28</v>
      </c>
      <c r="C47">
        <f t="shared" si="1"/>
        <v>23</v>
      </c>
      <c r="D47">
        <f t="shared" si="2"/>
        <v>21</v>
      </c>
      <c r="E47">
        <f t="shared" si="3"/>
        <v>17</v>
      </c>
      <c r="F47">
        <f t="shared" si="4"/>
        <v>8</v>
      </c>
      <c r="G47">
        <f t="shared" si="5"/>
        <v>5</v>
      </c>
      <c r="H47" t="str">
        <f t="shared" si="7"/>
        <v xml:space="preserve"> 974</v>
      </c>
      <c r="I47" t="str">
        <f t="shared" si="6"/>
        <v xml:space="preserve"> 2898</v>
      </c>
      <c r="K47" t="str">
        <f t="shared" si="9"/>
        <v xml:space="preserve">City of Lawndale </v>
      </c>
    </row>
    <row r="48" spans="1:11" ht="46" x14ac:dyDescent="0.35">
      <c r="A48" s="1" t="s">
        <v>8782</v>
      </c>
      <c r="B48">
        <f t="shared" si="0"/>
        <v>26</v>
      </c>
      <c r="C48">
        <f t="shared" si="1"/>
        <v>21</v>
      </c>
      <c r="D48">
        <f t="shared" si="2"/>
        <v>19</v>
      </c>
      <c r="E48">
        <f t="shared" si="3"/>
        <v>15</v>
      </c>
      <c r="F48">
        <f t="shared" si="4"/>
        <v>8</v>
      </c>
      <c r="G48">
        <f t="shared" si="5"/>
        <v>5</v>
      </c>
      <c r="H48" t="str">
        <f t="shared" si="7"/>
        <v xml:space="preserve"> 326</v>
      </c>
      <c r="I48" t="str">
        <f t="shared" si="6"/>
        <v xml:space="preserve"> 1573</v>
      </c>
      <c r="K48" t="str">
        <f t="shared" si="9"/>
        <v xml:space="preserve">City of Lomita </v>
      </c>
    </row>
    <row r="49" spans="1:11" ht="46" x14ac:dyDescent="0.35">
      <c r="A49" s="1" t="s">
        <v>8783</v>
      </c>
      <c r="B49">
        <f t="shared" si="0"/>
        <v>29</v>
      </c>
      <c r="C49">
        <f t="shared" si="1"/>
        <v>24</v>
      </c>
      <c r="D49">
        <f t="shared" si="2"/>
        <v>22</v>
      </c>
      <c r="E49">
        <f t="shared" si="3"/>
        <v>17</v>
      </c>
      <c r="F49">
        <f t="shared" si="4"/>
        <v>8</v>
      </c>
      <c r="G49">
        <f t="shared" si="5"/>
        <v>5</v>
      </c>
      <c r="H49" t="str">
        <f t="shared" si="7"/>
        <v xml:space="preserve"> 4559</v>
      </c>
      <c r="I49" t="str">
        <f t="shared" si="6"/>
        <v xml:space="preserve"> 6328</v>
      </c>
      <c r="K49" t="str">
        <f t="shared" si="9"/>
        <v xml:space="preserve">City of Lynwood* </v>
      </c>
    </row>
    <row r="50" spans="1:11" ht="46" x14ac:dyDescent="0.35">
      <c r="A50" s="1" t="s">
        <v>8784</v>
      </c>
      <c r="B50">
        <f t="shared" si="0"/>
        <v>26</v>
      </c>
      <c r="C50">
        <f t="shared" si="1"/>
        <v>21</v>
      </c>
      <c r="D50">
        <f t="shared" si="2"/>
        <v>19</v>
      </c>
      <c r="E50">
        <f t="shared" si="3"/>
        <v>15</v>
      </c>
      <c r="F50">
        <f t="shared" si="4"/>
        <v>8</v>
      </c>
      <c r="G50">
        <f t="shared" si="5"/>
        <v>5</v>
      </c>
      <c r="H50" t="str">
        <f t="shared" si="7"/>
        <v xml:space="preserve"> 154</v>
      </c>
      <c r="I50" t="str">
        <f t="shared" si="6"/>
        <v xml:space="preserve"> 1188</v>
      </c>
      <c r="K50" t="str">
        <f t="shared" si="9"/>
        <v xml:space="preserve">City of Malibu </v>
      </c>
    </row>
    <row r="51" spans="1:11" ht="57.5" x14ac:dyDescent="0.35">
      <c r="A51" s="1" t="s">
        <v>8785</v>
      </c>
      <c r="B51">
        <f t="shared" si="0"/>
        <v>35</v>
      </c>
      <c r="C51">
        <f t="shared" si="1"/>
        <v>30</v>
      </c>
      <c r="D51">
        <f t="shared" si="2"/>
        <v>28</v>
      </c>
      <c r="E51">
        <f t="shared" si="3"/>
        <v>24</v>
      </c>
      <c r="F51">
        <f t="shared" si="4"/>
        <v>18</v>
      </c>
      <c r="G51">
        <f t="shared" si="5"/>
        <v>8</v>
      </c>
      <c r="H51" t="str">
        <f t="shared" si="7"/>
        <v xml:space="preserve"> 519</v>
      </c>
      <c r="I51" t="str">
        <f t="shared" si="6"/>
        <v xml:space="preserve"> 1442</v>
      </c>
      <c r="K51" t="str">
        <f t="shared" si="9"/>
        <v xml:space="preserve">City of Manhattan Beach </v>
      </c>
    </row>
    <row r="52" spans="1:11" ht="46" x14ac:dyDescent="0.35">
      <c r="A52" s="1" t="s">
        <v>8786</v>
      </c>
      <c r="B52">
        <f t="shared" si="0"/>
        <v>28</v>
      </c>
      <c r="C52">
        <f t="shared" si="1"/>
        <v>23</v>
      </c>
      <c r="D52">
        <f t="shared" si="2"/>
        <v>21</v>
      </c>
      <c r="E52">
        <f t="shared" si="3"/>
        <v>16</v>
      </c>
      <c r="F52">
        <f t="shared" si="4"/>
        <v>8</v>
      </c>
      <c r="G52">
        <f t="shared" si="5"/>
        <v>5</v>
      </c>
      <c r="H52" t="str">
        <f t="shared" si="7"/>
        <v xml:space="preserve"> 1858</v>
      </c>
      <c r="I52" t="str">
        <f t="shared" si="6"/>
        <v xml:space="preserve"> 6624</v>
      </c>
      <c r="K52" t="str">
        <f t="shared" si="9"/>
        <v xml:space="preserve">City of Maywood </v>
      </c>
    </row>
    <row r="53" spans="1:11" ht="46" x14ac:dyDescent="0.35">
      <c r="A53" s="1" t="s">
        <v>8787</v>
      </c>
      <c r="B53">
        <f t="shared" si="0"/>
        <v>29</v>
      </c>
      <c r="C53">
        <f t="shared" si="1"/>
        <v>24</v>
      </c>
      <c r="D53">
        <f t="shared" si="2"/>
        <v>22</v>
      </c>
      <c r="E53">
        <f t="shared" si="3"/>
        <v>17</v>
      </c>
      <c r="F53">
        <f t="shared" si="4"/>
        <v>8</v>
      </c>
      <c r="G53">
        <f t="shared" si="5"/>
        <v>5</v>
      </c>
      <c r="H53" t="str">
        <f t="shared" si="7"/>
        <v xml:space="preserve"> 1096</v>
      </c>
      <c r="I53" t="str">
        <f t="shared" si="6"/>
        <v xml:space="preserve"> 2825</v>
      </c>
      <c r="K53" t="str">
        <f t="shared" si="9"/>
        <v xml:space="preserve">City of Monrovia </v>
      </c>
    </row>
    <row r="54" spans="1:11" ht="46" x14ac:dyDescent="0.35">
      <c r="A54" s="1" t="s">
        <v>8788</v>
      </c>
      <c r="B54">
        <f t="shared" si="0"/>
        <v>31</v>
      </c>
      <c r="C54">
        <f t="shared" si="1"/>
        <v>26</v>
      </c>
      <c r="D54">
        <f t="shared" si="2"/>
        <v>24</v>
      </c>
      <c r="E54">
        <f t="shared" si="3"/>
        <v>19</v>
      </c>
      <c r="F54">
        <f t="shared" si="4"/>
        <v>8</v>
      </c>
      <c r="G54">
        <f t="shared" si="5"/>
        <v>5</v>
      </c>
      <c r="H54" t="str">
        <f t="shared" si="7"/>
        <v xml:space="preserve"> 3349</v>
      </c>
      <c r="I54" t="str">
        <f t="shared" si="6"/>
        <v xml:space="preserve"> 5202</v>
      </c>
      <c r="K54" t="str">
        <f t="shared" si="9"/>
        <v xml:space="preserve">City of Montebello </v>
      </c>
    </row>
    <row r="55" spans="1:11" ht="46" x14ac:dyDescent="0.35">
      <c r="A55" s="1" t="s">
        <v>8789</v>
      </c>
      <c r="B55">
        <f t="shared" si="0"/>
        <v>34</v>
      </c>
      <c r="C55">
        <f t="shared" si="1"/>
        <v>29</v>
      </c>
      <c r="D55">
        <f t="shared" si="2"/>
        <v>27</v>
      </c>
      <c r="E55">
        <f t="shared" si="3"/>
        <v>22</v>
      </c>
      <c r="F55">
        <f t="shared" si="4"/>
        <v>17</v>
      </c>
      <c r="G55">
        <f t="shared" si="5"/>
        <v>8</v>
      </c>
      <c r="H55" t="str">
        <f t="shared" si="7"/>
        <v xml:space="preserve"> 1324</v>
      </c>
      <c r="I55" t="str">
        <f t="shared" si="6"/>
        <v xml:space="preserve"> 2126</v>
      </c>
      <c r="K55" t="str">
        <f t="shared" si="9"/>
        <v xml:space="preserve">City of Monterey Park </v>
      </c>
    </row>
    <row r="56" spans="1:11" ht="46" x14ac:dyDescent="0.35">
      <c r="A56" s="1" t="s">
        <v>8790</v>
      </c>
      <c r="B56">
        <f t="shared" si="0"/>
        <v>28</v>
      </c>
      <c r="C56">
        <f t="shared" si="1"/>
        <v>23</v>
      </c>
      <c r="D56">
        <f t="shared" si="2"/>
        <v>21</v>
      </c>
      <c r="E56">
        <f t="shared" si="3"/>
        <v>16</v>
      </c>
      <c r="F56">
        <f t="shared" si="4"/>
        <v>8</v>
      </c>
      <c r="G56">
        <f t="shared" si="5"/>
        <v>5</v>
      </c>
      <c r="H56" t="str">
        <f t="shared" si="7"/>
        <v xml:space="preserve"> 4976</v>
      </c>
      <c r="I56" t="str">
        <f t="shared" si="6"/>
        <v xml:space="preserve"> 4624</v>
      </c>
      <c r="K56" t="str">
        <f t="shared" si="9"/>
        <v xml:space="preserve">City of Norwalk </v>
      </c>
    </row>
    <row r="57" spans="1:11" ht="46" x14ac:dyDescent="0.35">
      <c r="A57" s="1" t="s">
        <v>8791</v>
      </c>
      <c r="B57">
        <f t="shared" si="0"/>
        <v>29</v>
      </c>
      <c r="C57">
        <f t="shared" si="1"/>
        <v>24</v>
      </c>
      <c r="D57">
        <f t="shared" si="2"/>
        <v>22</v>
      </c>
      <c r="E57">
        <f t="shared" si="3"/>
        <v>17</v>
      </c>
      <c r="F57">
        <f t="shared" si="4"/>
        <v>8</v>
      </c>
      <c r="G57">
        <f t="shared" si="5"/>
        <v>5</v>
      </c>
      <c r="H57" t="str">
        <f t="shared" si="7"/>
        <v xml:space="preserve"> 7535</v>
      </c>
      <c r="I57" t="str">
        <f t="shared" si="6"/>
        <v xml:space="preserve"> 4740</v>
      </c>
      <c r="K57" t="str">
        <f t="shared" si="9"/>
        <v xml:space="preserve">City of Palmdale </v>
      </c>
    </row>
    <row r="58" spans="1:11" ht="69" x14ac:dyDescent="0.35">
      <c r="A58" s="1" t="s">
        <v>8526</v>
      </c>
      <c r="B58">
        <f t="shared" si="0"/>
        <v>40</v>
      </c>
      <c r="C58">
        <f t="shared" si="1"/>
        <v>35</v>
      </c>
      <c r="D58">
        <f t="shared" si="2"/>
        <v>33</v>
      </c>
      <c r="E58">
        <f t="shared" si="3"/>
        <v>29</v>
      </c>
      <c r="F58">
        <f t="shared" si="4"/>
        <v>21</v>
      </c>
      <c r="G58">
        <f t="shared" si="5"/>
        <v>14</v>
      </c>
      <c r="H58" t="str">
        <f t="shared" si="7"/>
        <v xml:space="preserve"> 139</v>
      </c>
      <c r="I58" t="str">
        <f t="shared" si="6"/>
        <v xml:space="preserve"> 1028</v>
      </c>
      <c r="K58" t="str">
        <f t="shared" si="9"/>
        <v xml:space="preserve">City of Palos Verdes Estates </v>
      </c>
    </row>
    <row r="59" spans="1:11" ht="46" x14ac:dyDescent="0.35">
      <c r="A59" s="1" t="s">
        <v>8792</v>
      </c>
      <c r="B59">
        <f t="shared" si="0"/>
        <v>30</v>
      </c>
      <c r="C59">
        <f t="shared" si="1"/>
        <v>25</v>
      </c>
      <c r="D59">
        <f t="shared" si="2"/>
        <v>23</v>
      </c>
      <c r="E59">
        <f t="shared" si="3"/>
        <v>18</v>
      </c>
      <c r="F59">
        <f t="shared" si="4"/>
        <v>8</v>
      </c>
      <c r="G59">
        <f t="shared" si="5"/>
        <v>5</v>
      </c>
      <c r="H59" t="str">
        <f t="shared" si="7"/>
        <v xml:space="preserve"> 3319</v>
      </c>
      <c r="I59" t="str">
        <f t="shared" si="6"/>
        <v xml:space="preserve"> 5924</v>
      </c>
      <c r="K59" t="str">
        <f t="shared" si="9"/>
        <v xml:space="preserve">City of Paramount </v>
      </c>
    </row>
    <row r="60" spans="1:11" ht="57.5" x14ac:dyDescent="0.35">
      <c r="A60" s="1" t="s">
        <v>8793</v>
      </c>
      <c r="B60">
        <f t="shared" si="0"/>
        <v>32</v>
      </c>
      <c r="C60">
        <f t="shared" si="1"/>
        <v>27</v>
      </c>
      <c r="D60">
        <f t="shared" si="2"/>
        <v>25</v>
      </c>
      <c r="E60">
        <f t="shared" si="3"/>
        <v>20</v>
      </c>
      <c r="F60">
        <f t="shared" si="4"/>
        <v>13</v>
      </c>
      <c r="G60">
        <f t="shared" si="5"/>
        <v>8</v>
      </c>
      <c r="H60" t="str">
        <f t="shared" si="7"/>
        <v xml:space="preserve"> 3586</v>
      </c>
      <c r="I60" t="str">
        <f t="shared" si="6"/>
        <v xml:space="preserve"> 5578</v>
      </c>
      <c r="K60" t="str">
        <f t="shared" si="9"/>
        <v xml:space="preserve">City of Pico Rivera </v>
      </c>
    </row>
    <row r="61" spans="1:11" ht="46" x14ac:dyDescent="0.35">
      <c r="A61" s="1" t="s">
        <v>8794</v>
      </c>
      <c r="B61">
        <f t="shared" si="0"/>
        <v>27</v>
      </c>
      <c r="C61">
        <f t="shared" si="1"/>
        <v>22</v>
      </c>
      <c r="D61">
        <f t="shared" si="2"/>
        <v>20</v>
      </c>
      <c r="E61">
        <f t="shared" si="3"/>
        <v>15</v>
      </c>
      <c r="F61">
        <f t="shared" si="4"/>
        <v>8</v>
      </c>
      <c r="G61">
        <f t="shared" si="5"/>
        <v>5</v>
      </c>
      <c r="H61" t="str">
        <f t="shared" si="7"/>
        <v xml:space="preserve"> 8302</v>
      </c>
      <c r="I61" t="str">
        <f t="shared" si="6"/>
        <v xml:space="preserve"> 5324</v>
      </c>
      <c r="K61" t="str">
        <f t="shared" si="9"/>
        <v xml:space="preserve">City of Pomona </v>
      </c>
    </row>
    <row r="62" spans="1:11" ht="69" x14ac:dyDescent="0.35">
      <c r="A62" s="1" t="s">
        <v>8795</v>
      </c>
      <c r="B62">
        <f t="shared" si="0"/>
        <v>38</v>
      </c>
      <c r="C62">
        <f t="shared" si="1"/>
        <v>34</v>
      </c>
      <c r="D62">
        <f t="shared" si="2"/>
        <v>32</v>
      </c>
      <c r="E62">
        <f t="shared" si="3"/>
        <v>28</v>
      </c>
      <c r="F62">
        <f t="shared" si="4"/>
        <v>21</v>
      </c>
      <c r="G62">
        <f t="shared" si="5"/>
        <v>15</v>
      </c>
      <c r="H62" t="str">
        <f t="shared" si="7"/>
        <v xml:space="preserve"> 424</v>
      </c>
      <c r="I62" t="str">
        <f t="shared" si="6"/>
        <v xml:space="preserve"> 992</v>
      </c>
      <c r="K62" t="str">
        <f t="shared" si="9"/>
        <v xml:space="preserve">City of Rancho Palos Verdes </v>
      </c>
    </row>
    <row r="63" spans="1:11" ht="46" x14ac:dyDescent="0.35">
      <c r="A63" s="1" t="s">
        <v>8796</v>
      </c>
      <c r="B63">
        <f t="shared" si="0"/>
        <v>33</v>
      </c>
      <c r="C63">
        <f t="shared" si="1"/>
        <v>28</v>
      </c>
      <c r="D63">
        <f t="shared" si="2"/>
        <v>26</v>
      </c>
      <c r="E63">
        <f t="shared" si="3"/>
        <v>22</v>
      </c>
      <c r="F63">
        <f t="shared" si="4"/>
        <v>16</v>
      </c>
      <c r="G63">
        <f t="shared" si="5"/>
        <v>8</v>
      </c>
      <c r="H63" t="str">
        <f t="shared" si="7"/>
        <v xml:space="preserve"> 886</v>
      </c>
      <c r="I63" t="str">
        <f t="shared" si="6"/>
        <v xml:space="preserve"> 1290</v>
      </c>
      <c r="K63" t="str">
        <f t="shared" si="9"/>
        <v xml:space="preserve">City of Redondo Beach </v>
      </c>
    </row>
    <row r="64" spans="1:11" ht="46" x14ac:dyDescent="0.35">
      <c r="A64" s="1" t="s">
        <v>7483</v>
      </c>
      <c r="B64">
        <f t="shared" si="0"/>
        <v>31</v>
      </c>
      <c r="C64">
        <f t="shared" si="1"/>
        <v>27</v>
      </c>
      <c r="D64">
        <f t="shared" si="2"/>
        <v>25</v>
      </c>
      <c r="E64">
        <f t="shared" si="3"/>
        <v>22</v>
      </c>
      <c r="F64">
        <f t="shared" si="4"/>
        <v>16</v>
      </c>
      <c r="G64">
        <f t="shared" si="5"/>
        <v>8</v>
      </c>
      <c r="H64" t="str">
        <f t="shared" si="7"/>
        <v xml:space="preserve"> 14</v>
      </c>
      <c r="I64" t="str">
        <f t="shared" si="6"/>
        <v xml:space="preserve"> 722</v>
      </c>
      <c r="K64" t="str">
        <f t="shared" si="9"/>
        <v xml:space="preserve">City of Rolling Hills </v>
      </c>
    </row>
    <row r="65" spans="1:11" ht="57.5" x14ac:dyDescent="0.35">
      <c r="A65" s="1" t="s">
        <v>8532</v>
      </c>
      <c r="B65">
        <f t="shared" si="0"/>
        <v>39</v>
      </c>
      <c r="C65">
        <f t="shared" si="1"/>
        <v>35</v>
      </c>
      <c r="D65">
        <f t="shared" si="2"/>
        <v>33</v>
      </c>
      <c r="E65">
        <f t="shared" si="3"/>
        <v>30</v>
      </c>
      <c r="F65">
        <f t="shared" si="4"/>
        <v>22</v>
      </c>
      <c r="G65">
        <f t="shared" si="5"/>
        <v>16</v>
      </c>
      <c r="H65" t="str">
        <f t="shared" si="7"/>
        <v xml:space="preserve"> 66</v>
      </c>
      <c r="I65" t="str">
        <f t="shared" si="6"/>
        <v xml:space="preserve"> 814</v>
      </c>
      <c r="K65" t="str">
        <f t="shared" si="9"/>
        <v xml:space="preserve">City of Rolling Hills Estates </v>
      </c>
    </row>
    <row r="66" spans="1:11" ht="46" x14ac:dyDescent="0.35">
      <c r="A66" s="1" t="s">
        <v>8797</v>
      </c>
      <c r="B66">
        <f t="shared" ref="B66:B129" si="10">FIND(".", SUBSTITUTE(A66," ",".", LEN(A66)-LEN(SUBSTITUTE(A66," ",""))))</f>
        <v>29</v>
      </c>
      <c r="C66">
        <f t="shared" ref="C66:C129" si="11">FIND(".", SUBSTITUTE(A66," ",".", LEN(A66)-LEN(SUBSTITUTE(A66," ",""))-1))</f>
        <v>24</v>
      </c>
      <c r="D66">
        <f t="shared" ref="D66:D129" si="12">FIND(".", SUBSTITUTE(A66," ",".", LEN(A66)-LEN(SUBSTITUTE(A66," ",""))-2))</f>
        <v>22</v>
      </c>
      <c r="E66">
        <f t="shared" ref="E66:E129" si="13">FIND(".", SUBSTITUTE(A66," ",".", LEN(A66)-LEN(SUBSTITUTE(A66," ",""))-3))</f>
        <v>17</v>
      </c>
      <c r="F66">
        <f t="shared" ref="F66:F129" si="14">FIND(".", SUBSTITUTE(A66," ",".", LEN(A66)-LEN(SUBSTITUTE(A66," ",""))-4))</f>
        <v>8</v>
      </c>
      <c r="G66">
        <f t="shared" ref="G66:G129" si="15">FIND(".", SUBSTITUTE(A66," ",".", LEN(A66)-LEN(SUBSTITUTE(A66," ",""))-5))</f>
        <v>5</v>
      </c>
      <c r="H66" t="str">
        <f t="shared" si="7"/>
        <v xml:space="preserve"> 1325</v>
      </c>
      <c r="I66" t="str">
        <f t="shared" ref="I66:I129" si="16">MID(A66,C66,B66-C66)</f>
        <v xml:space="preserve"> 2394</v>
      </c>
      <c r="K66" t="str">
        <f t="shared" si="9"/>
        <v xml:space="preserve">City of Rosemead </v>
      </c>
    </row>
    <row r="67" spans="1:11" ht="57.5" x14ac:dyDescent="0.35">
      <c r="A67" s="1" t="s">
        <v>8798</v>
      </c>
      <c r="B67">
        <f t="shared" si="10"/>
        <v>30</v>
      </c>
      <c r="C67">
        <f t="shared" si="11"/>
        <v>25</v>
      </c>
      <c r="D67">
        <f t="shared" si="12"/>
        <v>23</v>
      </c>
      <c r="E67">
        <f t="shared" si="13"/>
        <v>19</v>
      </c>
      <c r="F67">
        <f t="shared" si="14"/>
        <v>12</v>
      </c>
      <c r="G67">
        <f t="shared" si="15"/>
        <v>8</v>
      </c>
      <c r="H67" t="str">
        <f t="shared" ref="H67:H130" si="17">MID(A67,E67,D67-E67)</f>
        <v xml:space="preserve"> 894</v>
      </c>
      <c r="I67" t="str">
        <f t="shared" si="16"/>
        <v xml:space="preserve"> 2590</v>
      </c>
      <c r="K67" t="str">
        <f t="shared" si="9"/>
        <v xml:space="preserve">City of San Dimas* </v>
      </c>
    </row>
    <row r="68" spans="1:11" ht="57.5" x14ac:dyDescent="0.35">
      <c r="A68" s="1" t="s">
        <v>8799</v>
      </c>
      <c r="B68">
        <f t="shared" si="10"/>
        <v>33</v>
      </c>
      <c r="C68">
        <f t="shared" si="11"/>
        <v>28</v>
      </c>
      <c r="D68">
        <f t="shared" si="12"/>
        <v>26</v>
      </c>
      <c r="E68">
        <f t="shared" si="13"/>
        <v>21</v>
      </c>
      <c r="F68">
        <f t="shared" si="14"/>
        <v>12</v>
      </c>
      <c r="G68">
        <f t="shared" si="15"/>
        <v>8</v>
      </c>
      <c r="H68" t="str">
        <f t="shared" si="17"/>
        <v xml:space="preserve"> 1580</v>
      </c>
      <c r="I68" t="str">
        <f t="shared" si="16"/>
        <v xml:space="preserve"> 6420</v>
      </c>
      <c r="K68" t="str">
        <f t="shared" si="9"/>
        <v xml:space="preserve">City of San Fernando </v>
      </c>
    </row>
    <row r="69" spans="1:11" ht="57.5" x14ac:dyDescent="0.35">
      <c r="A69" s="1" t="s">
        <v>8800</v>
      </c>
      <c r="B69">
        <f t="shared" si="10"/>
        <v>32</v>
      </c>
      <c r="C69">
        <f t="shared" si="11"/>
        <v>27</v>
      </c>
      <c r="D69">
        <f t="shared" si="12"/>
        <v>25</v>
      </c>
      <c r="E69">
        <f t="shared" si="13"/>
        <v>20</v>
      </c>
      <c r="F69">
        <f t="shared" si="14"/>
        <v>12</v>
      </c>
      <c r="G69">
        <f t="shared" si="15"/>
        <v>8</v>
      </c>
      <c r="H69" t="str">
        <f t="shared" si="17"/>
        <v xml:space="preserve"> 1026</v>
      </c>
      <c r="I69" t="str">
        <f t="shared" si="16"/>
        <v xml:space="preserve"> 2505</v>
      </c>
      <c r="K69" t="str">
        <f t="shared" ref="K69:K132" si="18">LEFT(A69,E69)</f>
        <v xml:space="preserve">City of San Gabriel </v>
      </c>
    </row>
    <row r="70" spans="1:11" ht="57.5" x14ac:dyDescent="0.35">
      <c r="A70" s="1" t="s">
        <v>8537</v>
      </c>
      <c r="B70">
        <f t="shared" si="10"/>
        <v>29</v>
      </c>
      <c r="C70">
        <f t="shared" si="11"/>
        <v>25</v>
      </c>
      <c r="D70">
        <f t="shared" si="12"/>
        <v>23</v>
      </c>
      <c r="E70">
        <f t="shared" si="13"/>
        <v>19</v>
      </c>
      <c r="F70">
        <f t="shared" si="14"/>
        <v>12</v>
      </c>
      <c r="G70">
        <f t="shared" si="15"/>
        <v>8</v>
      </c>
      <c r="H70" t="str">
        <f t="shared" si="17"/>
        <v xml:space="preserve"> 121</v>
      </c>
      <c r="I70" t="str">
        <f t="shared" si="16"/>
        <v xml:space="preserve"> 911</v>
      </c>
      <c r="K70" t="str">
        <f t="shared" si="18"/>
        <v xml:space="preserve">City of San Marino </v>
      </c>
    </row>
    <row r="71" spans="1:11" ht="57.5" x14ac:dyDescent="0.35">
      <c r="A71" s="1" t="s">
        <v>8801</v>
      </c>
      <c r="B71">
        <f t="shared" si="10"/>
        <v>34</v>
      </c>
      <c r="C71">
        <f t="shared" si="11"/>
        <v>29</v>
      </c>
      <c r="D71">
        <f t="shared" si="12"/>
        <v>27</v>
      </c>
      <c r="E71">
        <f t="shared" si="13"/>
        <v>22</v>
      </c>
      <c r="F71">
        <f t="shared" si="14"/>
        <v>14</v>
      </c>
      <c r="G71">
        <f t="shared" si="15"/>
        <v>8</v>
      </c>
      <c r="H71" t="str">
        <f t="shared" si="17"/>
        <v xml:space="preserve"> 6092</v>
      </c>
      <c r="I71" t="str">
        <f t="shared" si="16"/>
        <v xml:space="preserve"> 2764</v>
      </c>
      <c r="K71" t="str">
        <f t="shared" si="18"/>
        <v xml:space="preserve">City of Santa Clarita </v>
      </c>
    </row>
    <row r="72" spans="1:11" ht="57.5" x14ac:dyDescent="0.35">
      <c r="A72" s="1" t="s">
        <v>8802</v>
      </c>
      <c r="B72">
        <f t="shared" si="10"/>
        <v>36</v>
      </c>
      <c r="C72">
        <f t="shared" si="11"/>
        <v>31</v>
      </c>
      <c r="D72">
        <f t="shared" si="12"/>
        <v>29</v>
      </c>
      <c r="E72">
        <f t="shared" si="13"/>
        <v>25</v>
      </c>
      <c r="F72">
        <f t="shared" si="14"/>
        <v>17</v>
      </c>
      <c r="G72">
        <f t="shared" si="15"/>
        <v>14</v>
      </c>
      <c r="H72" t="str">
        <f t="shared" si="17"/>
        <v xml:space="preserve"> 824</v>
      </c>
      <c r="I72" t="str">
        <f t="shared" si="16"/>
        <v xml:space="preserve"> 4487</v>
      </c>
      <c r="K72" t="str">
        <f t="shared" si="18"/>
        <v xml:space="preserve">City of Santa Fe Springs </v>
      </c>
    </row>
    <row r="73" spans="1:11" ht="57.5" x14ac:dyDescent="0.35">
      <c r="A73" s="1" t="s">
        <v>8803</v>
      </c>
      <c r="B73">
        <f t="shared" si="10"/>
        <v>33</v>
      </c>
      <c r="C73">
        <f t="shared" si="11"/>
        <v>28</v>
      </c>
      <c r="D73">
        <f t="shared" si="12"/>
        <v>26</v>
      </c>
      <c r="E73">
        <f t="shared" si="13"/>
        <v>21</v>
      </c>
      <c r="F73">
        <f t="shared" si="14"/>
        <v>14</v>
      </c>
      <c r="G73">
        <f t="shared" si="15"/>
        <v>8</v>
      </c>
      <c r="H73" t="str">
        <f t="shared" si="17"/>
        <v xml:space="preserve"> 1466</v>
      </c>
      <c r="I73" t="str">
        <f t="shared" si="16"/>
        <v xml:space="preserve"> 1586</v>
      </c>
      <c r="K73" t="str">
        <f t="shared" si="18"/>
        <v xml:space="preserve">City of Santa Monica </v>
      </c>
    </row>
    <row r="74" spans="1:11" ht="57.5" x14ac:dyDescent="0.35">
      <c r="A74" s="1" t="s">
        <v>8541</v>
      </c>
      <c r="B74">
        <f t="shared" si="10"/>
        <v>32</v>
      </c>
      <c r="C74">
        <f t="shared" si="11"/>
        <v>27</v>
      </c>
      <c r="D74">
        <f t="shared" si="12"/>
        <v>25</v>
      </c>
      <c r="E74">
        <f t="shared" si="13"/>
        <v>21</v>
      </c>
      <c r="F74">
        <f t="shared" si="14"/>
        <v>15</v>
      </c>
      <c r="G74">
        <f t="shared" si="15"/>
        <v>8</v>
      </c>
      <c r="H74" t="str">
        <f t="shared" si="17"/>
        <v xml:space="preserve"> 131</v>
      </c>
      <c r="I74" t="str">
        <f t="shared" si="16"/>
        <v xml:space="preserve"> 1192</v>
      </c>
      <c r="K74" t="str">
        <f t="shared" si="18"/>
        <v xml:space="preserve">City of Sierra Madre </v>
      </c>
    </row>
    <row r="75" spans="1:11" ht="46" x14ac:dyDescent="0.35">
      <c r="A75" s="1" t="s">
        <v>8804</v>
      </c>
      <c r="B75">
        <f t="shared" si="10"/>
        <v>31</v>
      </c>
      <c r="C75">
        <f t="shared" si="11"/>
        <v>26</v>
      </c>
      <c r="D75">
        <f t="shared" si="12"/>
        <v>24</v>
      </c>
      <c r="E75">
        <f t="shared" si="13"/>
        <v>20</v>
      </c>
      <c r="F75">
        <f t="shared" si="14"/>
        <v>15</v>
      </c>
      <c r="G75">
        <f t="shared" si="15"/>
        <v>8</v>
      </c>
      <c r="H75" t="str">
        <f t="shared" si="17"/>
        <v xml:space="preserve"> 389</v>
      </c>
      <c r="I75" t="str">
        <f t="shared" si="16"/>
        <v xml:space="preserve"> 3297</v>
      </c>
      <c r="K75" t="str">
        <f t="shared" si="18"/>
        <v xml:space="preserve">City of Signal Hill </v>
      </c>
    </row>
    <row r="76" spans="1:11" ht="57.5" x14ac:dyDescent="0.35">
      <c r="A76" s="1" t="s">
        <v>8805</v>
      </c>
      <c r="B76">
        <f t="shared" si="10"/>
        <v>35</v>
      </c>
      <c r="C76">
        <f t="shared" si="11"/>
        <v>30</v>
      </c>
      <c r="D76">
        <f t="shared" si="12"/>
        <v>28</v>
      </c>
      <c r="E76">
        <f t="shared" si="13"/>
        <v>23</v>
      </c>
      <c r="F76">
        <f t="shared" si="14"/>
        <v>17</v>
      </c>
      <c r="G76">
        <f t="shared" si="15"/>
        <v>14</v>
      </c>
      <c r="H76" t="str">
        <f t="shared" si="17"/>
        <v xml:space="preserve"> 1182</v>
      </c>
      <c r="I76" t="str">
        <f t="shared" si="16"/>
        <v xml:space="preserve"> 5660</v>
      </c>
      <c r="K76" t="str">
        <f t="shared" si="18"/>
        <v xml:space="preserve">City of South El Monte </v>
      </c>
    </row>
    <row r="77" spans="1:11" ht="46" x14ac:dyDescent="0.35">
      <c r="A77" s="1" t="s">
        <v>8806</v>
      </c>
      <c r="B77">
        <f t="shared" si="10"/>
        <v>31</v>
      </c>
      <c r="C77">
        <f t="shared" si="11"/>
        <v>26</v>
      </c>
      <c r="D77">
        <f t="shared" si="12"/>
        <v>24</v>
      </c>
      <c r="E77">
        <f t="shared" si="13"/>
        <v>19</v>
      </c>
      <c r="F77">
        <f t="shared" si="14"/>
        <v>14</v>
      </c>
      <c r="G77">
        <f t="shared" si="15"/>
        <v>8</v>
      </c>
      <c r="H77" t="str">
        <f t="shared" si="17"/>
        <v xml:space="preserve"> 6132</v>
      </c>
      <c r="I77" t="str">
        <f t="shared" si="16"/>
        <v xml:space="preserve"> 6247</v>
      </c>
      <c r="K77" t="str">
        <f t="shared" si="18"/>
        <v xml:space="preserve">City of South Gate </v>
      </c>
    </row>
    <row r="78" spans="1:11" ht="57.5" x14ac:dyDescent="0.35">
      <c r="A78" s="1" t="s">
        <v>8545</v>
      </c>
      <c r="B78">
        <f t="shared" si="10"/>
        <v>34</v>
      </c>
      <c r="C78">
        <f t="shared" si="11"/>
        <v>29</v>
      </c>
      <c r="D78">
        <f t="shared" si="12"/>
        <v>27</v>
      </c>
      <c r="E78">
        <f t="shared" si="13"/>
        <v>23</v>
      </c>
      <c r="F78">
        <f t="shared" si="14"/>
        <v>14</v>
      </c>
      <c r="G78">
        <f t="shared" si="15"/>
        <v>8</v>
      </c>
      <c r="H78" t="str">
        <f t="shared" si="17"/>
        <v xml:space="preserve"> 399</v>
      </c>
      <c r="I78" t="str">
        <f t="shared" si="16"/>
        <v xml:space="preserve"> 1531</v>
      </c>
      <c r="K78" t="str">
        <f t="shared" si="18"/>
        <v xml:space="preserve">City of South Pasadena </v>
      </c>
    </row>
    <row r="79" spans="1:11" ht="46" x14ac:dyDescent="0.35">
      <c r="A79" s="1" t="s">
        <v>8807</v>
      </c>
      <c r="B79">
        <f t="shared" si="10"/>
        <v>31</v>
      </c>
      <c r="C79">
        <f t="shared" si="11"/>
        <v>26</v>
      </c>
      <c r="D79">
        <f t="shared" si="12"/>
        <v>24</v>
      </c>
      <c r="E79">
        <f t="shared" si="13"/>
        <v>20</v>
      </c>
      <c r="F79">
        <f t="shared" si="14"/>
        <v>15</v>
      </c>
      <c r="G79">
        <f t="shared" si="15"/>
        <v>8</v>
      </c>
      <c r="H79" t="str">
        <f t="shared" si="17"/>
        <v xml:space="preserve"> 734</v>
      </c>
      <c r="I79" t="str">
        <f t="shared" si="16"/>
        <v xml:space="preserve"> 2013</v>
      </c>
      <c r="K79" t="str">
        <f t="shared" si="18"/>
        <v xml:space="preserve">City of Temple City </v>
      </c>
    </row>
    <row r="80" spans="1:11" ht="46" x14ac:dyDescent="0.35">
      <c r="A80" s="1" t="s">
        <v>8808</v>
      </c>
      <c r="B80">
        <f t="shared" si="10"/>
        <v>29</v>
      </c>
      <c r="C80">
        <f t="shared" si="11"/>
        <v>24</v>
      </c>
      <c r="D80">
        <f t="shared" si="12"/>
        <v>22</v>
      </c>
      <c r="E80">
        <f t="shared" si="13"/>
        <v>17</v>
      </c>
      <c r="F80">
        <f t="shared" si="14"/>
        <v>8</v>
      </c>
      <c r="G80">
        <f t="shared" si="15"/>
        <v>5</v>
      </c>
      <c r="H80" t="str">
        <f t="shared" si="17"/>
        <v xml:space="preserve"> 2027</v>
      </c>
      <c r="I80" t="str">
        <f t="shared" si="16"/>
        <v xml:space="preserve"> 1358</v>
      </c>
      <c r="K80" t="str">
        <f t="shared" si="18"/>
        <v xml:space="preserve">City of Torrance </v>
      </c>
    </row>
    <row r="81" spans="1:11" ht="46" x14ac:dyDescent="0.35">
      <c r="A81" s="1" t="s">
        <v>8275</v>
      </c>
      <c r="B81">
        <f t="shared" si="10"/>
        <v>26</v>
      </c>
      <c r="C81">
        <f t="shared" si="11"/>
        <v>20</v>
      </c>
      <c r="D81">
        <f t="shared" si="12"/>
        <v>18</v>
      </c>
      <c r="E81">
        <f t="shared" si="13"/>
        <v>15</v>
      </c>
      <c r="F81">
        <f t="shared" si="14"/>
        <v>8</v>
      </c>
      <c r="G81">
        <f t="shared" si="15"/>
        <v>5</v>
      </c>
      <c r="H81" t="str">
        <f t="shared" si="17"/>
        <v xml:space="preserve"> 21</v>
      </c>
      <c r="I81" t="str">
        <f t="shared" si="16"/>
        <v xml:space="preserve"> 10048</v>
      </c>
      <c r="K81" t="str">
        <f t="shared" si="18"/>
        <v xml:space="preserve">City of Vernon </v>
      </c>
    </row>
    <row r="82" spans="1:11" ht="46" x14ac:dyDescent="0.35">
      <c r="A82" s="1" t="s">
        <v>8809</v>
      </c>
      <c r="B82">
        <f t="shared" si="10"/>
        <v>26</v>
      </c>
      <c r="C82">
        <f t="shared" si="11"/>
        <v>21</v>
      </c>
      <c r="D82">
        <f t="shared" si="12"/>
        <v>19</v>
      </c>
      <c r="E82">
        <f t="shared" si="13"/>
        <v>15</v>
      </c>
      <c r="F82">
        <f t="shared" si="14"/>
        <v>8</v>
      </c>
      <c r="G82">
        <f t="shared" si="15"/>
        <v>5</v>
      </c>
      <c r="H82" t="str">
        <f t="shared" si="17"/>
        <v xml:space="preserve"> 492</v>
      </c>
      <c r="I82" t="str">
        <f t="shared" si="16"/>
        <v xml:space="preserve"> 1611</v>
      </c>
      <c r="K82" t="str">
        <f t="shared" si="18"/>
        <v xml:space="preserve">City of Walnut </v>
      </c>
    </row>
    <row r="83" spans="1:11" ht="57.5" x14ac:dyDescent="0.35">
      <c r="A83" s="1" t="s">
        <v>8810</v>
      </c>
      <c r="B83">
        <f t="shared" si="10"/>
        <v>32</v>
      </c>
      <c r="C83">
        <f t="shared" si="11"/>
        <v>27</v>
      </c>
      <c r="D83">
        <f t="shared" si="12"/>
        <v>25</v>
      </c>
      <c r="E83">
        <f t="shared" si="13"/>
        <v>20</v>
      </c>
      <c r="F83">
        <f t="shared" si="14"/>
        <v>13</v>
      </c>
      <c r="G83">
        <f t="shared" si="15"/>
        <v>8</v>
      </c>
      <c r="H83" t="str">
        <f t="shared" si="17"/>
        <v xml:space="preserve"> 4179</v>
      </c>
      <c r="I83" t="str">
        <f t="shared" si="16"/>
        <v xml:space="preserve"> 3861</v>
      </c>
      <c r="K83" t="str">
        <f t="shared" si="18"/>
        <v xml:space="preserve">City of West Covina </v>
      </c>
    </row>
    <row r="84" spans="1:11" ht="57.5" x14ac:dyDescent="0.35">
      <c r="A84" s="1" t="s">
        <v>8811</v>
      </c>
      <c r="B84">
        <f t="shared" si="10"/>
        <v>34</v>
      </c>
      <c r="C84">
        <f t="shared" si="11"/>
        <v>29</v>
      </c>
      <c r="D84">
        <f t="shared" si="12"/>
        <v>27</v>
      </c>
      <c r="E84">
        <f t="shared" si="13"/>
        <v>23</v>
      </c>
      <c r="F84">
        <f t="shared" si="14"/>
        <v>13</v>
      </c>
      <c r="G84">
        <f t="shared" si="15"/>
        <v>8</v>
      </c>
      <c r="H84" t="str">
        <f t="shared" si="17"/>
        <v xml:space="preserve"> 925</v>
      </c>
      <c r="I84" t="str">
        <f t="shared" si="16"/>
        <v xml:space="preserve"> 2503</v>
      </c>
      <c r="K84" t="str">
        <f t="shared" si="18"/>
        <v xml:space="preserve">City of West Hollywood </v>
      </c>
    </row>
    <row r="85" spans="1:11" ht="46" x14ac:dyDescent="0.35">
      <c r="A85" s="1" t="s">
        <v>8812</v>
      </c>
      <c r="B85">
        <f t="shared" si="10"/>
        <v>34</v>
      </c>
      <c r="C85">
        <f t="shared" si="11"/>
        <v>30</v>
      </c>
      <c r="D85">
        <f t="shared" si="12"/>
        <v>28</v>
      </c>
      <c r="E85">
        <f t="shared" si="13"/>
        <v>25</v>
      </c>
      <c r="F85">
        <f t="shared" si="14"/>
        <v>17</v>
      </c>
      <c r="G85">
        <f t="shared" si="15"/>
        <v>8</v>
      </c>
      <c r="H85" t="str">
        <f t="shared" si="17"/>
        <v xml:space="preserve"> 55</v>
      </c>
      <c r="I85" t="str">
        <f t="shared" si="16"/>
        <v xml:space="preserve"> 658</v>
      </c>
      <c r="K85" t="str">
        <f t="shared" si="18"/>
        <v xml:space="preserve">City of Westlake Village </v>
      </c>
    </row>
    <row r="86" spans="1:11" ht="46" x14ac:dyDescent="0.35">
      <c r="A86" s="1" t="s">
        <v>8813</v>
      </c>
      <c r="B86">
        <f t="shared" si="10"/>
        <v>29</v>
      </c>
      <c r="C86">
        <f t="shared" si="11"/>
        <v>24</v>
      </c>
      <c r="D86">
        <f t="shared" si="12"/>
        <v>22</v>
      </c>
      <c r="E86">
        <f t="shared" si="13"/>
        <v>17</v>
      </c>
      <c r="F86">
        <f t="shared" si="14"/>
        <v>8</v>
      </c>
      <c r="G86">
        <f t="shared" si="15"/>
        <v>5</v>
      </c>
      <c r="H86" t="str">
        <f t="shared" si="17"/>
        <v xml:space="preserve"> 3564</v>
      </c>
      <c r="I86" t="str">
        <f t="shared" si="16"/>
        <v xml:space="preserve"> 4076</v>
      </c>
      <c r="K86" t="str">
        <f t="shared" si="18"/>
        <v xml:space="preserve">City of Whittier </v>
      </c>
    </row>
    <row r="87" spans="1:11" ht="46" x14ac:dyDescent="0.35">
      <c r="A87" s="1" t="s">
        <v>8814</v>
      </c>
      <c r="B87">
        <f t="shared" si="10"/>
        <v>26</v>
      </c>
      <c r="C87">
        <f t="shared" si="11"/>
        <v>21</v>
      </c>
      <c r="D87">
        <f t="shared" si="12"/>
        <v>19</v>
      </c>
      <c r="E87">
        <f t="shared" si="13"/>
        <v>12</v>
      </c>
      <c r="F87">
        <f t="shared" si="14"/>
        <v>4</v>
      </c>
      <c r="G87" t="e">
        <f t="shared" si="15"/>
        <v>#VALUE!</v>
      </c>
      <c r="H87" t="str">
        <f t="shared" si="17"/>
        <v xml:space="preserve"> 159716</v>
      </c>
      <c r="I87" t="str">
        <f t="shared" si="16"/>
        <v xml:space="preserve"> 3949</v>
      </c>
      <c r="K87" t="str">
        <f t="shared" si="18"/>
        <v xml:space="preserve">Los Angeles </v>
      </c>
    </row>
    <row r="88" spans="1:11" ht="69" x14ac:dyDescent="0.35">
      <c r="A88" s="1" t="s">
        <v>8815</v>
      </c>
      <c r="B88">
        <f t="shared" si="10"/>
        <v>41</v>
      </c>
      <c r="C88">
        <f t="shared" si="11"/>
        <v>36</v>
      </c>
      <c r="D88">
        <f t="shared" si="12"/>
        <v>34</v>
      </c>
      <c r="E88">
        <f t="shared" si="13"/>
        <v>30</v>
      </c>
      <c r="F88">
        <f t="shared" si="14"/>
        <v>14</v>
      </c>
      <c r="G88">
        <f t="shared" si="15"/>
        <v>12</v>
      </c>
      <c r="H88" t="str">
        <f t="shared" si="17"/>
        <v xml:space="preserve"> 385</v>
      </c>
      <c r="I88" t="str">
        <f t="shared" si="16"/>
        <v xml:space="preserve"> 4694</v>
      </c>
      <c r="K88" t="str">
        <f t="shared" si="18"/>
        <v xml:space="preserve">Los Angeles - Adams-Normandie </v>
      </c>
    </row>
    <row r="89" spans="1:11" ht="57.5" x14ac:dyDescent="0.35">
      <c r="A89" s="1" t="s">
        <v>8816</v>
      </c>
      <c r="B89">
        <f t="shared" si="10"/>
        <v>32</v>
      </c>
      <c r="C89">
        <f t="shared" si="11"/>
        <v>27</v>
      </c>
      <c r="D89">
        <f t="shared" si="12"/>
        <v>25</v>
      </c>
      <c r="E89">
        <f t="shared" si="13"/>
        <v>21</v>
      </c>
      <c r="F89">
        <f t="shared" si="14"/>
        <v>14</v>
      </c>
      <c r="G89">
        <f t="shared" si="15"/>
        <v>12</v>
      </c>
      <c r="H89" t="str">
        <f t="shared" si="17"/>
        <v xml:space="preserve"> 525</v>
      </c>
      <c r="I89" t="str">
        <f t="shared" si="16"/>
        <v xml:space="preserve"> 4219</v>
      </c>
      <c r="K89" t="str">
        <f t="shared" si="18"/>
        <v xml:space="preserve">Los Angeles - Alsace </v>
      </c>
    </row>
    <row r="90" spans="1:11" ht="69" x14ac:dyDescent="0.35">
      <c r="A90" s="1" t="s">
        <v>2</v>
      </c>
      <c r="B90">
        <f t="shared" si="10"/>
        <v>47</v>
      </c>
      <c r="C90">
        <f t="shared" si="11"/>
        <v>42</v>
      </c>
      <c r="D90">
        <f t="shared" si="12"/>
        <v>40</v>
      </c>
      <c r="E90">
        <f t="shared" si="13"/>
        <v>38</v>
      </c>
      <c r="F90">
        <f t="shared" si="14"/>
        <v>31</v>
      </c>
      <c r="G90">
        <f t="shared" si="15"/>
        <v>22</v>
      </c>
      <c r="H90" t="str">
        <f t="shared" si="17"/>
        <v xml:space="preserve"> 2</v>
      </c>
      <c r="I90" t="str">
        <f t="shared" si="16"/>
        <v xml:space="preserve"> 5000</v>
      </c>
      <c r="K90" t="str">
        <f t="shared" si="18"/>
        <v xml:space="preserve">Los Angeles - Angeles National Forest </v>
      </c>
    </row>
    <row r="91" spans="1:11" ht="69" x14ac:dyDescent="0.35">
      <c r="A91" s="1" t="s">
        <v>8284</v>
      </c>
      <c r="B91">
        <f t="shared" si="10"/>
        <v>41</v>
      </c>
      <c r="C91">
        <f t="shared" si="11"/>
        <v>36</v>
      </c>
      <c r="D91">
        <f t="shared" si="12"/>
        <v>34</v>
      </c>
      <c r="E91">
        <f t="shared" si="13"/>
        <v>31</v>
      </c>
      <c r="F91">
        <f t="shared" si="14"/>
        <v>23</v>
      </c>
      <c r="G91">
        <f t="shared" si="15"/>
        <v>14</v>
      </c>
      <c r="H91" t="str">
        <f t="shared" si="17"/>
        <v xml:space="preserve"> 89</v>
      </c>
      <c r="I91" t="str">
        <f t="shared" si="16"/>
        <v xml:space="preserve"> 3557</v>
      </c>
      <c r="K91" t="str">
        <f t="shared" si="18"/>
        <v xml:space="preserve">Los Angeles - Angelino Heights </v>
      </c>
    </row>
    <row r="92" spans="1:11" ht="57.5" x14ac:dyDescent="0.35">
      <c r="A92" s="1" t="s">
        <v>8817</v>
      </c>
      <c r="B92">
        <f t="shared" si="10"/>
        <v>33</v>
      </c>
      <c r="C92">
        <f t="shared" si="11"/>
        <v>28</v>
      </c>
      <c r="D92">
        <f t="shared" si="12"/>
        <v>26</v>
      </c>
      <c r="E92">
        <f t="shared" si="13"/>
        <v>21</v>
      </c>
      <c r="F92">
        <f t="shared" si="14"/>
        <v>14</v>
      </c>
      <c r="G92">
        <f t="shared" si="15"/>
        <v>12</v>
      </c>
      <c r="H92" t="str">
        <f t="shared" si="17"/>
        <v xml:space="preserve"> 2293</v>
      </c>
      <c r="I92" t="str">
        <f t="shared" si="16"/>
        <v xml:space="preserve"> 6672</v>
      </c>
      <c r="K92" t="str">
        <f t="shared" si="18"/>
        <v xml:space="preserve">Los Angeles - Arleta </v>
      </c>
    </row>
    <row r="93" spans="1:11" ht="69" x14ac:dyDescent="0.35">
      <c r="A93" s="1" t="s">
        <v>8818</v>
      </c>
      <c r="B93">
        <f t="shared" si="10"/>
        <v>41</v>
      </c>
      <c r="C93">
        <f t="shared" si="11"/>
        <v>36</v>
      </c>
      <c r="D93">
        <f t="shared" si="12"/>
        <v>34</v>
      </c>
      <c r="E93">
        <f t="shared" si="13"/>
        <v>30</v>
      </c>
      <c r="F93">
        <f t="shared" si="14"/>
        <v>22</v>
      </c>
      <c r="G93">
        <f t="shared" si="15"/>
        <v>14</v>
      </c>
      <c r="H93" t="str">
        <f t="shared" si="17"/>
        <v xml:space="preserve"> 398</v>
      </c>
      <c r="I93" t="str">
        <f t="shared" si="16"/>
        <v xml:space="preserve"> 2714</v>
      </c>
      <c r="K93" t="str">
        <f t="shared" si="18"/>
        <v xml:space="preserve">Los Angeles - Atwater Village </v>
      </c>
    </row>
    <row r="94" spans="1:11" ht="57.5" x14ac:dyDescent="0.35">
      <c r="A94" s="1" t="s">
        <v>8819</v>
      </c>
      <c r="B94">
        <f t="shared" si="10"/>
        <v>39</v>
      </c>
      <c r="C94">
        <f t="shared" si="11"/>
        <v>34</v>
      </c>
      <c r="D94">
        <f t="shared" si="12"/>
        <v>32</v>
      </c>
      <c r="E94">
        <f t="shared" si="13"/>
        <v>28</v>
      </c>
      <c r="F94">
        <f t="shared" si="14"/>
        <v>22</v>
      </c>
      <c r="G94">
        <f t="shared" si="15"/>
        <v>14</v>
      </c>
      <c r="H94" t="str">
        <f t="shared" si="17"/>
        <v xml:space="preserve"> 852</v>
      </c>
      <c r="I94" t="str">
        <f t="shared" si="16"/>
        <v xml:space="preserve"> 2737</v>
      </c>
      <c r="K94" t="str">
        <f t="shared" si="18"/>
        <v xml:space="preserve">Los Angeles - Baldwin Hills </v>
      </c>
    </row>
    <row r="95" spans="1:11" ht="57.5" x14ac:dyDescent="0.35">
      <c r="A95" s="1" t="s">
        <v>8820</v>
      </c>
      <c r="B95">
        <f t="shared" si="10"/>
        <v>33</v>
      </c>
      <c r="C95">
        <f t="shared" si="11"/>
        <v>28</v>
      </c>
      <c r="D95">
        <f t="shared" si="12"/>
        <v>26</v>
      </c>
      <c r="E95">
        <f t="shared" si="13"/>
        <v>22</v>
      </c>
      <c r="F95">
        <f t="shared" si="14"/>
        <v>18</v>
      </c>
      <c r="G95">
        <f t="shared" si="15"/>
        <v>14</v>
      </c>
      <c r="H95" t="str">
        <f t="shared" si="17"/>
        <v xml:space="preserve"> 128</v>
      </c>
      <c r="I95" t="str">
        <f t="shared" si="16"/>
        <v xml:space="preserve"> 1519</v>
      </c>
      <c r="K95" t="str">
        <f t="shared" si="18"/>
        <v xml:space="preserve">Los Angeles - Bel Air </v>
      </c>
    </row>
    <row r="96" spans="1:11" ht="57.5" x14ac:dyDescent="0.35">
      <c r="A96" s="1" t="s">
        <v>8821</v>
      </c>
      <c r="B96">
        <f t="shared" si="10"/>
        <v>39</v>
      </c>
      <c r="C96">
        <f t="shared" si="11"/>
        <v>34</v>
      </c>
      <c r="D96">
        <f t="shared" si="12"/>
        <v>32</v>
      </c>
      <c r="E96">
        <f t="shared" si="13"/>
        <v>28</v>
      </c>
      <c r="F96">
        <f t="shared" si="14"/>
        <v>22</v>
      </c>
      <c r="G96">
        <f t="shared" si="15"/>
        <v>14</v>
      </c>
      <c r="H96" t="str">
        <f t="shared" si="17"/>
        <v xml:space="preserve"> 203</v>
      </c>
      <c r="I96" t="str">
        <f t="shared" si="16"/>
        <v xml:space="preserve"> 1621</v>
      </c>
      <c r="K96" t="str">
        <f t="shared" si="18"/>
        <v xml:space="preserve">Los Angeles - Beverly Crest </v>
      </c>
    </row>
    <row r="97" spans="1:11" ht="57.5" x14ac:dyDescent="0.35">
      <c r="A97" s="1" t="s">
        <v>8822</v>
      </c>
      <c r="B97">
        <f t="shared" si="10"/>
        <v>37</v>
      </c>
      <c r="C97">
        <f t="shared" si="11"/>
        <v>32</v>
      </c>
      <c r="D97">
        <f t="shared" si="12"/>
        <v>30</v>
      </c>
      <c r="E97">
        <f t="shared" si="13"/>
        <v>26</v>
      </c>
      <c r="F97">
        <f t="shared" si="14"/>
        <v>14</v>
      </c>
      <c r="G97">
        <f t="shared" si="15"/>
        <v>12</v>
      </c>
      <c r="H97" t="str">
        <f t="shared" si="17"/>
        <v xml:space="preserve"> 243</v>
      </c>
      <c r="I97" t="str">
        <f t="shared" si="16"/>
        <v xml:space="preserve"> 1845</v>
      </c>
      <c r="K97" t="str">
        <f t="shared" si="18"/>
        <v xml:space="preserve">Los Angeles - Beverlywood </v>
      </c>
    </row>
    <row r="98" spans="1:11" ht="69" x14ac:dyDescent="0.35">
      <c r="A98" s="1" t="s">
        <v>8823</v>
      </c>
      <c r="B98">
        <f t="shared" si="10"/>
        <v>41</v>
      </c>
      <c r="C98">
        <f t="shared" si="11"/>
        <v>36</v>
      </c>
      <c r="D98">
        <f t="shared" si="12"/>
        <v>34</v>
      </c>
      <c r="E98">
        <f t="shared" si="13"/>
        <v>29</v>
      </c>
      <c r="F98">
        <f t="shared" si="14"/>
        <v>20</v>
      </c>
      <c r="G98">
        <f t="shared" si="15"/>
        <v>14</v>
      </c>
      <c r="H98" t="str">
        <f t="shared" si="17"/>
        <v xml:space="preserve"> 5885</v>
      </c>
      <c r="I98" t="str">
        <f t="shared" si="16"/>
        <v xml:space="preserve"> 6773</v>
      </c>
      <c r="K98" t="str">
        <f t="shared" si="18"/>
        <v xml:space="preserve">Los Angeles - Boyle Heights* </v>
      </c>
    </row>
    <row r="99" spans="1:11" ht="57.5" x14ac:dyDescent="0.35">
      <c r="A99" s="1" t="s">
        <v>8824</v>
      </c>
      <c r="B99">
        <f t="shared" si="10"/>
        <v>35</v>
      </c>
      <c r="C99">
        <f t="shared" si="11"/>
        <v>30</v>
      </c>
      <c r="D99">
        <f t="shared" si="12"/>
        <v>28</v>
      </c>
      <c r="E99">
        <f t="shared" si="13"/>
        <v>24</v>
      </c>
      <c r="F99">
        <f t="shared" si="14"/>
        <v>14</v>
      </c>
      <c r="G99">
        <f t="shared" si="15"/>
        <v>12</v>
      </c>
      <c r="H99" t="str">
        <f t="shared" si="17"/>
        <v xml:space="preserve"> 498</v>
      </c>
      <c r="I99" t="str">
        <f t="shared" si="16"/>
        <v xml:space="preserve"> 1609</v>
      </c>
      <c r="K99" t="str">
        <f t="shared" si="18"/>
        <v xml:space="preserve">Los Angeles - Brentwood </v>
      </c>
    </row>
    <row r="100" spans="1:11" ht="46" x14ac:dyDescent="0.35">
      <c r="A100" s="1" t="s">
        <v>4937</v>
      </c>
      <c r="B100">
        <f t="shared" si="10"/>
        <v>33</v>
      </c>
      <c r="C100">
        <f t="shared" si="11"/>
        <v>28</v>
      </c>
      <c r="D100">
        <f t="shared" si="12"/>
        <v>26</v>
      </c>
      <c r="E100">
        <f t="shared" si="13"/>
        <v>24</v>
      </c>
      <c r="F100">
        <f t="shared" si="14"/>
        <v>14</v>
      </c>
      <c r="G100">
        <f t="shared" si="15"/>
        <v>12</v>
      </c>
      <c r="H100" t="str">
        <f t="shared" si="17"/>
        <v xml:space="preserve"> 6</v>
      </c>
      <c r="I100" t="str">
        <f t="shared" si="16"/>
        <v xml:space="preserve"> 1033</v>
      </c>
      <c r="K100" t="str">
        <f t="shared" si="18"/>
        <v xml:space="preserve">Los Angeles - Brookside </v>
      </c>
    </row>
    <row r="101" spans="1:11" ht="69" x14ac:dyDescent="0.35">
      <c r="A101" s="1" t="s">
        <v>8825</v>
      </c>
      <c r="B101">
        <f t="shared" si="10"/>
        <v>42</v>
      </c>
      <c r="C101">
        <f t="shared" si="11"/>
        <v>37</v>
      </c>
      <c r="D101">
        <f t="shared" si="12"/>
        <v>35</v>
      </c>
      <c r="E101">
        <f t="shared" si="13"/>
        <v>31</v>
      </c>
      <c r="F101">
        <f t="shared" si="14"/>
        <v>14</v>
      </c>
      <c r="G101">
        <f t="shared" si="15"/>
        <v>12</v>
      </c>
      <c r="H101" t="str">
        <f t="shared" si="17"/>
        <v xml:space="preserve"> 195</v>
      </c>
      <c r="I101" t="str">
        <f t="shared" si="16"/>
        <v xml:space="preserve"> 2738</v>
      </c>
      <c r="K101" t="str">
        <f t="shared" si="18"/>
        <v xml:space="preserve">Los Angeles - Cadillac-Corning </v>
      </c>
    </row>
    <row r="102" spans="1:11" ht="57.5" x14ac:dyDescent="0.35">
      <c r="A102" s="1" t="s">
        <v>8826</v>
      </c>
      <c r="B102">
        <f t="shared" si="10"/>
        <v>38</v>
      </c>
      <c r="C102">
        <f t="shared" si="11"/>
        <v>33</v>
      </c>
      <c r="D102">
        <f t="shared" si="12"/>
        <v>31</v>
      </c>
      <c r="E102">
        <f t="shared" si="13"/>
        <v>26</v>
      </c>
      <c r="F102">
        <f t="shared" si="14"/>
        <v>21</v>
      </c>
      <c r="G102">
        <f t="shared" si="15"/>
        <v>14</v>
      </c>
      <c r="H102" t="str">
        <f t="shared" si="17"/>
        <v xml:space="preserve"> 2969</v>
      </c>
      <c r="I102" t="str">
        <f t="shared" si="16"/>
        <v xml:space="preserve"> 4547</v>
      </c>
      <c r="K102" t="str">
        <f t="shared" si="18"/>
        <v xml:space="preserve">Los Angeles - Canoga Park </v>
      </c>
    </row>
    <row r="103" spans="1:11" ht="57.5" x14ac:dyDescent="0.35">
      <c r="A103" s="1" t="s">
        <v>8827</v>
      </c>
      <c r="B103">
        <f t="shared" si="10"/>
        <v>33</v>
      </c>
      <c r="C103">
        <f t="shared" si="11"/>
        <v>28</v>
      </c>
      <c r="D103">
        <f t="shared" si="12"/>
        <v>26</v>
      </c>
      <c r="E103">
        <f t="shared" si="13"/>
        <v>22</v>
      </c>
      <c r="F103">
        <f t="shared" si="14"/>
        <v>14</v>
      </c>
      <c r="G103">
        <f t="shared" si="15"/>
        <v>12</v>
      </c>
      <c r="H103" t="str">
        <f t="shared" si="17"/>
        <v xml:space="preserve"> 340</v>
      </c>
      <c r="I103" t="str">
        <f t="shared" si="16"/>
        <v xml:space="preserve"> 2367</v>
      </c>
      <c r="K103" t="str">
        <f t="shared" si="18"/>
        <v xml:space="preserve">Los Angeles - Carthay </v>
      </c>
    </row>
    <row r="104" spans="1:11" ht="57.5" x14ac:dyDescent="0.35">
      <c r="A104" s="1" t="s">
        <v>8828</v>
      </c>
      <c r="B104">
        <f t="shared" si="10"/>
        <v>34</v>
      </c>
      <c r="C104">
        <f t="shared" si="11"/>
        <v>29</v>
      </c>
      <c r="D104">
        <f t="shared" si="12"/>
        <v>27</v>
      </c>
      <c r="E104">
        <f t="shared" si="13"/>
        <v>22</v>
      </c>
      <c r="F104">
        <f t="shared" si="14"/>
        <v>14</v>
      </c>
      <c r="G104">
        <f t="shared" si="15"/>
        <v>12</v>
      </c>
      <c r="H104" t="str">
        <f t="shared" si="17"/>
        <v xml:space="preserve"> 2825</v>
      </c>
      <c r="I104" t="str">
        <f t="shared" si="16"/>
        <v xml:space="preserve"> 7245</v>
      </c>
      <c r="K104" t="str">
        <f t="shared" si="18"/>
        <v xml:space="preserve">Los Angeles - Central </v>
      </c>
    </row>
    <row r="105" spans="1:11" ht="57.5" x14ac:dyDescent="0.35">
      <c r="A105" s="1" t="s">
        <v>8829</v>
      </c>
      <c r="B105">
        <f t="shared" si="10"/>
        <v>38</v>
      </c>
      <c r="C105">
        <f t="shared" si="11"/>
        <v>33</v>
      </c>
      <c r="D105">
        <f t="shared" si="12"/>
        <v>31</v>
      </c>
      <c r="E105">
        <f t="shared" si="13"/>
        <v>27</v>
      </c>
      <c r="F105">
        <f t="shared" si="14"/>
        <v>22</v>
      </c>
      <c r="G105">
        <f t="shared" si="15"/>
        <v>14</v>
      </c>
      <c r="H105" t="str">
        <f t="shared" si="17"/>
        <v xml:space="preserve"> 197</v>
      </c>
      <c r="I105" t="str">
        <f t="shared" si="16"/>
        <v xml:space="preserve"> 1540</v>
      </c>
      <c r="K105" t="str">
        <f t="shared" si="18"/>
        <v xml:space="preserve">Los Angeles - Century City </v>
      </c>
    </row>
    <row r="106" spans="1:11" ht="69" x14ac:dyDescent="0.35">
      <c r="A106" s="1" t="s">
        <v>8830</v>
      </c>
      <c r="B106">
        <f t="shared" si="10"/>
        <v>45</v>
      </c>
      <c r="C106">
        <f t="shared" si="11"/>
        <v>40</v>
      </c>
      <c r="D106">
        <f t="shared" si="12"/>
        <v>38</v>
      </c>
      <c r="E106">
        <f t="shared" si="13"/>
        <v>33</v>
      </c>
      <c r="F106">
        <f t="shared" si="14"/>
        <v>22</v>
      </c>
      <c r="G106">
        <f t="shared" si="15"/>
        <v>14</v>
      </c>
      <c r="H106" t="str">
        <f t="shared" si="17"/>
        <v xml:space="preserve"> 2046</v>
      </c>
      <c r="I106" t="str">
        <f t="shared" si="16"/>
        <v xml:space="preserve"> 6059</v>
      </c>
      <c r="K106" t="str">
        <f t="shared" si="18"/>
        <v xml:space="preserve">Los Angeles - Century Palms/Cove </v>
      </c>
    </row>
    <row r="107" spans="1:11" ht="57.5" x14ac:dyDescent="0.35">
      <c r="A107" s="1" t="s">
        <v>8831</v>
      </c>
      <c r="B107">
        <f t="shared" si="10"/>
        <v>37</v>
      </c>
      <c r="C107">
        <f t="shared" si="11"/>
        <v>32</v>
      </c>
      <c r="D107">
        <f t="shared" si="12"/>
        <v>30</v>
      </c>
      <c r="E107">
        <f t="shared" si="13"/>
        <v>25</v>
      </c>
      <c r="F107">
        <f t="shared" si="14"/>
        <v>14</v>
      </c>
      <c r="G107">
        <f t="shared" si="15"/>
        <v>12</v>
      </c>
      <c r="H107" t="str">
        <f t="shared" si="17"/>
        <v xml:space="preserve"> 1109</v>
      </c>
      <c r="I107" t="str">
        <f t="shared" si="16"/>
        <v xml:space="preserve"> 2992</v>
      </c>
      <c r="K107" t="str">
        <f t="shared" si="18"/>
        <v xml:space="preserve">Los Angeles - Chatsworth </v>
      </c>
    </row>
    <row r="108" spans="1:11" ht="57.5" x14ac:dyDescent="0.35">
      <c r="A108" s="1" t="s">
        <v>8571</v>
      </c>
      <c r="B108">
        <f t="shared" si="10"/>
        <v>39</v>
      </c>
      <c r="C108">
        <f t="shared" si="11"/>
        <v>34</v>
      </c>
      <c r="D108">
        <f t="shared" si="12"/>
        <v>32</v>
      </c>
      <c r="E108">
        <f t="shared" si="13"/>
        <v>28</v>
      </c>
      <c r="F108">
        <f t="shared" si="14"/>
        <v>22</v>
      </c>
      <c r="G108">
        <f t="shared" si="15"/>
        <v>14</v>
      </c>
      <c r="H108" t="str">
        <f t="shared" si="17"/>
        <v xml:space="preserve"> 137</v>
      </c>
      <c r="I108" t="str">
        <f t="shared" si="16"/>
        <v xml:space="preserve"> 1494</v>
      </c>
      <c r="K108" t="str">
        <f t="shared" si="18"/>
        <v xml:space="preserve">Los Angeles - Cheviot Hills </v>
      </c>
    </row>
    <row r="109" spans="1:11" ht="57.5" x14ac:dyDescent="0.35">
      <c r="A109" s="1" t="s">
        <v>8832</v>
      </c>
      <c r="B109">
        <f t="shared" si="10"/>
        <v>35</v>
      </c>
      <c r="C109">
        <f t="shared" si="11"/>
        <v>30</v>
      </c>
      <c r="D109">
        <f t="shared" si="12"/>
        <v>28</v>
      </c>
      <c r="E109">
        <f t="shared" si="13"/>
        <v>24</v>
      </c>
      <c r="F109">
        <f t="shared" si="14"/>
        <v>14</v>
      </c>
      <c r="G109">
        <f t="shared" si="15"/>
        <v>12</v>
      </c>
      <c r="H109" t="str">
        <f t="shared" si="17"/>
        <v xml:space="preserve"> 217</v>
      </c>
      <c r="I109" t="str">
        <f t="shared" si="16"/>
        <v xml:space="preserve"> 2705</v>
      </c>
      <c r="K109" t="str">
        <f t="shared" si="18"/>
        <v xml:space="preserve">Los Angeles - Chinatown </v>
      </c>
    </row>
    <row r="110" spans="1:11" ht="69" x14ac:dyDescent="0.35">
      <c r="A110" s="1" t="s">
        <v>8833</v>
      </c>
      <c r="B110">
        <f t="shared" si="10"/>
        <v>44</v>
      </c>
      <c r="C110">
        <f t="shared" si="11"/>
        <v>39</v>
      </c>
      <c r="D110">
        <f t="shared" si="12"/>
        <v>37</v>
      </c>
      <c r="E110">
        <f t="shared" si="13"/>
        <v>33</v>
      </c>
      <c r="F110">
        <f t="shared" si="14"/>
        <v>14</v>
      </c>
      <c r="G110">
        <f t="shared" si="15"/>
        <v>12</v>
      </c>
      <c r="H110" t="str">
        <f t="shared" si="17"/>
        <v xml:space="preserve"> 433</v>
      </c>
      <c r="I110" t="str">
        <f t="shared" si="16"/>
        <v xml:space="preserve"> 2975</v>
      </c>
      <c r="K110" t="str">
        <f t="shared" si="18"/>
        <v xml:space="preserve">Los Angeles - Cloverdale/Cochran </v>
      </c>
    </row>
    <row r="111" spans="1:11" ht="69" x14ac:dyDescent="0.35">
      <c r="A111" s="1" t="s">
        <v>8834</v>
      </c>
      <c r="B111">
        <f t="shared" si="10"/>
        <v>43</v>
      </c>
      <c r="C111">
        <f t="shared" si="11"/>
        <v>38</v>
      </c>
      <c r="D111">
        <f t="shared" si="12"/>
        <v>36</v>
      </c>
      <c r="E111">
        <f t="shared" si="13"/>
        <v>32</v>
      </c>
      <c r="F111">
        <f t="shared" si="14"/>
        <v>27</v>
      </c>
      <c r="G111">
        <f t="shared" si="15"/>
        <v>22</v>
      </c>
      <c r="H111" t="str">
        <f t="shared" si="17"/>
        <v xml:space="preserve"> 514</v>
      </c>
      <c r="I111" t="str">
        <f t="shared" si="16"/>
        <v xml:space="preserve"> 3392</v>
      </c>
      <c r="K111" t="str">
        <f t="shared" si="18"/>
        <v xml:space="preserve">Los Angeles - Country Club Park </v>
      </c>
    </row>
    <row r="112" spans="1:11" ht="69" x14ac:dyDescent="0.35">
      <c r="A112" s="1" t="s">
        <v>8835</v>
      </c>
      <c r="B112">
        <f t="shared" si="10"/>
        <v>43</v>
      </c>
      <c r="C112">
        <f t="shared" si="11"/>
        <v>38</v>
      </c>
      <c r="D112">
        <f t="shared" si="12"/>
        <v>36</v>
      </c>
      <c r="E112">
        <f t="shared" si="13"/>
        <v>32</v>
      </c>
      <c r="F112">
        <f t="shared" si="14"/>
        <v>23</v>
      </c>
      <c r="G112">
        <f t="shared" si="15"/>
        <v>14</v>
      </c>
      <c r="H112" t="str">
        <f t="shared" si="17"/>
        <v xml:space="preserve"> 443</v>
      </c>
      <c r="I112" t="str">
        <f t="shared" si="16"/>
        <v xml:space="preserve"> 3203</v>
      </c>
      <c r="K112" t="str">
        <f t="shared" si="18"/>
        <v xml:space="preserve">Los Angeles - Crenshaw District </v>
      </c>
    </row>
    <row r="113" spans="1:11" ht="57.5" x14ac:dyDescent="0.35">
      <c r="A113" s="1" t="s">
        <v>8836</v>
      </c>
      <c r="B113">
        <f t="shared" si="10"/>
        <v>35</v>
      </c>
      <c r="C113">
        <f t="shared" si="11"/>
        <v>30</v>
      </c>
      <c r="D113">
        <f t="shared" si="12"/>
        <v>28</v>
      </c>
      <c r="E113">
        <f t="shared" si="13"/>
        <v>24</v>
      </c>
      <c r="F113">
        <f t="shared" si="14"/>
        <v>14</v>
      </c>
      <c r="G113">
        <f t="shared" si="15"/>
        <v>12</v>
      </c>
      <c r="H113" t="str">
        <f t="shared" si="17"/>
        <v xml:space="preserve"> 273</v>
      </c>
      <c r="I113" t="str">
        <f t="shared" si="16"/>
        <v xml:space="preserve"> 2401</v>
      </c>
      <c r="K113" t="str">
        <f t="shared" si="18"/>
        <v xml:space="preserve">Los Angeles - Crestview </v>
      </c>
    </row>
    <row r="114" spans="1:11" ht="57.5" x14ac:dyDescent="0.35">
      <c r="A114" s="1" t="s">
        <v>8837</v>
      </c>
      <c r="B114">
        <f t="shared" si="10"/>
        <v>33</v>
      </c>
      <c r="C114">
        <f t="shared" si="11"/>
        <v>28</v>
      </c>
      <c r="D114">
        <f t="shared" si="12"/>
        <v>26</v>
      </c>
      <c r="E114">
        <f t="shared" si="13"/>
        <v>22</v>
      </c>
      <c r="F114">
        <f t="shared" si="14"/>
        <v>18</v>
      </c>
      <c r="G114">
        <f t="shared" si="15"/>
        <v>14</v>
      </c>
      <c r="H114" t="str">
        <f t="shared" si="17"/>
        <v xml:space="preserve"> 571</v>
      </c>
      <c r="I114" t="str">
        <f t="shared" si="16"/>
        <v xml:space="preserve"> 1907</v>
      </c>
      <c r="K114" t="str">
        <f t="shared" si="18"/>
        <v xml:space="preserve">Los Angeles - Del Rey </v>
      </c>
    </row>
    <row r="115" spans="1:11" ht="57.5" x14ac:dyDescent="0.35">
      <c r="A115" s="1" t="s">
        <v>8838</v>
      </c>
      <c r="B115">
        <f t="shared" si="10"/>
        <v>36</v>
      </c>
      <c r="C115">
        <f t="shared" si="11"/>
        <v>31</v>
      </c>
      <c r="D115">
        <f t="shared" si="12"/>
        <v>29</v>
      </c>
      <c r="E115">
        <f t="shared" si="13"/>
        <v>24</v>
      </c>
      <c r="F115">
        <f t="shared" si="14"/>
        <v>14</v>
      </c>
      <c r="G115">
        <f t="shared" si="15"/>
        <v>12</v>
      </c>
      <c r="H115" t="str">
        <f t="shared" si="17"/>
        <v xml:space="preserve"> 1273</v>
      </c>
      <c r="I115" t="str">
        <f t="shared" si="16"/>
        <v xml:space="preserve"> 4628</v>
      </c>
      <c r="K115" t="str">
        <f t="shared" si="18"/>
        <v xml:space="preserve">Los Angeles - Downtown* </v>
      </c>
    </row>
    <row r="116" spans="1:11" ht="69" x14ac:dyDescent="0.35">
      <c r="A116" s="1" t="s">
        <v>8839</v>
      </c>
      <c r="B116">
        <f t="shared" si="10"/>
        <v>37</v>
      </c>
      <c r="C116">
        <f t="shared" si="11"/>
        <v>32</v>
      </c>
      <c r="D116">
        <f t="shared" si="12"/>
        <v>30</v>
      </c>
      <c r="E116">
        <f t="shared" si="13"/>
        <v>25</v>
      </c>
      <c r="F116">
        <f t="shared" si="14"/>
        <v>20</v>
      </c>
      <c r="G116">
        <f t="shared" si="15"/>
        <v>14</v>
      </c>
      <c r="H116" t="str">
        <f t="shared" si="17"/>
        <v xml:space="preserve"> 1040</v>
      </c>
      <c r="I116" t="str">
        <f t="shared" si="16"/>
        <v xml:space="preserve"> 2627</v>
      </c>
      <c r="K116" t="str">
        <f t="shared" si="18"/>
        <v xml:space="preserve">Los Angeles - Eagle Rock </v>
      </c>
    </row>
    <row r="117" spans="1:11" ht="69" x14ac:dyDescent="0.35">
      <c r="A117" s="1" t="s">
        <v>8840</v>
      </c>
      <c r="B117">
        <f t="shared" si="10"/>
        <v>40</v>
      </c>
      <c r="C117">
        <f t="shared" si="11"/>
        <v>35</v>
      </c>
      <c r="D117">
        <f t="shared" si="12"/>
        <v>33</v>
      </c>
      <c r="E117">
        <f t="shared" si="13"/>
        <v>29</v>
      </c>
      <c r="F117">
        <f t="shared" si="14"/>
        <v>19</v>
      </c>
      <c r="G117">
        <f t="shared" si="15"/>
        <v>14</v>
      </c>
      <c r="H117" t="str">
        <f t="shared" si="17"/>
        <v xml:space="preserve"> 943</v>
      </c>
      <c r="I117" t="str">
        <f t="shared" si="16"/>
        <v xml:space="preserve"> 3220</v>
      </c>
      <c r="K117" t="str">
        <f t="shared" si="18"/>
        <v xml:space="preserve">Los Angeles - East Hollywood </v>
      </c>
    </row>
    <row r="118" spans="1:11" ht="57.5" x14ac:dyDescent="0.35">
      <c r="A118" s="1" t="s">
        <v>8841</v>
      </c>
      <c r="B118">
        <f t="shared" si="10"/>
        <v>35</v>
      </c>
      <c r="C118">
        <f t="shared" si="11"/>
        <v>30</v>
      </c>
      <c r="D118">
        <f t="shared" si="12"/>
        <v>28</v>
      </c>
      <c r="E118">
        <f t="shared" si="13"/>
        <v>24</v>
      </c>
      <c r="F118">
        <f t="shared" si="14"/>
        <v>19</v>
      </c>
      <c r="G118">
        <f t="shared" si="15"/>
        <v>14</v>
      </c>
      <c r="H118" t="str">
        <f t="shared" si="17"/>
        <v xml:space="preserve"> 413</v>
      </c>
      <c r="I118" t="str">
        <f t="shared" si="16"/>
        <v xml:space="preserve"> 2897</v>
      </c>
      <c r="K118" t="str">
        <f t="shared" si="18"/>
        <v xml:space="preserve">Los Angeles - Echo Park </v>
      </c>
    </row>
    <row r="119" spans="1:11" ht="57.5" x14ac:dyDescent="0.35">
      <c r="A119" s="1" t="s">
        <v>8842</v>
      </c>
      <c r="B119">
        <f t="shared" si="10"/>
        <v>36</v>
      </c>
      <c r="C119">
        <f t="shared" si="11"/>
        <v>31</v>
      </c>
      <c r="D119">
        <f t="shared" si="12"/>
        <v>29</v>
      </c>
      <c r="E119">
        <f t="shared" si="13"/>
        <v>24</v>
      </c>
      <c r="F119">
        <f t="shared" si="14"/>
        <v>17</v>
      </c>
      <c r="G119">
        <f t="shared" si="15"/>
        <v>14</v>
      </c>
      <c r="H119" t="str">
        <f t="shared" si="17"/>
        <v xml:space="preserve"> 1889</v>
      </c>
      <c r="I119" t="str">
        <f t="shared" si="16"/>
        <v xml:space="preserve"> 4518</v>
      </c>
      <c r="K119" t="str">
        <f t="shared" si="18"/>
        <v xml:space="preserve">Los Angeles - El Sereno </v>
      </c>
    </row>
    <row r="120" spans="1:11" ht="57.5" x14ac:dyDescent="0.35">
      <c r="A120" s="1" t="s">
        <v>8054</v>
      </c>
      <c r="B120">
        <f t="shared" si="10"/>
        <v>38</v>
      </c>
      <c r="C120">
        <f t="shared" si="11"/>
        <v>33</v>
      </c>
      <c r="D120">
        <f t="shared" si="12"/>
        <v>31</v>
      </c>
      <c r="E120">
        <f t="shared" si="13"/>
        <v>27</v>
      </c>
      <c r="F120">
        <f t="shared" si="14"/>
        <v>22</v>
      </c>
      <c r="G120">
        <f t="shared" si="15"/>
        <v>14</v>
      </c>
      <c r="H120" t="str">
        <f t="shared" si="17"/>
        <v xml:space="preserve"> 141</v>
      </c>
      <c r="I120" t="str">
        <f t="shared" si="16"/>
        <v xml:space="preserve"> 2468</v>
      </c>
      <c r="K120" t="str">
        <f t="shared" si="18"/>
        <v xml:space="preserve">Los Angeles - Elysian Park </v>
      </c>
    </row>
    <row r="121" spans="1:11" ht="69" x14ac:dyDescent="0.35">
      <c r="A121" s="1" t="s">
        <v>8843</v>
      </c>
      <c r="B121">
        <f t="shared" si="10"/>
        <v>40</v>
      </c>
      <c r="C121">
        <f t="shared" si="11"/>
        <v>35</v>
      </c>
      <c r="D121">
        <f t="shared" si="12"/>
        <v>33</v>
      </c>
      <c r="E121">
        <f t="shared" si="13"/>
        <v>29</v>
      </c>
      <c r="F121">
        <f t="shared" si="14"/>
        <v>22</v>
      </c>
      <c r="G121">
        <f t="shared" si="15"/>
        <v>14</v>
      </c>
      <c r="H121" t="str">
        <f t="shared" si="17"/>
        <v xml:space="preserve"> 377</v>
      </c>
      <c r="I121" t="str">
        <f t="shared" si="16"/>
        <v xml:space="preserve"> 3707</v>
      </c>
      <c r="K121" t="str">
        <f t="shared" si="18"/>
        <v xml:space="preserve">Los Angeles - Elysian Valley </v>
      </c>
    </row>
    <row r="122" spans="1:11" ht="57.5" x14ac:dyDescent="0.35">
      <c r="A122" s="1" t="s">
        <v>8844</v>
      </c>
      <c r="B122">
        <f t="shared" si="10"/>
        <v>33</v>
      </c>
      <c r="C122">
        <f t="shared" si="11"/>
        <v>28</v>
      </c>
      <c r="D122">
        <f t="shared" si="12"/>
        <v>26</v>
      </c>
      <c r="E122">
        <f t="shared" si="13"/>
        <v>21</v>
      </c>
      <c r="F122">
        <f t="shared" si="14"/>
        <v>14</v>
      </c>
      <c r="G122">
        <f t="shared" si="15"/>
        <v>12</v>
      </c>
      <c r="H122" t="str">
        <f t="shared" si="17"/>
        <v xml:space="preserve"> 1083</v>
      </c>
      <c r="I122" t="str">
        <f t="shared" si="16"/>
        <v xml:space="preserve"> 2398</v>
      </c>
      <c r="K122" t="str">
        <f t="shared" si="18"/>
        <v xml:space="preserve">Los Angeles - Encino </v>
      </c>
    </row>
    <row r="123" spans="1:11" ht="57.5" x14ac:dyDescent="0.35">
      <c r="A123" s="1" t="s">
        <v>8314</v>
      </c>
      <c r="B123">
        <f t="shared" si="10"/>
        <v>35</v>
      </c>
      <c r="C123">
        <f t="shared" si="11"/>
        <v>30</v>
      </c>
      <c r="D123">
        <f t="shared" si="12"/>
        <v>28</v>
      </c>
      <c r="E123">
        <f t="shared" si="13"/>
        <v>25</v>
      </c>
      <c r="F123">
        <f t="shared" si="14"/>
        <v>14</v>
      </c>
      <c r="G123">
        <f t="shared" si="15"/>
        <v>12</v>
      </c>
      <c r="H123" t="str">
        <f t="shared" si="17"/>
        <v xml:space="preserve"> 95</v>
      </c>
      <c r="I123" t="str">
        <f t="shared" si="16"/>
        <v xml:space="preserve"> 2856</v>
      </c>
      <c r="K123" t="str">
        <f t="shared" si="18"/>
        <v xml:space="preserve">Los Angeles - Exposition </v>
      </c>
    </row>
    <row r="124" spans="1:11" ht="57.5" x14ac:dyDescent="0.35">
      <c r="A124" s="1" t="s">
        <v>8845</v>
      </c>
      <c r="B124">
        <f t="shared" si="10"/>
        <v>42</v>
      </c>
      <c r="C124">
        <f t="shared" si="11"/>
        <v>37</v>
      </c>
      <c r="D124">
        <f t="shared" si="12"/>
        <v>35</v>
      </c>
      <c r="E124">
        <f t="shared" si="13"/>
        <v>30</v>
      </c>
      <c r="F124">
        <f t="shared" si="14"/>
        <v>25</v>
      </c>
      <c r="G124">
        <f t="shared" si="15"/>
        <v>14</v>
      </c>
      <c r="H124" t="str">
        <f t="shared" si="17"/>
        <v xml:space="preserve"> 1914</v>
      </c>
      <c r="I124" t="str">
        <f t="shared" si="16"/>
        <v xml:space="preserve"> 4261</v>
      </c>
      <c r="K124" t="str">
        <f t="shared" si="18"/>
        <v xml:space="preserve">Los Angeles - Exposition Park </v>
      </c>
    </row>
    <row r="125" spans="1:11" ht="69" x14ac:dyDescent="0.35">
      <c r="A125" s="1" t="s">
        <v>8316</v>
      </c>
      <c r="B125">
        <f t="shared" si="10"/>
        <v>42</v>
      </c>
      <c r="C125">
        <f t="shared" si="11"/>
        <v>37</v>
      </c>
      <c r="D125">
        <f t="shared" si="12"/>
        <v>35</v>
      </c>
      <c r="E125">
        <f t="shared" si="13"/>
        <v>32</v>
      </c>
      <c r="F125">
        <f t="shared" si="14"/>
        <v>24</v>
      </c>
      <c r="G125">
        <f t="shared" si="15"/>
        <v>14</v>
      </c>
      <c r="H125" t="str">
        <f t="shared" si="17"/>
        <v xml:space="preserve"> 55</v>
      </c>
      <c r="I125" t="str">
        <f t="shared" si="16"/>
        <v xml:space="preserve"> 1528</v>
      </c>
      <c r="K125" t="str">
        <f t="shared" si="18"/>
        <v xml:space="preserve">Los Angeles - Faircrest Heights </v>
      </c>
    </row>
    <row r="126" spans="1:11" ht="80.5" x14ac:dyDescent="0.35">
      <c r="A126" s="1" t="s">
        <v>8846</v>
      </c>
      <c r="B126">
        <f t="shared" si="10"/>
        <v>46</v>
      </c>
      <c r="C126">
        <f t="shared" si="11"/>
        <v>41</v>
      </c>
      <c r="D126">
        <f t="shared" si="12"/>
        <v>39</v>
      </c>
      <c r="E126">
        <f t="shared" si="13"/>
        <v>35</v>
      </c>
      <c r="F126">
        <f t="shared" si="14"/>
        <v>28</v>
      </c>
      <c r="G126">
        <f t="shared" si="15"/>
        <v>23</v>
      </c>
      <c r="H126" t="str">
        <f t="shared" si="17"/>
        <v xml:space="preserve"> 437</v>
      </c>
      <c r="I126" t="str">
        <f t="shared" si="16"/>
        <v xml:space="preserve"> 5011</v>
      </c>
      <c r="K126" t="str">
        <f t="shared" si="18"/>
        <v xml:space="preserve">Los Angeles - Figueroa Park Square </v>
      </c>
    </row>
    <row r="127" spans="1:11" ht="69" x14ac:dyDescent="0.35">
      <c r="A127" s="1" t="s">
        <v>8847</v>
      </c>
      <c r="B127">
        <f t="shared" si="10"/>
        <v>45</v>
      </c>
      <c r="C127">
        <f t="shared" si="11"/>
        <v>40</v>
      </c>
      <c r="D127">
        <f t="shared" si="12"/>
        <v>38</v>
      </c>
      <c r="E127">
        <f t="shared" si="13"/>
        <v>33</v>
      </c>
      <c r="F127">
        <f t="shared" si="14"/>
        <v>14</v>
      </c>
      <c r="G127">
        <f t="shared" si="15"/>
        <v>12</v>
      </c>
      <c r="H127" t="str">
        <f t="shared" si="17"/>
        <v xml:space="preserve"> 3122</v>
      </c>
      <c r="I127" t="str">
        <f t="shared" si="16"/>
        <v xml:space="preserve"> 6580</v>
      </c>
      <c r="K127" t="str">
        <f t="shared" si="18"/>
        <v xml:space="preserve">Los Angeles - Florence-Firestone </v>
      </c>
    </row>
    <row r="128" spans="1:11" ht="57.5" x14ac:dyDescent="0.35">
      <c r="A128" s="1" t="s">
        <v>8848</v>
      </c>
      <c r="B128">
        <f t="shared" si="10"/>
        <v>40</v>
      </c>
      <c r="C128">
        <f t="shared" si="11"/>
        <v>35</v>
      </c>
      <c r="D128">
        <f t="shared" si="12"/>
        <v>33</v>
      </c>
      <c r="E128">
        <f t="shared" si="13"/>
        <v>28</v>
      </c>
      <c r="F128">
        <f t="shared" si="14"/>
        <v>23</v>
      </c>
      <c r="G128">
        <f t="shared" si="15"/>
        <v>14</v>
      </c>
      <c r="H128" t="str">
        <f t="shared" si="17"/>
        <v xml:space="preserve"> 1017</v>
      </c>
      <c r="I128" t="str">
        <f t="shared" si="16"/>
        <v xml:space="preserve"> 3218</v>
      </c>
      <c r="K128" t="str">
        <f t="shared" si="18"/>
        <v xml:space="preserve">Los Angeles - Glassell Park </v>
      </c>
    </row>
    <row r="129" spans="1:11" ht="57.5" x14ac:dyDescent="0.35">
      <c r="A129" s="1" t="s">
        <v>8849</v>
      </c>
      <c r="B129">
        <f t="shared" si="10"/>
        <v>40</v>
      </c>
      <c r="C129">
        <f t="shared" si="11"/>
        <v>35</v>
      </c>
      <c r="D129">
        <f t="shared" si="12"/>
        <v>33</v>
      </c>
      <c r="E129">
        <f t="shared" si="13"/>
        <v>29</v>
      </c>
      <c r="F129">
        <f t="shared" si="14"/>
        <v>23</v>
      </c>
      <c r="G129">
        <f t="shared" si="15"/>
        <v>14</v>
      </c>
      <c r="H129" t="str">
        <f t="shared" si="17"/>
        <v xml:space="preserve"> 348</v>
      </c>
      <c r="I129" t="str">
        <f t="shared" si="16"/>
        <v xml:space="preserve"> 3233</v>
      </c>
      <c r="K129" t="str">
        <f t="shared" si="18"/>
        <v xml:space="preserve">Los Angeles - Gramercy Place </v>
      </c>
    </row>
    <row r="130" spans="1:11" ht="57.5" x14ac:dyDescent="0.35">
      <c r="A130" s="1" t="s">
        <v>8850</v>
      </c>
      <c r="B130">
        <f t="shared" ref="B130:B193" si="19">FIND(".", SUBSTITUTE(A130," ",".", LEN(A130)-LEN(SUBSTITUTE(A130," ",""))))</f>
        <v>40</v>
      </c>
      <c r="C130">
        <f t="shared" ref="C130:C193" si="20">FIND(".", SUBSTITUTE(A130," ",".", LEN(A130)-LEN(SUBSTITUTE(A130," ",""))-1))</f>
        <v>35</v>
      </c>
      <c r="D130">
        <f t="shared" ref="D130:D193" si="21">FIND(".", SUBSTITUTE(A130," ",".", LEN(A130)-LEN(SUBSTITUTE(A130," ",""))-2))</f>
        <v>33</v>
      </c>
      <c r="E130">
        <f t="shared" ref="E130:E193" si="22">FIND(".", SUBSTITUTE(A130," ",".", LEN(A130)-LEN(SUBSTITUTE(A130," ",""))-3))</f>
        <v>28</v>
      </c>
      <c r="F130">
        <f t="shared" ref="F130:F193" si="23">FIND(".", SUBSTITUTE(A130," ",".", LEN(A130)-LEN(SUBSTITUTE(A130," ",""))-4))</f>
        <v>22</v>
      </c>
      <c r="G130">
        <f t="shared" ref="G130:G193" si="24">FIND(".", SUBSTITUTE(A130," ",".", LEN(A130)-LEN(SUBSTITUTE(A130," ",""))-5))</f>
        <v>14</v>
      </c>
      <c r="H130" t="str">
        <f t="shared" si="17"/>
        <v xml:space="preserve"> 2025</v>
      </c>
      <c r="I130" t="str">
        <f t="shared" ref="I130:I193" si="25">MID(A130,C130,B130-C130)</f>
        <v xml:space="preserve"> 3480</v>
      </c>
      <c r="K130" t="str">
        <f t="shared" si="18"/>
        <v xml:space="preserve">Los Angeles - Granada Hills </v>
      </c>
    </row>
    <row r="131" spans="1:11" ht="69" x14ac:dyDescent="0.35">
      <c r="A131" s="1" t="s">
        <v>8851</v>
      </c>
      <c r="B131">
        <f t="shared" si="19"/>
        <v>40</v>
      </c>
      <c r="C131">
        <f t="shared" si="20"/>
        <v>35</v>
      </c>
      <c r="D131">
        <f t="shared" si="21"/>
        <v>33</v>
      </c>
      <c r="E131">
        <f t="shared" si="22"/>
        <v>28</v>
      </c>
      <c r="F131">
        <f t="shared" si="23"/>
        <v>20</v>
      </c>
      <c r="G131">
        <f t="shared" si="24"/>
        <v>14</v>
      </c>
      <c r="H131" t="str">
        <f t="shared" ref="H131:H194" si="26">MID(A131,E131,D131-E131)</f>
        <v xml:space="preserve"> 1249</v>
      </c>
      <c r="I131" t="str">
        <f t="shared" si="25"/>
        <v xml:space="preserve"> 5808</v>
      </c>
      <c r="K131" t="str">
        <f t="shared" si="18"/>
        <v xml:space="preserve">Los Angeles - Green Meadows </v>
      </c>
    </row>
    <row r="132" spans="1:11" ht="57.5" x14ac:dyDescent="0.35">
      <c r="A132" s="1" t="s">
        <v>8852</v>
      </c>
      <c r="B132">
        <f t="shared" si="19"/>
        <v>38</v>
      </c>
      <c r="C132">
        <f t="shared" si="20"/>
        <v>33</v>
      </c>
      <c r="D132">
        <f t="shared" si="21"/>
        <v>31</v>
      </c>
      <c r="E132">
        <f t="shared" si="22"/>
        <v>27</v>
      </c>
      <c r="F132">
        <f t="shared" si="23"/>
        <v>22</v>
      </c>
      <c r="G132">
        <f t="shared" si="24"/>
        <v>14</v>
      </c>
      <c r="H132" t="str">
        <f t="shared" si="26"/>
        <v xml:space="preserve"> 341</v>
      </c>
      <c r="I132" t="str">
        <f t="shared" si="25"/>
        <v xml:space="preserve"> 2001</v>
      </c>
      <c r="K132" t="str">
        <f t="shared" si="18"/>
        <v xml:space="preserve">Los Angeles - Hancock Park </v>
      </c>
    </row>
    <row r="133" spans="1:11" ht="57.5" x14ac:dyDescent="0.35">
      <c r="A133" s="1" t="s">
        <v>8853</v>
      </c>
      <c r="B133">
        <f t="shared" si="19"/>
        <v>37</v>
      </c>
      <c r="C133">
        <f t="shared" si="20"/>
        <v>32</v>
      </c>
      <c r="D133">
        <f t="shared" si="21"/>
        <v>30</v>
      </c>
      <c r="E133">
        <f t="shared" si="22"/>
        <v>26</v>
      </c>
      <c r="F133">
        <f t="shared" si="23"/>
        <v>21</v>
      </c>
      <c r="G133">
        <f t="shared" si="24"/>
        <v>14</v>
      </c>
      <c r="H133" t="str">
        <f t="shared" si="26"/>
        <v xml:space="preserve"> 705</v>
      </c>
      <c r="I133" t="str">
        <f t="shared" si="25"/>
        <v xml:space="preserve"> 2425</v>
      </c>
      <c r="K133" t="str">
        <f t="shared" ref="K133:K196" si="27">LEFT(A133,E133)</f>
        <v xml:space="preserve">Los Angeles - Harbor City </v>
      </c>
    </row>
    <row r="134" spans="1:11" ht="69" x14ac:dyDescent="0.35">
      <c r="A134" s="1" t="s">
        <v>8854</v>
      </c>
      <c r="B134">
        <f t="shared" si="19"/>
        <v>41</v>
      </c>
      <c r="C134">
        <f t="shared" si="20"/>
        <v>36</v>
      </c>
      <c r="D134">
        <f t="shared" si="21"/>
        <v>34</v>
      </c>
      <c r="E134">
        <f t="shared" si="22"/>
        <v>29</v>
      </c>
      <c r="F134">
        <f t="shared" si="23"/>
        <v>21</v>
      </c>
      <c r="G134">
        <f t="shared" si="24"/>
        <v>14</v>
      </c>
      <c r="H134" t="str">
        <f t="shared" si="26"/>
        <v xml:space="preserve"> 1392</v>
      </c>
      <c r="I134" t="str">
        <f t="shared" si="25"/>
        <v xml:space="preserve"> 3193</v>
      </c>
      <c r="K134" t="str">
        <f t="shared" si="27"/>
        <v xml:space="preserve">Los Angeles - Harbor Gateway </v>
      </c>
    </row>
    <row r="135" spans="1:11" ht="57.5" x14ac:dyDescent="0.35">
      <c r="A135" s="1" t="s">
        <v>8595</v>
      </c>
      <c r="B135">
        <f t="shared" si="19"/>
        <v>37</v>
      </c>
      <c r="C135">
        <f t="shared" si="20"/>
        <v>32</v>
      </c>
      <c r="D135">
        <f t="shared" si="21"/>
        <v>30</v>
      </c>
      <c r="E135">
        <f t="shared" si="22"/>
        <v>27</v>
      </c>
      <c r="F135">
        <f t="shared" si="23"/>
        <v>21</v>
      </c>
      <c r="G135">
        <f t="shared" si="24"/>
        <v>14</v>
      </c>
      <c r="H135" t="str">
        <f t="shared" si="26"/>
        <v xml:space="preserve"> 41</v>
      </c>
      <c r="I135" t="str">
        <f t="shared" si="25"/>
        <v xml:space="preserve"> 1702</v>
      </c>
      <c r="K135" t="str">
        <f t="shared" si="27"/>
        <v xml:space="preserve">Los Angeles - Harbor Pines </v>
      </c>
    </row>
    <row r="136" spans="1:11" ht="69" x14ac:dyDescent="0.35">
      <c r="A136" s="1" t="s">
        <v>8855</v>
      </c>
      <c r="B136">
        <f t="shared" si="19"/>
        <v>41</v>
      </c>
      <c r="C136">
        <f t="shared" si="20"/>
        <v>36</v>
      </c>
      <c r="D136">
        <f t="shared" si="21"/>
        <v>34</v>
      </c>
      <c r="E136">
        <f t="shared" si="22"/>
        <v>30</v>
      </c>
      <c r="F136">
        <f t="shared" si="23"/>
        <v>22</v>
      </c>
      <c r="G136">
        <f t="shared" si="24"/>
        <v>14</v>
      </c>
      <c r="H136" t="str">
        <f t="shared" si="26"/>
        <v xml:space="preserve"> 736</v>
      </c>
      <c r="I136" t="str">
        <f t="shared" si="25"/>
        <v xml:space="preserve"> 4081</v>
      </c>
      <c r="K136" t="str">
        <f t="shared" si="27"/>
        <v xml:space="preserve">Los Angeles - Harvard Heights </v>
      </c>
    </row>
    <row r="137" spans="1:11" ht="57.5" x14ac:dyDescent="0.35">
      <c r="A137" s="1" t="s">
        <v>8856</v>
      </c>
      <c r="B137">
        <f t="shared" si="19"/>
        <v>39</v>
      </c>
      <c r="C137">
        <f t="shared" si="20"/>
        <v>34</v>
      </c>
      <c r="D137">
        <f t="shared" si="21"/>
        <v>32</v>
      </c>
      <c r="E137">
        <f t="shared" si="22"/>
        <v>27</v>
      </c>
      <c r="F137">
        <f t="shared" si="23"/>
        <v>22</v>
      </c>
      <c r="G137">
        <f t="shared" si="24"/>
        <v>14</v>
      </c>
      <c r="H137" t="str">
        <f t="shared" si="26"/>
        <v xml:space="preserve"> 2145</v>
      </c>
      <c r="I137" t="str">
        <f t="shared" si="25"/>
        <v xml:space="preserve"> 5654</v>
      </c>
      <c r="K137" t="str">
        <f t="shared" si="27"/>
        <v xml:space="preserve">Los Angeles - Harvard Park </v>
      </c>
    </row>
    <row r="138" spans="1:11" ht="57.5" x14ac:dyDescent="0.35">
      <c r="A138" s="1" t="s">
        <v>8857</v>
      </c>
      <c r="B138">
        <f t="shared" si="19"/>
        <v>40</v>
      </c>
      <c r="C138">
        <f t="shared" si="20"/>
        <v>35</v>
      </c>
      <c r="D138">
        <f t="shared" si="21"/>
        <v>33</v>
      </c>
      <c r="E138">
        <f t="shared" si="22"/>
        <v>28</v>
      </c>
      <c r="F138">
        <f t="shared" si="23"/>
        <v>23</v>
      </c>
      <c r="G138">
        <f t="shared" si="24"/>
        <v>14</v>
      </c>
      <c r="H138" t="str">
        <f t="shared" si="26"/>
        <v xml:space="preserve"> 1721</v>
      </c>
      <c r="I138" t="str">
        <f t="shared" si="25"/>
        <v xml:space="preserve"> 3556</v>
      </c>
      <c r="K138" t="str">
        <f t="shared" si="27"/>
        <v xml:space="preserve">Los Angeles - Highland Park </v>
      </c>
    </row>
    <row r="139" spans="1:11" ht="69" x14ac:dyDescent="0.35">
      <c r="A139" s="1" t="s">
        <v>8858</v>
      </c>
      <c r="B139">
        <f t="shared" si="19"/>
        <v>47</v>
      </c>
      <c r="C139">
        <f t="shared" si="20"/>
        <v>42</v>
      </c>
      <c r="D139">
        <f t="shared" si="21"/>
        <v>40</v>
      </c>
      <c r="E139">
        <f t="shared" si="22"/>
        <v>36</v>
      </c>
      <c r="F139">
        <f t="shared" si="23"/>
        <v>23</v>
      </c>
      <c r="G139">
        <f t="shared" si="24"/>
        <v>14</v>
      </c>
      <c r="H139" t="str">
        <f t="shared" si="26"/>
        <v xml:space="preserve"> 616</v>
      </c>
      <c r="I139" t="str">
        <f t="shared" si="25"/>
        <v xml:space="preserve"> 4441</v>
      </c>
      <c r="K139" t="str">
        <f t="shared" si="27"/>
        <v xml:space="preserve">Los Angeles - Historic Filipinotown </v>
      </c>
    </row>
    <row r="140" spans="1:11" ht="57.5" x14ac:dyDescent="0.35">
      <c r="A140" s="1" t="s">
        <v>8859</v>
      </c>
      <c r="B140">
        <f t="shared" si="19"/>
        <v>36</v>
      </c>
      <c r="C140">
        <f t="shared" si="20"/>
        <v>31</v>
      </c>
      <c r="D140">
        <f t="shared" si="21"/>
        <v>29</v>
      </c>
      <c r="E140">
        <f t="shared" si="22"/>
        <v>24</v>
      </c>
      <c r="F140">
        <f t="shared" si="23"/>
        <v>14</v>
      </c>
      <c r="G140">
        <f t="shared" si="24"/>
        <v>12</v>
      </c>
      <c r="H140" t="str">
        <f t="shared" si="26"/>
        <v xml:space="preserve"> 1856</v>
      </c>
      <c r="I140" t="str">
        <f t="shared" si="25"/>
        <v xml:space="preserve"> 2719</v>
      </c>
      <c r="K140" t="str">
        <f t="shared" si="27"/>
        <v xml:space="preserve">Los Angeles - Hollywood </v>
      </c>
    </row>
    <row r="141" spans="1:11" ht="69" x14ac:dyDescent="0.35">
      <c r="A141" s="1" t="s">
        <v>8860</v>
      </c>
      <c r="B141">
        <f t="shared" si="19"/>
        <v>41</v>
      </c>
      <c r="C141">
        <f t="shared" si="20"/>
        <v>36</v>
      </c>
      <c r="D141">
        <f t="shared" si="21"/>
        <v>34</v>
      </c>
      <c r="E141">
        <f t="shared" si="22"/>
        <v>30</v>
      </c>
      <c r="F141">
        <f t="shared" si="23"/>
        <v>24</v>
      </c>
      <c r="G141">
        <f t="shared" si="24"/>
        <v>14</v>
      </c>
      <c r="H141" t="str">
        <f t="shared" si="26"/>
        <v xml:space="preserve"> 559</v>
      </c>
      <c r="I141" t="str">
        <f t="shared" si="25"/>
        <v xml:space="preserve"> 1899</v>
      </c>
      <c r="K141" t="str">
        <f t="shared" si="27"/>
        <v xml:space="preserve">Los Angeles - Hollywood Hills </v>
      </c>
    </row>
    <row r="142" spans="1:11" ht="57.5" x14ac:dyDescent="0.35">
      <c r="A142" s="1" t="s">
        <v>8861</v>
      </c>
      <c r="B142">
        <f t="shared" si="19"/>
        <v>36</v>
      </c>
      <c r="C142">
        <f t="shared" si="20"/>
        <v>31</v>
      </c>
      <c r="D142">
        <f t="shared" si="21"/>
        <v>29</v>
      </c>
      <c r="E142">
        <f t="shared" si="22"/>
        <v>24</v>
      </c>
      <c r="F142">
        <f t="shared" si="23"/>
        <v>19</v>
      </c>
      <c r="G142">
        <f t="shared" si="24"/>
        <v>14</v>
      </c>
      <c r="H142" t="str">
        <f t="shared" si="26"/>
        <v xml:space="preserve"> 1063</v>
      </c>
      <c r="I142" t="str">
        <f t="shared" si="25"/>
        <v xml:space="preserve"> 3724</v>
      </c>
      <c r="K142" t="str">
        <f t="shared" si="27"/>
        <v xml:space="preserve">Los Angeles - Hyde Park </v>
      </c>
    </row>
    <row r="143" spans="1:11" ht="57.5" x14ac:dyDescent="0.35">
      <c r="A143" s="1" t="s">
        <v>8862</v>
      </c>
      <c r="B143">
        <f t="shared" si="19"/>
        <v>40</v>
      </c>
      <c r="C143">
        <f t="shared" si="20"/>
        <v>35</v>
      </c>
      <c r="D143">
        <f t="shared" si="21"/>
        <v>33</v>
      </c>
      <c r="E143">
        <f t="shared" si="22"/>
        <v>29</v>
      </c>
      <c r="F143">
        <f t="shared" si="23"/>
        <v>24</v>
      </c>
      <c r="G143">
        <f t="shared" si="24"/>
        <v>14</v>
      </c>
      <c r="H143" t="str">
        <f t="shared" si="26"/>
        <v xml:space="preserve"> 374</v>
      </c>
      <c r="I143" t="str">
        <f t="shared" si="25"/>
        <v xml:space="preserve"> 4633</v>
      </c>
      <c r="K143" t="str">
        <f t="shared" si="27"/>
        <v xml:space="preserve">Los Angeles - Jefferson Park </v>
      </c>
    </row>
    <row r="144" spans="1:11" ht="57.5" x14ac:dyDescent="0.35">
      <c r="A144" s="1" t="s">
        <v>8863</v>
      </c>
      <c r="B144">
        <f t="shared" si="19"/>
        <v>36</v>
      </c>
      <c r="C144">
        <f t="shared" si="20"/>
        <v>31</v>
      </c>
      <c r="D144">
        <f t="shared" si="21"/>
        <v>29</v>
      </c>
      <c r="E144">
        <f t="shared" si="22"/>
        <v>24</v>
      </c>
      <c r="F144">
        <f t="shared" si="23"/>
        <v>14</v>
      </c>
      <c r="G144">
        <f t="shared" si="24"/>
        <v>12</v>
      </c>
      <c r="H144" t="str">
        <f t="shared" si="26"/>
        <v xml:space="preserve"> 1588</v>
      </c>
      <c r="I144" t="str">
        <f t="shared" si="25"/>
        <v xml:space="preserve"> 3072</v>
      </c>
      <c r="K144" t="str">
        <f t="shared" si="27"/>
        <v xml:space="preserve">Los Angeles - Koreatown </v>
      </c>
    </row>
    <row r="145" spans="1:11" ht="69" x14ac:dyDescent="0.35">
      <c r="A145" s="1" t="s">
        <v>8605</v>
      </c>
      <c r="B145">
        <f t="shared" si="19"/>
        <v>42</v>
      </c>
      <c r="C145">
        <f t="shared" si="20"/>
        <v>37</v>
      </c>
      <c r="D145">
        <f t="shared" si="21"/>
        <v>35</v>
      </c>
      <c r="E145">
        <f t="shared" si="22"/>
        <v>31</v>
      </c>
      <c r="F145">
        <f t="shared" si="23"/>
        <v>24</v>
      </c>
      <c r="G145">
        <f t="shared" si="24"/>
        <v>14</v>
      </c>
      <c r="H145" t="str">
        <f t="shared" si="26"/>
        <v xml:space="preserve"> 155</v>
      </c>
      <c r="I145" t="str">
        <f t="shared" si="25"/>
        <v xml:space="preserve"> 3400</v>
      </c>
      <c r="K145" t="str">
        <f t="shared" si="27"/>
        <v xml:space="preserve">Los Angeles - Lafayette Square </v>
      </c>
    </row>
    <row r="146" spans="1:11" ht="69" x14ac:dyDescent="0.35">
      <c r="A146" s="1" t="s">
        <v>8864</v>
      </c>
      <c r="B146">
        <f t="shared" si="19"/>
        <v>38</v>
      </c>
      <c r="C146">
        <f t="shared" si="20"/>
        <v>33</v>
      </c>
      <c r="D146">
        <f t="shared" si="21"/>
        <v>31</v>
      </c>
      <c r="E146">
        <f t="shared" si="22"/>
        <v>26</v>
      </c>
      <c r="F146">
        <f t="shared" si="23"/>
        <v>19</v>
      </c>
      <c r="G146">
        <f t="shared" si="24"/>
        <v>14</v>
      </c>
      <c r="H146" t="str">
        <f t="shared" si="26"/>
        <v xml:space="preserve"> 1625</v>
      </c>
      <c r="I146" t="str">
        <f t="shared" si="25"/>
        <v xml:space="preserve"> 3850</v>
      </c>
      <c r="K146" t="str">
        <f t="shared" si="27"/>
        <v xml:space="preserve">Los Angeles - Lake Balboa </v>
      </c>
    </row>
    <row r="147" spans="1:11" ht="69" x14ac:dyDescent="0.35">
      <c r="A147" s="1" t="s">
        <v>8865</v>
      </c>
      <c r="B147">
        <f t="shared" si="19"/>
        <v>42</v>
      </c>
      <c r="C147">
        <f t="shared" si="20"/>
        <v>37</v>
      </c>
      <c r="D147">
        <f t="shared" si="21"/>
        <v>35</v>
      </c>
      <c r="E147">
        <f t="shared" si="22"/>
        <v>31</v>
      </c>
      <c r="F147">
        <f t="shared" si="23"/>
        <v>23</v>
      </c>
      <c r="G147">
        <f t="shared" si="24"/>
        <v>14</v>
      </c>
      <c r="H147" t="str">
        <f t="shared" si="26"/>
        <v xml:space="preserve"> 802</v>
      </c>
      <c r="I147" t="str">
        <f t="shared" si="25"/>
        <v xml:space="preserve"> 6107</v>
      </c>
      <c r="K147" t="str">
        <f t="shared" si="27"/>
        <v xml:space="preserve">Los Angeles - Lakeview Terrace </v>
      </c>
    </row>
    <row r="148" spans="1:11" ht="57.5" x14ac:dyDescent="0.35">
      <c r="A148" s="1" t="s">
        <v>8866</v>
      </c>
      <c r="B148">
        <f t="shared" si="19"/>
        <v>38</v>
      </c>
      <c r="C148">
        <f t="shared" si="20"/>
        <v>33</v>
      </c>
      <c r="D148">
        <f t="shared" si="21"/>
        <v>31</v>
      </c>
      <c r="E148">
        <f t="shared" si="22"/>
        <v>27</v>
      </c>
      <c r="F148">
        <f t="shared" si="23"/>
        <v>22</v>
      </c>
      <c r="G148">
        <f t="shared" si="24"/>
        <v>14</v>
      </c>
      <c r="H148" t="str">
        <f t="shared" si="26"/>
        <v xml:space="preserve"> 466</v>
      </c>
      <c r="I148" t="str">
        <f t="shared" si="25"/>
        <v xml:space="preserve"> 3059</v>
      </c>
      <c r="K148" t="str">
        <f t="shared" si="27"/>
        <v xml:space="preserve">Los Angeles - Leimert Park </v>
      </c>
    </row>
    <row r="149" spans="1:11" ht="69" x14ac:dyDescent="0.35">
      <c r="A149" s="1" t="s">
        <v>8867</v>
      </c>
      <c r="B149">
        <f t="shared" si="19"/>
        <v>42</v>
      </c>
      <c r="C149">
        <f t="shared" si="20"/>
        <v>37</v>
      </c>
      <c r="D149">
        <f t="shared" si="21"/>
        <v>35</v>
      </c>
      <c r="E149">
        <f t="shared" si="22"/>
        <v>30</v>
      </c>
      <c r="F149">
        <f t="shared" si="23"/>
        <v>22</v>
      </c>
      <c r="G149">
        <f t="shared" si="24"/>
        <v>14</v>
      </c>
      <c r="H149" t="str">
        <f t="shared" si="26"/>
        <v xml:space="preserve"> 1536</v>
      </c>
      <c r="I149" t="str">
        <f t="shared" si="25"/>
        <v xml:space="preserve"> 4712</v>
      </c>
      <c r="K149" t="str">
        <f t="shared" si="27"/>
        <v xml:space="preserve">Los Angeles - Lincoln Heights </v>
      </c>
    </row>
    <row r="150" spans="1:11" ht="69" x14ac:dyDescent="0.35">
      <c r="A150" s="1" t="s">
        <v>8868</v>
      </c>
      <c r="B150">
        <f t="shared" si="19"/>
        <v>40</v>
      </c>
      <c r="C150">
        <f t="shared" si="20"/>
        <v>35</v>
      </c>
      <c r="D150">
        <f t="shared" si="21"/>
        <v>33</v>
      </c>
      <c r="E150">
        <f t="shared" si="22"/>
        <v>29</v>
      </c>
      <c r="F150">
        <f t="shared" si="23"/>
        <v>21</v>
      </c>
      <c r="G150">
        <f t="shared" si="24"/>
        <v>14</v>
      </c>
      <c r="H150" t="str">
        <f t="shared" si="26"/>
        <v xml:space="preserve"> 472</v>
      </c>
      <c r="I150" t="str">
        <f t="shared" si="25"/>
        <v xml:space="preserve"> 5882</v>
      </c>
      <c r="K150" t="str">
        <f t="shared" si="27"/>
        <v xml:space="preserve">Los Angeles - Little Armenia </v>
      </c>
    </row>
    <row r="151" spans="1:11" ht="69" x14ac:dyDescent="0.35">
      <c r="A151" s="1" t="s">
        <v>8869</v>
      </c>
      <c r="B151">
        <f t="shared" si="19"/>
        <v>43</v>
      </c>
      <c r="C151">
        <f t="shared" si="20"/>
        <v>38</v>
      </c>
      <c r="D151">
        <f t="shared" si="21"/>
        <v>36</v>
      </c>
      <c r="E151">
        <f t="shared" si="22"/>
        <v>32</v>
      </c>
      <c r="F151">
        <f t="shared" si="23"/>
        <v>21</v>
      </c>
      <c r="G151">
        <f t="shared" si="24"/>
        <v>14</v>
      </c>
      <c r="H151" t="str">
        <f t="shared" si="26"/>
        <v xml:space="preserve"> 751</v>
      </c>
      <c r="I151" t="str">
        <f t="shared" si="25"/>
        <v xml:space="preserve"> 2650</v>
      </c>
      <c r="K151" t="str">
        <f t="shared" si="27"/>
        <v xml:space="preserve">Los Angeles - Little Bangladesh </v>
      </c>
    </row>
    <row r="152" spans="1:11" ht="69" x14ac:dyDescent="0.35">
      <c r="A152" s="1" t="s">
        <v>8870</v>
      </c>
      <c r="B152">
        <f t="shared" si="19"/>
        <v>38</v>
      </c>
      <c r="C152">
        <f t="shared" si="20"/>
        <v>33</v>
      </c>
      <c r="D152">
        <f t="shared" si="21"/>
        <v>31</v>
      </c>
      <c r="E152">
        <f t="shared" si="22"/>
        <v>27</v>
      </c>
      <c r="F152">
        <f t="shared" si="23"/>
        <v>21</v>
      </c>
      <c r="G152">
        <f t="shared" si="24"/>
        <v>14</v>
      </c>
      <c r="H152" t="str">
        <f t="shared" si="26"/>
        <v xml:space="preserve"> 138</v>
      </c>
      <c r="I152" t="str">
        <f t="shared" si="25"/>
        <v xml:space="preserve"> 4405</v>
      </c>
      <c r="K152" t="str">
        <f t="shared" si="27"/>
        <v xml:space="preserve">Los Angeles - Little Tokyo </v>
      </c>
    </row>
    <row r="153" spans="1:11" ht="57.5" x14ac:dyDescent="0.35">
      <c r="A153" s="1" t="s">
        <v>8871</v>
      </c>
      <c r="B153">
        <f t="shared" si="19"/>
        <v>34</v>
      </c>
      <c r="C153">
        <f t="shared" si="20"/>
        <v>29</v>
      </c>
      <c r="D153">
        <f t="shared" si="21"/>
        <v>27</v>
      </c>
      <c r="E153">
        <f t="shared" si="22"/>
        <v>23</v>
      </c>
      <c r="F153">
        <f t="shared" si="23"/>
        <v>14</v>
      </c>
      <c r="G153">
        <f t="shared" si="24"/>
        <v>12</v>
      </c>
      <c r="H153" t="str">
        <f t="shared" si="26"/>
        <v xml:space="preserve"> 157</v>
      </c>
      <c r="I153" t="str">
        <f t="shared" si="25"/>
        <v xml:space="preserve"> 3648</v>
      </c>
      <c r="K153" t="str">
        <f t="shared" si="27"/>
        <v xml:space="preserve">Los Angeles - Longwood </v>
      </c>
    </row>
    <row r="154" spans="1:11" ht="57.5" x14ac:dyDescent="0.35">
      <c r="A154" s="1" t="s">
        <v>8872</v>
      </c>
      <c r="B154">
        <f t="shared" si="19"/>
        <v>35</v>
      </c>
      <c r="C154">
        <f t="shared" si="20"/>
        <v>30</v>
      </c>
      <c r="D154">
        <f t="shared" si="21"/>
        <v>28</v>
      </c>
      <c r="E154">
        <f t="shared" si="22"/>
        <v>24</v>
      </c>
      <c r="F154">
        <f t="shared" si="23"/>
        <v>18</v>
      </c>
      <c r="G154">
        <f t="shared" si="24"/>
        <v>14</v>
      </c>
      <c r="H154" t="str">
        <f t="shared" si="26"/>
        <v xml:space="preserve"> 371</v>
      </c>
      <c r="I154" t="str">
        <f t="shared" si="25"/>
        <v xml:space="preserve"> 1717</v>
      </c>
      <c r="K154" t="str">
        <f t="shared" si="27"/>
        <v xml:space="preserve">Los Angeles - Los Feliz </v>
      </c>
    </row>
    <row r="155" spans="1:11" ht="69" x14ac:dyDescent="0.35">
      <c r="A155" s="1" t="s">
        <v>8614</v>
      </c>
      <c r="B155">
        <f t="shared" si="19"/>
        <v>43</v>
      </c>
      <c r="C155">
        <f t="shared" si="20"/>
        <v>38</v>
      </c>
      <c r="D155">
        <f t="shared" si="21"/>
        <v>36</v>
      </c>
      <c r="E155">
        <f t="shared" si="22"/>
        <v>32</v>
      </c>
      <c r="F155">
        <f t="shared" si="23"/>
        <v>25</v>
      </c>
      <c r="G155">
        <f t="shared" si="24"/>
        <v>14</v>
      </c>
      <c r="H155" t="str">
        <f t="shared" si="26"/>
        <v xml:space="preserve"> 273</v>
      </c>
      <c r="I155" t="str">
        <f t="shared" si="25"/>
        <v xml:space="preserve"> 3198</v>
      </c>
      <c r="K155" t="str">
        <f t="shared" si="27"/>
        <v xml:space="preserve">Los Angeles - Manchester Square </v>
      </c>
    </row>
    <row r="156" spans="1:11" ht="69" x14ac:dyDescent="0.35">
      <c r="A156" s="1" t="s">
        <v>8615</v>
      </c>
      <c r="B156">
        <f t="shared" si="19"/>
        <v>42</v>
      </c>
      <c r="C156">
        <f t="shared" si="20"/>
        <v>37</v>
      </c>
      <c r="D156">
        <f t="shared" si="21"/>
        <v>35</v>
      </c>
      <c r="E156">
        <f t="shared" si="22"/>
        <v>32</v>
      </c>
      <c r="F156">
        <f t="shared" si="23"/>
        <v>25</v>
      </c>
      <c r="G156">
        <f t="shared" si="24"/>
        <v>14</v>
      </c>
      <c r="H156" t="str">
        <f t="shared" si="26"/>
        <v xml:space="preserve"> 39</v>
      </c>
      <c r="I156" t="str">
        <f t="shared" si="25"/>
        <v xml:space="preserve"> 1248</v>
      </c>
      <c r="K156" t="str">
        <f t="shared" si="27"/>
        <v xml:space="preserve">Los Angeles - Mandeville Canyon </v>
      </c>
    </row>
    <row r="157" spans="1:11" ht="57.5" x14ac:dyDescent="0.35">
      <c r="A157" s="1" t="s">
        <v>8873</v>
      </c>
      <c r="B157">
        <f t="shared" si="19"/>
        <v>35</v>
      </c>
      <c r="C157">
        <f t="shared" si="20"/>
        <v>30</v>
      </c>
      <c r="D157">
        <f t="shared" si="21"/>
        <v>28</v>
      </c>
      <c r="E157">
        <f t="shared" si="22"/>
        <v>24</v>
      </c>
      <c r="F157">
        <f t="shared" si="23"/>
        <v>18</v>
      </c>
      <c r="G157">
        <f t="shared" si="24"/>
        <v>14</v>
      </c>
      <c r="H157" t="str">
        <f t="shared" si="26"/>
        <v xml:space="preserve"> 533</v>
      </c>
      <c r="I157" t="str">
        <f t="shared" si="25"/>
        <v xml:space="preserve"> 1255</v>
      </c>
      <c r="K157" t="str">
        <f t="shared" si="27"/>
        <v xml:space="preserve">Los Angeles - Mar Vista </v>
      </c>
    </row>
    <row r="158" spans="1:11" ht="69" x14ac:dyDescent="0.35">
      <c r="A158" s="1" t="s">
        <v>8348</v>
      </c>
      <c r="B158">
        <f t="shared" si="19"/>
        <v>41</v>
      </c>
      <c r="C158">
        <f t="shared" si="20"/>
        <v>36</v>
      </c>
      <c r="D158">
        <f t="shared" si="21"/>
        <v>34</v>
      </c>
      <c r="E158">
        <f t="shared" si="22"/>
        <v>31</v>
      </c>
      <c r="F158">
        <f t="shared" si="23"/>
        <v>21</v>
      </c>
      <c r="G158">
        <f t="shared" si="24"/>
        <v>14</v>
      </c>
      <c r="H158" t="str">
        <f t="shared" si="26"/>
        <v xml:space="preserve"> 57</v>
      </c>
      <c r="I158" t="str">
        <f t="shared" si="25"/>
        <v xml:space="preserve"> 1307</v>
      </c>
      <c r="K158" t="str">
        <f t="shared" si="27"/>
        <v xml:space="preserve">Los Angeles - Marina Peninsula </v>
      </c>
    </row>
    <row r="159" spans="1:11" ht="57.5" x14ac:dyDescent="0.35">
      <c r="A159" s="1" t="s">
        <v>8874</v>
      </c>
      <c r="B159">
        <f t="shared" si="19"/>
        <v>34</v>
      </c>
      <c r="C159">
        <f t="shared" si="20"/>
        <v>29</v>
      </c>
      <c r="D159">
        <f t="shared" si="21"/>
        <v>27</v>
      </c>
      <c r="E159">
        <f t="shared" si="22"/>
        <v>22</v>
      </c>
      <c r="F159">
        <f t="shared" si="23"/>
        <v>14</v>
      </c>
      <c r="G159">
        <f t="shared" si="24"/>
        <v>12</v>
      </c>
      <c r="H159" t="str">
        <f t="shared" si="26"/>
        <v xml:space="preserve"> 2790</v>
      </c>
      <c r="I159" t="str">
        <f t="shared" si="25"/>
        <v xml:space="preserve"> 3591</v>
      </c>
      <c r="K159" t="str">
        <f t="shared" si="27"/>
        <v xml:space="preserve">Los Angeles - Melrose </v>
      </c>
    </row>
    <row r="160" spans="1:11" ht="57.5" x14ac:dyDescent="0.35">
      <c r="A160" s="1" t="s">
        <v>8618</v>
      </c>
      <c r="B160">
        <f t="shared" si="19"/>
        <v>34</v>
      </c>
      <c r="C160">
        <f t="shared" si="20"/>
        <v>29</v>
      </c>
      <c r="D160">
        <f t="shared" si="21"/>
        <v>27</v>
      </c>
      <c r="E160">
        <f t="shared" si="22"/>
        <v>23</v>
      </c>
      <c r="F160">
        <f t="shared" si="23"/>
        <v>14</v>
      </c>
      <c r="G160">
        <f t="shared" si="24"/>
        <v>12</v>
      </c>
      <c r="H160" t="str">
        <f t="shared" si="26"/>
        <v xml:space="preserve"> 376</v>
      </c>
      <c r="I160" t="str">
        <f t="shared" si="25"/>
        <v xml:space="preserve"> 2502</v>
      </c>
      <c r="K160" t="str">
        <f t="shared" si="27"/>
        <v xml:space="preserve">Los Angeles - Mid-city </v>
      </c>
    </row>
    <row r="161" spans="1:11" ht="57.5" x14ac:dyDescent="0.35">
      <c r="A161" s="1" t="s">
        <v>8619</v>
      </c>
      <c r="B161">
        <f t="shared" si="19"/>
        <v>38</v>
      </c>
      <c r="C161">
        <f t="shared" si="20"/>
        <v>33</v>
      </c>
      <c r="D161">
        <f t="shared" si="21"/>
        <v>31</v>
      </c>
      <c r="E161">
        <f t="shared" si="22"/>
        <v>27</v>
      </c>
      <c r="F161">
        <f t="shared" si="23"/>
        <v>22</v>
      </c>
      <c r="G161">
        <f t="shared" si="24"/>
        <v>14</v>
      </c>
      <c r="H161" t="str">
        <f t="shared" si="26"/>
        <v xml:space="preserve"> 293</v>
      </c>
      <c r="I161" t="str">
        <f t="shared" si="25"/>
        <v xml:space="preserve"> 1629</v>
      </c>
      <c r="K161" t="str">
        <f t="shared" si="27"/>
        <v xml:space="preserve">Los Angeles - Miracle Mile </v>
      </c>
    </row>
    <row r="162" spans="1:11" ht="57.5" x14ac:dyDescent="0.35">
      <c r="A162" s="1" t="s">
        <v>8875</v>
      </c>
      <c r="B162">
        <f t="shared" si="19"/>
        <v>40</v>
      </c>
      <c r="C162">
        <f t="shared" si="20"/>
        <v>35</v>
      </c>
      <c r="D162">
        <f t="shared" si="21"/>
        <v>33</v>
      </c>
      <c r="E162">
        <f t="shared" si="22"/>
        <v>28</v>
      </c>
      <c r="F162">
        <f t="shared" si="23"/>
        <v>22</v>
      </c>
      <c r="G162">
        <f t="shared" si="24"/>
        <v>14</v>
      </c>
      <c r="H162" t="str">
        <f t="shared" si="26"/>
        <v xml:space="preserve"> 1342</v>
      </c>
      <c r="I162" t="str">
        <f t="shared" si="25"/>
        <v xml:space="preserve"> 5563</v>
      </c>
      <c r="K162" t="str">
        <f t="shared" si="27"/>
        <v xml:space="preserve">Los Angeles - Mission Hills </v>
      </c>
    </row>
    <row r="163" spans="1:11" ht="69" x14ac:dyDescent="0.35">
      <c r="A163" s="1" t="s">
        <v>8876</v>
      </c>
      <c r="B163">
        <f t="shared" si="19"/>
        <v>17</v>
      </c>
      <c r="C163">
        <f t="shared" si="20"/>
        <v>17</v>
      </c>
      <c r="D163">
        <f t="shared" si="21"/>
        <v>17</v>
      </c>
      <c r="E163">
        <f t="shared" si="22"/>
        <v>17</v>
      </c>
      <c r="F163">
        <f t="shared" si="23"/>
        <v>17</v>
      </c>
      <c r="G163">
        <f t="shared" si="24"/>
        <v>14</v>
      </c>
      <c r="H163" t="str">
        <f t="shared" si="26"/>
        <v/>
      </c>
      <c r="I163" t="str">
        <f t="shared" si="25"/>
        <v/>
      </c>
      <c r="K163" t="str">
        <f t="shared" si="27"/>
        <v>Los Angeles - Mt.</v>
      </c>
    </row>
    <row r="164" spans="1:11" ht="57.5" x14ac:dyDescent="0.35">
      <c r="A164" s="1" t="s">
        <v>8877</v>
      </c>
      <c r="B164">
        <f t="shared" si="19"/>
        <v>38</v>
      </c>
      <c r="C164">
        <f t="shared" si="20"/>
        <v>33</v>
      </c>
      <c r="D164">
        <f t="shared" si="21"/>
        <v>31</v>
      </c>
      <c r="E164">
        <f t="shared" si="22"/>
        <v>26</v>
      </c>
      <c r="F164">
        <f t="shared" si="23"/>
        <v>20</v>
      </c>
      <c r="G164">
        <f t="shared" si="24"/>
        <v>14</v>
      </c>
      <c r="H164" t="str">
        <f t="shared" si="26"/>
        <v xml:space="preserve"> 2897</v>
      </c>
      <c r="I164" t="str">
        <f t="shared" si="25"/>
        <v xml:space="preserve"> 4705</v>
      </c>
      <c r="K164" t="str">
        <f t="shared" si="27"/>
        <v xml:space="preserve">Los Angeles - North Hills </v>
      </c>
    </row>
    <row r="165" spans="1:11" ht="69" x14ac:dyDescent="0.35">
      <c r="A165" s="1" t="s">
        <v>8878</v>
      </c>
      <c r="B165">
        <f t="shared" si="19"/>
        <v>42</v>
      </c>
      <c r="C165">
        <f t="shared" si="20"/>
        <v>37</v>
      </c>
      <c r="D165">
        <f t="shared" si="21"/>
        <v>35</v>
      </c>
      <c r="E165">
        <f t="shared" si="22"/>
        <v>30</v>
      </c>
      <c r="F165">
        <f t="shared" si="23"/>
        <v>20</v>
      </c>
      <c r="G165">
        <f t="shared" si="24"/>
        <v>14</v>
      </c>
      <c r="H165" t="str">
        <f t="shared" si="26"/>
        <v xml:space="preserve"> 6280</v>
      </c>
      <c r="I165" t="str">
        <f t="shared" si="25"/>
        <v xml:space="preserve"> 4147</v>
      </c>
      <c r="K165" t="str">
        <f t="shared" si="27"/>
        <v xml:space="preserve">Los Angeles - North Hollywood </v>
      </c>
    </row>
    <row r="166" spans="1:11" ht="57.5" x14ac:dyDescent="0.35">
      <c r="A166" s="1" t="s">
        <v>8879</v>
      </c>
      <c r="B166">
        <f t="shared" si="19"/>
        <v>37</v>
      </c>
      <c r="C166">
        <f t="shared" si="20"/>
        <v>32</v>
      </c>
      <c r="D166">
        <f t="shared" si="21"/>
        <v>30</v>
      </c>
      <c r="E166">
        <f t="shared" si="22"/>
        <v>25</v>
      </c>
      <c r="F166">
        <f t="shared" si="23"/>
        <v>14</v>
      </c>
      <c r="G166">
        <f t="shared" si="24"/>
        <v>12</v>
      </c>
      <c r="H166" t="str">
        <f t="shared" si="26"/>
        <v xml:space="preserve"> 2257</v>
      </c>
      <c r="I166" t="str">
        <f t="shared" si="25"/>
        <v xml:space="preserve"> 3234</v>
      </c>
      <c r="K166" t="str">
        <f t="shared" si="27"/>
        <v xml:space="preserve">Los Angeles - Northridge </v>
      </c>
    </row>
    <row r="167" spans="1:11" ht="69" x14ac:dyDescent="0.35">
      <c r="A167" s="1" t="s">
        <v>8880</v>
      </c>
      <c r="B167">
        <f t="shared" si="19"/>
        <v>43</v>
      </c>
      <c r="C167">
        <f t="shared" si="20"/>
        <v>38</v>
      </c>
      <c r="D167">
        <f t="shared" si="21"/>
        <v>36</v>
      </c>
      <c r="E167">
        <f t="shared" si="22"/>
        <v>32</v>
      </c>
      <c r="F167">
        <f t="shared" si="23"/>
        <v>22</v>
      </c>
      <c r="G167">
        <f t="shared" si="24"/>
        <v>14</v>
      </c>
      <c r="H167" t="str">
        <f t="shared" si="26"/>
        <v xml:space="preserve"> 221</v>
      </c>
      <c r="I167" t="str">
        <f t="shared" si="25"/>
        <v xml:space="preserve"> 1038</v>
      </c>
      <c r="K167" t="str">
        <f t="shared" si="27"/>
        <v xml:space="preserve">Los Angeles - Pacific Palisades </v>
      </c>
    </row>
    <row r="168" spans="1:11" ht="57.5" x14ac:dyDescent="0.35">
      <c r="A168" s="1" t="s">
        <v>8881</v>
      </c>
      <c r="B168">
        <f t="shared" si="19"/>
        <v>34</v>
      </c>
      <c r="C168">
        <f t="shared" si="20"/>
        <v>29</v>
      </c>
      <c r="D168">
        <f t="shared" si="21"/>
        <v>27</v>
      </c>
      <c r="E168">
        <f t="shared" si="22"/>
        <v>22</v>
      </c>
      <c r="F168">
        <f t="shared" si="23"/>
        <v>14</v>
      </c>
      <c r="G168">
        <f t="shared" si="24"/>
        <v>12</v>
      </c>
      <c r="H168" t="str">
        <f t="shared" si="26"/>
        <v xml:space="preserve"> 5555</v>
      </c>
      <c r="I168" t="str">
        <f t="shared" si="25"/>
        <v xml:space="preserve"> 7216</v>
      </c>
      <c r="K168" t="str">
        <f t="shared" si="27"/>
        <v xml:space="preserve">Los Angeles - Pacoima </v>
      </c>
    </row>
    <row r="169" spans="1:11" ht="69" x14ac:dyDescent="0.35">
      <c r="A169" s="1" t="s">
        <v>8627</v>
      </c>
      <c r="B169">
        <f t="shared" si="19"/>
        <v>44</v>
      </c>
      <c r="C169">
        <f t="shared" si="20"/>
        <v>39</v>
      </c>
      <c r="D169">
        <f t="shared" si="21"/>
        <v>37</v>
      </c>
      <c r="E169">
        <f t="shared" si="22"/>
        <v>34</v>
      </c>
      <c r="F169">
        <f t="shared" si="23"/>
        <v>24</v>
      </c>
      <c r="G169">
        <f t="shared" si="24"/>
        <v>14</v>
      </c>
      <c r="H169" t="str">
        <f t="shared" si="26"/>
        <v xml:space="preserve"> 49</v>
      </c>
      <c r="I169" t="str">
        <f t="shared" si="25"/>
        <v xml:space="preserve"> 1274</v>
      </c>
      <c r="K169" t="str">
        <f t="shared" si="27"/>
        <v xml:space="preserve">Los Angeles - Palisades Highlands </v>
      </c>
    </row>
    <row r="170" spans="1:11" ht="57.5" x14ac:dyDescent="0.35">
      <c r="A170" s="1" t="s">
        <v>8882</v>
      </c>
      <c r="B170">
        <f t="shared" si="19"/>
        <v>31</v>
      </c>
      <c r="C170">
        <f t="shared" si="20"/>
        <v>26</v>
      </c>
      <c r="D170">
        <f t="shared" si="21"/>
        <v>24</v>
      </c>
      <c r="E170">
        <f t="shared" si="22"/>
        <v>20</v>
      </c>
      <c r="F170">
        <f t="shared" si="23"/>
        <v>14</v>
      </c>
      <c r="G170">
        <f t="shared" si="24"/>
        <v>12</v>
      </c>
      <c r="H170" t="str">
        <f t="shared" si="26"/>
        <v xml:space="preserve"> 771</v>
      </c>
      <c r="I170" t="str">
        <f t="shared" si="25"/>
        <v xml:space="preserve"> 1757</v>
      </c>
      <c r="K170" t="str">
        <f t="shared" si="27"/>
        <v xml:space="preserve">Los Angeles - Palms </v>
      </c>
    </row>
    <row r="171" spans="1:11" ht="57.5" x14ac:dyDescent="0.35">
      <c r="A171" s="1" t="s">
        <v>8883</v>
      </c>
      <c r="B171">
        <f t="shared" si="19"/>
        <v>40</v>
      </c>
      <c r="C171">
        <f t="shared" si="20"/>
        <v>35</v>
      </c>
      <c r="D171">
        <f t="shared" si="21"/>
        <v>33</v>
      </c>
      <c r="E171">
        <f t="shared" si="22"/>
        <v>28</v>
      </c>
      <c r="F171">
        <f t="shared" si="23"/>
        <v>23</v>
      </c>
      <c r="G171">
        <f t="shared" si="24"/>
        <v>14</v>
      </c>
      <c r="H171" t="str">
        <f t="shared" si="26"/>
        <v xml:space="preserve"> 4459</v>
      </c>
      <c r="I171" t="str">
        <f t="shared" si="25"/>
        <v xml:space="preserve"> 5926</v>
      </c>
      <c r="K171" t="str">
        <f t="shared" si="27"/>
        <v xml:space="preserve">Los Angeles - Panorama City </v>
      </c>
    </row>
    <row r="172" spans="1:11" ht="57.5" x14ac:dyDescent="0.35">
      <c r="A172" s="1" t="s">
        <v>8884</v>
      </c>
      <c r="B172">
        <f t="shared" si="19"/>
        <v>38</v>
      </c>
      <c r="C172">
        <f t="shared" si="20"/>
        <v>33</v>
      </c>
      <c r="D172">
        <f t="shared" si="21"/>
        <v>31</v>
      </c>
      <c r="E172">
        <f t="shared" si="22"/>
        <v>27</v>
      </c>
      <c r="F172">
        <f t="shared" si="23"/>
        <v>22</v>
      </c>
      <c r="G172">
        <f t="shared" si="24"/>
        <v>19</v>
      </c>
      <c r="H172" t="str">
        <f t="shared" si="26"/>
        <v xml:space="preserve"> 186</v>
      </c>
      <c r="I172" t="str">
        <f t="shared" si="25"/>
        <v xml:space="preserve"> 1370</v>
      </c>
      <c r="K172" t="str">
        <f t="shared" si="27"/>
        <v xml:space="preserve">Los Angeles - Park La Brea </v>
      </c>
    </row>
    <row r="173" spans="1:11" ht="69" x14ac:dyDescent="0.35">
      <c r="A173" s="1" t="s">
        <v>8885</v>
      </c>
      <c r="B173">
        <f t="shared" si="19"/>
        <v>37</v>
      </c>
      <c r="C173">
        <f t="shared" si="20"/>
        <v>32</v>
      </c>
      <c r="D173">
        <f t="shared" si="21"/>
        <v>30</v>
      </c>
      <c r="E173">
        <f t="shared" si="22"/>
        <v>25</v>
      </c>
      <c r="F173">
        <f t="shared" si="23"/>
        <v>14</v>
      </c>
      <c r="G173">
        <f t="shared" si="24"/>
        <v>12</v>
      </c>
      <c r="H173" t="str">
        <f t="shared" si="26"/>
        <v xml:space="preserve"> 2291</v>
      </c>
      <c r="I173" t="str">
        <f t="shared" si="25"/>
        <v xml:space="preserve"> 5475</v>
      </c>
      <c r="K173" t="str">
        <f t="shared" si="27"/>
        <v xml:space="preserve">Los Angeles - Pico-Union </v>
      </c>
    </row>
    <row r="174" spans="1:11" ht="57.5" x14ac:dyDescent="0.35">
      <c r="A174" s="1" t="s">
        <v>8632</v>
      </c>
      <c r="B174">
        <f t="shared" si="19"/>
        <v>38</v>
      </c>
      <c r="C174">
        <f t="shared" si="20"/>
        <v>33</v>
      </c>
      <c r="D174">
        <f t="shared" si="21"/>
        <v>31</v>
      </c>
      <c r="E174">
        <f t="shared" si="22"/>
        <v>28</v>
      </c>
      <c r="F174">
        <f t="shared" si="23"/>
        <v>24</v>
      </c>
      <c r="G174">
        <f t="shared" si="24"/>
        <v>20</v>
      </c>
      <c r="H174" t="str">
        <f t="shared" si="26"/>
        <v xml:space="preserve"> 45</v>
      </c>
      <c r="I174" t="str">
        <f t="shared" si="25"/>
        <v xml:space="preserve"> 1408</v>
      </c>
      <c r="K174" t="str">
        <f t="shared" si="27"/>
        <v xml:space="preserve">Los Angeles - Playa Del Rey </v>
      </c>
    </row>
    <row r="175" spans="1:11" ht="57.5" x14ac:dyDescent="0.35">
      <c r="A175" s="1" t="s">
        <v>8886</v>
      </c>
      <c r="B175">
        <f t="shared" si="19"/>
        <v>37</v>
      </c>
      <c r="C175">
        <f t="shared" si="20"/>
        <v>32</v>
      </c>
      <c r="D175">
        <f t="shared" si="21"/>
        <v>30</v>
      </c>
      <c r="E175">
        <f t="shared" si="22"/>
        <v>26</v>
      </c>
      <c r="F175">
        <f t="shared" si="23"/>
        <v>20</v>
      </c>
      <c r="G175">
        <f t="shared" si="24"/>
        <v>14</v>
      </c>
      <c r="H175" t="str">
        <f t="shared" si="26"/>
        <v xml:space="preserve"> 187</v>
      </c>
      <c r="I175" t="str">
        <f t="shared" si="25"/>
        <v xml:space="preserve"> 1708</v>
      </c>
      <c r="K175" t="str">
        <f t="shared" si="27"/>
        <v xml:space="preserve">Los Angeles - Playa Vista </v>
      </c>
    </row>
    <row r="176" spans="1:11" ht="69" x14ac:dyDescent="0.35">
      <c r="A176" s="1" t="s">
        <v>8887</v>
      </c>
      <c r="B176">
        <f t="shared" si="19"/>
        <v>38</v>
      </c>
      <c r="C176">
        <f t="shared" si="20"/>
        <v>33</v>
      </c>
      <c r="D176">
        <f t="shared" si="21"/>
        <v>31</v>
      </c>
      <c r="E176">
        <f t="shared" si="22"/>
        <v>27</v>
      </c>
      <c r="F176">
        <f t="shared" si="23"/>
        <v>21</v>
      </c>
      <c r="G176">
        <f t="shared" si="24"/>
        <v>14</v>
      </c>
      <c r="H176" t="str">
        <f t="shared" si="26"/>
        <v xml:space="preserve"> 652</v>
      </c>
      <c r="I176" t="str">
        <f t="shared" si="25"/>
        <v xml:space="preserve"> 1832</v>
      </c>
      <c r="K176" t="str">
        <f t="shared" si="27"/>
        <v xml:space="preserve">Los Angeles - Porter Ranch </v>
      </c>
    </row>
    <row r="177" spans="1:11" ht="57.5" x14ac:dyDescent="0.35">
      <c r="A177" s="1" t="s">
        <v>7852</v>
      </c>
      <c r="B177">
        <f t="shared" si="19"/>
        <v>37</v>
      </c>
      <c r="C177">
        <f t="shared" si="20"/>
        <v>32</v>
      </c>
      <c r="D177">
        <f t="shared" si="21"/>
        <v>30</v>
      </c>
      <c r="E177">
        <f t="shared" si="22"/>
        <v>26</v>
      </c>
      <c r="F177">
        <f t="shared" si="23"/>
        <v>21</v>
      </c>
      <c r="G177">
        <f t="shared" si="24"/>
        <v>14</v>
      </c>
      <c r="H177" t="str">
        <f t="shared" si="26"/>
        <v xml:space="preserve"> 121</v>
      </c>
      <c r="I177" t="str">
        <f t="shared" si="25"/>
        <v xml:space="preserve"> 1845</v>
      </c>
      <c r="K177" t="str">
        <f t="shared" si="27"/>
        <v xml:space="preserve">Los Angeles - Rancho Park </v>
      </c>
    </row>
    <row r="178" spans="1:11" ht="57.5" x14ac:dyDescent="0.35">
      <c r="A178" s="1" t="s">
        <v>8366</v>
      </c>
      <c r="B178">
        <f t="shared" si="19"/>
        <v>38</v>
      </c>
      <c r="C178">
        <f t="shared" si="20"/>
        <v>33</v>
      </c>
      <c r="D178">
        <f t="shared" si="21"/>
        <v>31</v>
      </c>
      <c r="E178">
        <f t="shared" si="22"/>
        <v>28</v>
      </c>
      <c r="F178">
        <f t="shared" si="23"/>
        <v>21</v>
      </c>
      <c r="G178">
        <f t="shared" si="24"/>
        <v>14</v>
      </c>
      <c r="H178" t="str">
        <f t="shared" si="26"/>
        <v xml:space="preserve"> 43</v>
      </c>
      <c r="I178" t="str">
        <f t="shared" si="25"/>
        <v xml:space="preserve"> 1547</v>
      </c>
      <c r="K178" t="str">
        <f t="shared" si="27"/>
        <v xml:space="preserve">Los Angeles - Regent Square </v>
      </c>
    </row>
    <row r="179" spans="1:11" ht="57.5" x14ac:dyDescent="0.35">
      <c r="A179" s="1" t="s">
        <v>8888</v>
      </c>
      <c r="B179">
        <f t="shared" si="19"/>
        <v>33</v>
      </c>
      <c r="C179">
        <f t="shared" si="20"/>
        <v>28</v>
      </c>
      <c r="D179">
        <f t="shared" si="21"/>
        <v>26</v>
      </c>
      <c r="E179">
        <f t="shared" si="22"/>
        <v>21</v>
      </c>
      <c r="F179">
        <f t="shared" si="23"/>
        <v>14</v>
      </c>
      <c r="G179">
        <f t="shared" si="24"/>
        <v>12</v>
      </c>
      <c r="H179" t="str">
        <f t="shared" si="26"/>
        <v xml:space="preserve"> 3638</v>
      </c>
      <c r="I179" t="str">
        <f t="shared" si="25"/>
        <v xml:space="preserve"> 4748</v>
      </c>
      <c r="K179" t="str">
        <f t="shared" si="27"/>
        <v xml:space="preserve">Los Angeles - Reseda </v>
      </c>
    </row>
    <row r="180" spans="1:11" ht="69" x14ac:dyDescent="0.35">
      <c r="A180" s="1" t="s">
        <v>8889</v>
      </c>
      <c r="B180">
        <f t="shared" si="19"/>
        <v>38</v>
      </c>
      <c r="C180">
        <f t="shared" si="20"/>
        <v>33</v>
      </c>
      <c r="D180">
        <f t="shared" si="21"/>
        <v>31</v>
      </c>
      <c r="E180">
        <f t="shared" si="22"/>
        <v>27</v>
      </c>
      <c r="F180">
        <f t="shared" si="23"/>
        <v>21</v>
      </c>
      <c r="G180">
        <f t="shared" si="24"/>
        <v>14</v>
      </c>
      <c r="H180" t="str">
        <f t="shared" si="26"/>
        <v xml:space="preserve"> 199</v>
      </c>
      <c r="I180" t="str">
        <f t="shared" si="25"/>
        <v xml:space="preserve"> 4292</v>
      </c>
      <c r="K180" t="str">
        <f t="shared" si="27"/>
        <v xml:space="preserve">Los Angeles - Reseda Ranch </v>
      </c>
    </row>
    <row r="181" spans="1:11" ht="57.5" x14ac:dyDescent="0.35">
      <c r="A181" s="1" t="s">
        <v>8890</v>
      </c>
      <c r="B181">
        <f t="shared" si="19"/>
        <v>40</v>
      </c>
      <c r="C181">
        <f t="shared" si="20"/>
        <v>35</v>
      </c>
      <c r="D181">
        <f t="shared" si="21"/>
        <v>33</v>
      </c>
      <c r="E181">
        <f t="shared" si="22"/>
        <v>30</v>
      </c>
      <c r="F181">
        <f t="shared" si="23"/>
        <v>22</v>
      </c>
      <c r="G181">
        <f t="shared" si="24"/>
        <v>14</v>
      </c>
      <c r="H181" t="str">
        <f t="shared" si="26"/>
        <v xml:space="preserve"> 63</v>
      </c>
      <c r="I181" t="str">
        <f t="shared" si="25"/>
        <v xml:space="preserve"> 1490</v>
      </c>
      <c r="K181" t="str">
        <f t="shared" si="27"/>
        <v xml:space="preserve">Los Angeles - Reynier Village </v>
      </c>
    </row>
    <row r="182" spans="1:11" ht="69" x14ac:dyDescent="0.35">
      <c r="A182" s="1" t="s">
        <v>8891</v>
      </c>
      <c r="B182">
        <f t="shared" si="19"/>
        <v>37</v>
      </c>
      <c r="C182">
        <f t="shared" si="20"/>
        <v>32</v>
      </c>
      <c r="D182">
        <f t="shared" si="21"/>
        <v>30</v>
      </c>
      <c r="E182">
        <f t="shared" si="22"/>
        <v>25</v>
      </c>
      <c r="F182">
        <f t="shared" si="23"/>
        <v>18</v>
      </c>
      <c r="G182">
        <f t="shared" si="24"/>
        <v>14</v>
      </c>
      <c r="H182" t="str">
        <f t="shared" si="26"/>
        <v xml:space="preserve"> 2502</v>
      </c>
      <c r="I182" t="str">
        <f t="shared" si="25"/>
        <v xml:space="preserve"> 3206</v>
      </c>
      <c r="K182" t="str">
        <f t="shared" si="27"/>
        <v xml:space="preserve">Los Angeles - San Pedro* </v>
      </c>
    </row>
    <row r="183" spans="1:11" ht="57.5" x14ac:dyDescent="0.35">
      <c r="A183" s="1" t="s">
        <v>8892</v>
      </c>
      <c r="B183">
        <f t="shared" si="19"/>
        <v>38</v>
      </c>
      <c r="C183">
        <f t="shared" si="20"/>
        <v>33</v>
      </c>
      <c r="D183">
        <f t="shared" si="21"/>
        <v>31</v>
      </c>
      <c r="E183">
        <f t="shared" si="22"/>
        <v>27</v>
      </c>
      <c r="F183">
        <f t="shared" si="23"/>
        <v>21</v>
      </c>
      <c r="G183">
        <f t="shared" si="24"/>
        <v>14</v>
      </c>
      <c r="H183" t="str">
        <f t="shared" si="26"/>
        <v xml:space="preserve"> 121</v>
      </c>
      <c r="I183" t="str">
        <f t="shared" si="25"/>
        <v xml:space="preserve"> 2724</v>
      </c>
      <c r="K183" t="str">
        <f t="shared" si="27"/>
        <v xml:space="preserve">Los Angeles - Shadow Hills </v>
      </c>
    </row>
    <row r="184" spans="1:11" ht="69" x14ac:dyDescent="0.35">
      <c r="A184" s="1" t="s">
        <v>8893</v>
      </c>
      <c r="B184">
        <f t="shared" si="19"/>
        <v>39</v>
      </c>
      <c r="C184">
        <f t="shared" si="20"/>
        <v>34</v>
      </c>
      <c r="D184">
        <f t="shared" si="21"/>
        <v>32</v>
      </c>
      <c r="E184">
        <f t="shared" si="22"/>
        <v>27</v>
      </c>
      <c r="F184">
        <f t="shared" si="23"/>
        <v>22</v>
      </c>
      <c r="G184">
        <f t="shared" si="24"/>
        <v>14</v>
      </c>
      <c r="H184" t="str">
        <f t="shared" si="26"/>
        <v xml:space="preserve"> 1788</v>
      </c>
      <c r="I184" t="str">
        <f t="shared" si="25"/>
        <v xml:space="preserve"> 2049</v>
      </c>
      <c r="K184" t="str">
        <f t="shared" si="27"/>
        <v xml:space="preserve">Los Angeles - Sherman Oaks </v>
      </c>
    </row>
    <row r="185" spans="1:11" ht="57.5" x14ac:dyDescent="0.35">
      <c r="A185" s="1" t="s">
        <v>8894</v>
      </c>
      <c r="B185">
        <f t="shared" si="19"/>
        <v>36</v>
      </c>
      <c r="C185">
        <f t="shared" si="20"/>
        <v>31</v>
      </c>
      <c r="D185">
        <f t="shared" si="21"/>
        <v>29</v>
      </c>
      <c r="E185">
        <f t="shared" si="22"/>
        <v>25</v>
      </c>
      <c r="F185">
        <f t="shared" si="23"/>
        <v>14</v>
      </c>
      <c r="G185">
        <f t="shared" si="24"/>
        <v>12</v>
      </c>
      <c r="H185" t="str">
        <f t="shared" si="26"/>
        <v xml:space="preserve"> 972</v>
      </c>
      <c r="I185" t="str">
        <f t="shared" si="25"/>
        <v xml:space="preserve"> 2205</v>
      </c>
      <c r="K185" t="str">
        <f t="shared" si="27"/>
        <v xml:space="preserve">Los Angeles - Silverlake </v>
      </c>
    </row>
    <row r="186" spans="1:11" ht="69" x14ac:dyDescent="0.35">
      <c r="A186" s="1" t="s">
        <v>8641</v>
      </c>
      <c r="B186">
        <f t="shared" si="19"/>
        <v>39</v>
      </c>
      <c r="C186">
        <f t="shared" si="20"/>
        <v>34</v>
      </c>
      <c r="D186">
        <f t="shared" si="21"/>
        <v>32</v>
      </c>
      <c r="E186">
        <f t="shared" si="22"/>
        <v>28</v>
      </c>
      <c r="F186">
        <f t="shared" si="23"/>
        <v>20</v>
      </c>
      <c r="G186">
        <f t="shared" si="24"/>
        <v>14</v>
      </c>
      <c r="H186" t="str">
        <f t="shared" si="26"/>
        <v xml:space="preserve"> 182</v>
      </c>
      <c r="I186" t="str">
        <f t="shared" si="25"/>
        <v xml:space="preserve"> 1718</v>
      </c>
      <c r="K186" t="str">
        <f t="shared" si="27"/>
        <v xml:space="preserve">Los Angeles - South Carthay </v>
      </c>
    </row>
    <row r="187" spans="1:11" ht="57.5" x14ac:dyDescent="0.35">
      <c r="A187" s="1" t="s">
        <v>8895</v>
      </c>
      <c r="B187">
        <f t="shared" si="19"/>
        <v>37</v>
      </c>
      <c r="C187">
        <f t="shared" si="20"/>
        <v>32</v>
      </c>
      <c r="D187">
        <f t="shared" si="21"/>
        <v>30</v>
      </c>
      <c r="E187">
        <f t="shared" si="22"/>
        <v>25</v>
      </c>
      <c r="F187">
        <f t="shared" si="23"/>
        <v>20</v>
      </c>
      <c r="G187">
        <f t="shared" si="24"/>
        <v>14</v>
      </c>
      <c r="H187" t="str">
        <f t="shared" si="26"/>
        <v xml:space="preserve"> 2631</v>
      </c>
      <c r="I187" t="str">
        <f t="shared" si="25"/>
        <v xml:space="preserve"> 6931</v>
      </c>
      <c r="K187" t="str">
        <f t="shared" si="27"/>
        <v xml:space="preserve">Los Angeles - South Park </v>
      </c>
    </row>
    <row r="188" spans="1:11" ht="69" x14ac:dyDescent="0.35">
      <c r="A188" s="1" t="s">
        <v>8896</v>
      </c>
      <c r="B188">
        <f t="shared" si="19"/>
        <v>41</v>
      </c>
      <c r="C188">
        <f t="shared" si="20"/>
        <v>36</v>
      </c>
      <c r="D188">
        <f t="shared" si="21"/>
        <v>34</v>
      </c>
      <c r="E188">
        <f t="shared" si="22"/>
        <v>30</v>
      </c>
      <c r="F188">
        <f t="shared" si="23"/>
        <v>22</v>
      </c>
      <c r="G188">
        <f t="shared" si="24"/>
        <v>17</v>
      </c>
      <c r="H188" t="str">
        <f t="shared" si="26"/>
        <v xml:space="preserve"> 199</v>
      </c>
      <c r="I188" t="str">
        <f t="shared" si="25"/>
        <v xml:space="preserve"> 4341</v>
      </c>
      <c r="K188" t="str">
        <f t="shared" si="27"/>
        <v xml:space="preserve">Los Angeles - St Elmo Village </v>
      </c>
    </row>
    <row r="189" spans="1:11" ht="57.5" x14ac:dyDescent="0.35">
      <c r="A189" s="1" t="s">
        <v>8897</v>
      </c>
      <c r="B189">
        <f t="shared" si="19"/>
        <v>37</v>
      </c>
      <c r="C189">
        <f t="shared" si="20"/>
        <v>32</v>
      </c>
      <c r="D189">
        <f t="shared" si="21"/>
        <v>30</v>
      </c>
      <c r="E189">
        <f t="shared" si="22"/>
        <v>26</v>
      </c>
      <c r="F189">
        <f t="shared" si="23"/>
        <v>21</v>
      </c>
      <c r="G189">
        <f t="shared" si="24"/>
        <v>14</v>
      </c>
      <c r="H189" t="str">
        <f t="shared" si="26"/>
        <v xml:space="preserve"> 397</v>
      </c>
      <c r="I189" t="str">
        <f t="shared" si="25"/>
        <v xml:space="preserve"> 1769</v>
      </c>
      <c r="K189" t="str">
        <f t="shared" si="27"/>
        <v xml:space="preserve">Los Angeles - Studio City </v>
      </c>
    </row>
    <row r="190" spans="1:11" ht="69" x14ac:dyDescent="0.35">
      <c r="A190" s="1" t="s">
        <v>8898</v>
      </c>
      <c r="B190">
        <f t="shared" si="19"/>
        <v>37</v>
      </c>
      <c r="C190">
        <f t="shared" si="20"/>
        <v>32</v>
      </c>
      <c r="D190">
        <f t="shared" si="21"/>
        <v>30</v>
      </c>
      <c r="E190">
        <f t="shared" si="22"/>
        <v>25</v>
      </c>
      <c r="F190">
        <f t="shared" si="23"/>
        <v>18</v>
      </c>
      <c r="G190">
        <f t="shared" si="24"/>
        <v>14</v>
      </c>
      <c r="H190" t="str">
        <f t="shared" si="26"/>
        <v xml:space="preserve"> 2687</v>
      </c>
      <c r="I190" t="str">
        <f t="shared" si="25"/>
        <v xml:space="preserve"> 5120</v>
      </c>
      <c r="K190" t="str">
        <f t="shared" si="27"/>
        <v xml:space="preserve">Los Angeles - Sun Valley </v>
      </c>
    </row>
    <row r="191" spans="1:11" ht="57.5" x14ac:dyDescent="0.35">
      <c r="A191" s="1" t="s">
        <v>8899</v>
      </c>
      <c r="B191">
        <f t="shared" si="19"/>
        <v>33</v>
      </c>
      <c r="C191">
        <f t="shared" si="20"/>
        <v>28</v>
      </c>
      <c r="D191">
        <f t="shared" si="21"/>
        <v>26</v>
      </c>
      <c r="E191">
        <f t="shared" si="22"/>
        <v>22</v>
      </c>
      <c r="F191">
        <f t="shared" si="23"/>
        <v>14</v>
      </c>
      <c r="G191">
        <f t="shared" si="24"/>
        <v>12</v>
      </c>
      <c r="H191" t="str">
        <f t="shared" si="26"/>
        <v xml:space="preserve"> 696</v>
      </c>
      <c r="I191" t="str">
        <f t="shared" si="25"/>
        <v xml:space="preserve"> 3410</v>
      </c>
      <c r="K191" t="str">
        <f t="shared" si="27"/>
        <v xml:space="preserve">Los Angeles - Sunland </v>
      </c>
    </row>
    <row r="192" spans="1:11" ht="57.5" x14ac:dyDescent="0.35">
      <c r="A192" s="1" t="s">
        <v>6350</v>
      </c>
      <c r="B192">
        <f t="shared" si="19"/>
        <v>39</v>
      </c>
      <c r="C192">
        <f t="shared" si="20"/>
        <v>34</v>
      </c>
      <c r="D192">
        <f t="shared" si="21"/>
        <v>32</v>
      </c>
      <c r="E192">
        <f t="shared" si="22"/>
        <v>30</v>
      </c>
      <c r="F192">
        <f t="shared" si="23"/>
        <v>23</v>
      </c>
      <c r="G192">
        <f t="shared" si="24"/>
        <v>14</v>
      </c>
      <c r="H192" t="str">
        <f t="shared" si="26"/>
        <v xml:space="preserve"> 8</v>
      </c>
      <c r="I192" t="str">
        <f t="shared" si="25"/>
        <v xml:space="preserve"> 1236</v>
      </c>
      <c r="K192" t="str">
        <f t="shared" si="27"/>
        <v xml:space="preserve">Los Angeles - Sycamore Square </v>
      </c>
    </row>
    <row r="193" spans="1:11" ht="57.5" x14ac:dyDescent="0.35">
      <c r="A193" s="1" t="s">
        <v>8900</v>
      </c>
      <c r="B193">
        <f t="shared" si="19"/>
        <v>34</v>
      </c>
      <c r="C193">
        <f t="shared" si="20"/>
        <v>29</v>
      </c>
      <c r="D193">
        <f t="shared" si="21"/>
        <v>27</v>
      </c>
      <c r="E193">
        <f t="shared" si="22"/>
        <v>22</v>
      </c>
      <c r="F193">
        <f t="shared" si="23"/>
        <v>14</v>
      </c>
      <c r="G193">
        <f t="shared" si="24"/>
        <v>12</v>
      </c>
      <c r="H193" t="str">
        <f t="shared" si="26"/>
        <v xml:space="preserve"> 5183</v>
      </c>
      <c r="I193" t="str">
        <f t="shared" si="25"/>
        <v xml:space="preserve"> 6290</v>
      </c>
      <c r="K193" t="str">
        <f t="shared" si="27"/>
        <v xml:space="preserve">Los Angeles - Sylmar* </v>
      </c>
    </row>
    <row r="194" spans="1:11" ht="57.5" x14ac:dyDescent="0.35">
      <c r="A194" s="1" t="s">
        <v>8901</v>
      </c>
      <c r="B194">
        <f t="shared" ref="B194:B257" si="28">FIND(".", SUBSTITUTE(A194," ",".", LEN(A194)-LEN(SUBSTITUTE(A194," ",""))))</f>
        <v>34</v>
      </c>
      <c r="C194">
        <f t="shared" ref="C194:C257" si="29">FIND(".", SUBSTITUTE(A194," ",".", LEN(A194)-LEN(SUBSTITUTE(A194," ",""))-1))</f>
        <v>29</v>
      </c>
      <c r="D194">
        <f t="shared" ref="D194:D257" si="30">FIND(".", SUBSTITUTE(A194," ",".", LEN(A194)-LEN(SUBSTITUTE(A194," ",""))-2))</f>
        <v>27</v>
      </c>
      <c r="E194">
        <f t="shared" ref="E194:E257" si="31">FIND(".", SUBSTITUTE(A194," ",".", LEN(A194)-LEN(SUBSTITUTE(A194," ",""))-3))</f>
        <v>22</v>
      </c>
      <c r="F194">
        <f t="shared" ref="F194:F257" si="32">FIND(".", SUBSTITUTE(A194," ",".", LEN(A194)-LEN(SUBSTITUTE(A194," ",""))-4))</f>
        <v>14</v>
      </c>
      <c r="G194">
        <f t="shared" ref="G194:G257" si="33">FIND(".", SUBSTITUTE(A194," ",".", LEN(A194)-LEN(SUBSTITUTE(A194," ",""))-5))</f>
        <v>12</v>
      </c>
      <c r="H194" t="str">
        <f t="shared" si="26"/>
        <v xml:space="preserve"> 1116</v>
      </c>
      <c r="I194" t="str">
        <f t="shared" ref="I194:I257" si="34">MID(A194,C194,B194-C194)</f>
        <v xml:space="preserve"> 3614</v>
      </c>
      <c r="K194" t="str">
        <f t="shared" si="27"/>
        <v xml:space="preserve">Los Angeles - Tarzana </v>
      </c>
    </row>
    <row r="195" spans="1:11" ht="69" x14ac:dyDescent="0.35">
      <c r="A195" s="1" t="s">
        <v>8902</v>
      </c>
      <c r="B195">
        <f t="shared" si="28"/>
        <v>41</v>
      </c>
      <c r="C195">
        <f t="shared" si="29"/>
        <v>36</v>
      </c>
      <c r="D195">
        <f t="shared" si="30"/>
        <v>34</v>
      </c>
      <c r="E195">
        <f t="shared" si="31"/>
        <v>29</v>
      </c>
      <c r="F195">
        <f t="shared" si="32"/>
        <v>14</v>
      </c>
      <c r="G195">
        <f t="shared" si="33"/>
        <v>12</v>
      </c>
      <c r="H195" t="str">
        <f t="shared" ref="H195:H258" si="35">MID(A195,E195,D195-E195)</f>
        <v xml:space="preserve"> 1686</v>
      </c>
      <c r="I195" t="str">
        <f t="shared" si="34"/>
        <v xml:space="preserve"> 4270</v>
      </c>
      <c r="K195" t="str">
        <f t="shared" si="27"/>
        <v xml:space="preserve">Los Angeles - Temple-Beaudry </v>
      </c>
    </row>
    <row r="196" spans="1:11" ht="57.5" x14ac:dyDescent="0.35">
      <c r="A196" s="1" t="s">
        <v>8649</v>
      </c>
      <c r="B196">
        <f t="shared" si="28"/>
        <v>35</v>
      </c>
      <c r="C196">
        <f t="shared" si="29"/>
        <v>30</v>
      </c>
      <c r="D196">
        <f t="shared" si="30"/>
        <v>28</v>
      </c>
      <c r="E196">
        <f t="shared" si="31"/>
        <v>24</v>
      </c>
      <c r="F196">
        <f t="shared" si="32"/>
        <v>19</v>
      </c>
      <c r="G196">
        <f t="shared" si="33"/>
        <v>14</v>
      </c>
      <c r="H196" t="str">
        <f t="shared" si="35"/>
        <v xml:space="preserve"> 286</v>
      </c>
      <c r="I196" t="str">
        <f t="shared" si="34"/>
        <v xml:space="preserve"> 2916</v>
      </c>
      <c r="K196" t="str">
        <f t="shared" si="27"/>
        <v xml:space="preserve">Los Angeles - Thai Town </v>
      </c>
    </row>
    <row r="197" spans="1:11" ht="57.5" x14ac:dyDescent="0.35">
      <c r="A197" s="1" t="s">
        <v>8903</v>
      </c>
      <c r="B197">
        <f t="shared" si="28"/>
        <v>37</v>
      </c>
      <c r="C197">
        <f t="shared" si="29"/>
        <v>32</v>
      </c>
      <c r="D197">
        <f t="shared" si="30"/>
        <v>30</v>
      </c>
      <c r="E197">
        <f t="shared" si="31"/>
        <v>26</v>
      </c>
      <c r="F197">
        <f t="shared" si="32"/>
        <v>21</v>
      </c>
      <c r="G197">
        <f t="shared" si="33"/>
        <v>14</v>
      </c>
      <c r="H197" t="str">
        <f t="shared" si="35"/>
        <v xml:space="preserve"> 170</v>
      </c>
      <c r="I197" t="str">
        <f t="shared" si="34"/>
        <v xml:space="preserve"> 1953</v>
      </c>
      <c r="K197" t="str">
        <f t="shared" ref="K197:K260" si="36">LEFT(A197,E197)</f>
        <v xml:space="preserve">Los Angeles - Toluca Lake </v>
      </c>
    </row>
    <row r="198" spans="1:11" ht="69" x14ac:dyDescent="0.35">
      <c r="A198" s="1" t="s">
        <v>7344</v>
      </c>
      <c r="B198">
        <f t="shared" si="28"/>
        <v>39</v>
      </c>
      <c r="C198">
        <f t="shared" si="29"/>
        <v>34</v>
      </c>
      <c r="D198">
        <f t="shared" si="30"/>
        <v>32</v>
      </c>
      <c r="E198">
        <f t="shared" si="31"/>
        <v>29</v>
      </c>
      <c r="F198">
        <f t="shared" si="32"/>
        <v>21</v>
      </c>
      <c r="G198">
        <f t="shared" si="33"/>
        <v>14</v>
      </c>
      <c r="H198" t="str">
        <f t="shared" si="35"/>
        <v xml:space="preserve"> 34</v>
      </c>
      <c r="I198" t="str">
        <f t="shared" si="34"/>
        <v xml:space="preserve"> 2603</v>
      </c>
      <c r="K198" t="str">
        <f t="shared" si="36"/>
        <v xml:space="preserve">Los Angeles - Toluca Terrace </v>
      </c>
    </row>
    <row r="199" spans="1:11" ht="57.5" x14ac:dyDescent="0.35">
      <c r="A199" s="1" t="s">
        <v>8651</v>
      </c>
      <c r="B199">
        <f t="shared" si="28"/>
        <v>37</v>
      </c>
      <c r="C199">
        <f t="shared" si="29"/>
        <v>32</v>
      </c>
      <c r="D199">
        <f t="shared" si="30"/>
        <v>30</v>
      </c>
      <c r="E199">
        <f t="shared" si="31"/>
        <v>27</v>
      </c>
      <c r="F199">
        <f t="shared" si="32"/>
        <v>21</v>
      </c>
      <c r="G199">
        <f t="shared" si="33"/>
        <v>14</v>
      </c>
      <c r="H199" t="str">
        <f t="shared" si="35"/>
        <v xml:space="preserve"> 36</v>
      </c>
      <c r="I199" t="str">
        <f t="shared" si="34"/>
        <v xml:space="preserve"> 1938</v>
      </c>
      <c r="K199" t="str">
        <f t="shared" si="36"/>
        <v xml:space="preserve">Los Angeles - Toluca Woods </v>
      </c>
    </row>
    <row r="200" spans="1:11" ht="57.5" x14ac:dyDescent="0.35">
      <c r="A200" s="1" t="s">
        <v>8904</v>
      </c>
      <c r="B200">
        <f t="shared" si="28"/>
        <v>33</v>
      </c>
      <c r="C200">
        <f t="shared" si="29"/>
        <v>28</v>
      </c>
      <c r="D200">
        <f t="shared" si="30"/>
        <v>26</v>
      </c>
      <c r="E200">
        <f t="shared" si="31"/>
        <v>22</v>
      </c>
      <c r="F200">
        <f t="shared" si="32"/>
        <v>14</v>
      </c>
      <c r="G200">
        <f t="shared" si="33"/>
        <v>12</v>
      </c>
      <c r="H200" t="str">
        <f t="shared" si="35"/>
        <v xml:space="preserve"> 849</v>
      </c>
      <c r="I200" t="str">
        <f t="shared" si="34"/>
        <v xml:space="preserve"> 3053</v>
      </c>
      <c r="K200" t="str">
        <f t="shared" si="36"/>
        <v xml:space="preserve">Los Angeles - Tujunga </v>
      </c>
    </row>
    <row r="201" spans="1:11" ht="57.5" x14ac:dyDescent="0.35">
      <c r="A201" s="1" t="s">
        <v>8653</v>
      </c>
      <c r="B201">
        <f t="shared" si="28"/>
        <v>41</v>
      </c>
      <c r="C201">
        <f t="shared" si="29"/>
        <v>36</v>
      </c>
      <c r="D201">
        <f t="shared" si="30"/>
        <v>34</v>
      </c>
      <c r="E201">
        <f t="shared" si="31"/>
        <v>31</v>
      </c>
      <c r="F201">
        <f t="shared" si="32"/>
        <v>25</v>
      </c>
      <c r="G201">
        <f t="shared" si="33"/>
        <v>14</v>
      </c>
      <c r="H201" t="str">
        <f t="shared" si="35"/>
        <v xml:space="preserve"> 82</v>
      </c>
      <c r="I201" t="str">
        <f t="shared" si="34"/>
        <v xml:space="preserve"> 2391</v>
      </c>
      <c r="K201" t="str">
        <f t="shared" si="36"/>
        <v xml:space="preserve">Los Angeles - University Hills </v>
      </c>
    </row>
    <row r="202" spans="1:11" ht="57.5" x14ac:dyDescent="0.35">
      <c r="A202" s="1" t="s">
        <v>8905</v>
      </c>
      <c r="B202">
        <f t="shared" si="28"/>
        <v>42</v>
      </c>
      <c r="C202">
        <f t="shared" si="29"/>
        <v>37</v>
      </c>
      <c r="D202">
        <f t="shared" si="30"/>
        <v>35</v>
      </c>
      <c r="E202">
        <f t="shared" si="31"/>
        <v>30</v>
      </c>
      <c r="F202">
        <f t="shared" si="32"/>
        <v>25</v>
      </c>
      <c r="G202">
        <f t="shared" si="33"/>
        <v>14</v>
      </c>
      <c r="H202" t="str">
        <f t="shared" si="35"/>
        <v xml:space="preserve"> 1480</v>
      </c>
      <c r="I202" t="str">
        <f t="shared" si="34"/>
        <v xml:space="preserve"> 5390</v>
      </c>
      <c r="K202" t="str">
        <f t="shared" si="36"/>
        <v xml:space="preserve">Los Angeles - University Park </v>
      </c>
    </row>
    <row r="203" spans="1:11" ht="57.5" x14ac:dyDescent="0.35">
      <c r="A203" s="1" t="s">
        <v>8906</v>
      </c>
      <c r="B203">
        <f t="shared" si="28"/>
        <v>38</v>
      </c>
      <c r="C203">
        <f t="shared" si="29"/>
        <v>33</v>
      </c>
      <c r="D203">
        <f t="shared" si="30"/>
        <v>31</v>
      </c>
      <c r="E203">
        <f t="shared" si="31"/>
        <v>26</v>
      </c>
      <c r="F203">
        <f t="shared" si="32"/>
        <v>21</v>
      </c>
      <c r="G203">
        <f t="shared" si="33"/>
        <v>14</v>
      </c>
      <c r="H203" t="str">
        <f t="shared" si="35"/>
        <v xml:space="preserve"> 1107</v>
      </c>
      <c r="I203" t="str">
        <f t="shared" si="34"/>
        <v xml:space="preserve"> 3688</v>
      </c>
      <c r="K203" t="str">
        <f t="shared" si="36"/>
        <v xml:space="preserve">Los Angeles - Valley Glen </v>
      </c>
    </row>
    <row r="204" spans="1:11" ht="69" x14ac:dyDescent="0.35">
      <c r="A204" s="1" t="s">
        <v>8907</v>
      </c>
      <c r="B204">
        <f t="shared" si="28"/>
        <v>40</v>
      </c>
      <c r="C204">
        <f t="shared" si="29"/>
        <v>35</v>
      </c>
      <c r="D204">
        <f t="shared" si="30"/>
        <v>33</v>
      </c>
      <c r="E204">
        <f t="shared" si="31"/>
        <v>29</v>
      </c>
      <c r="F204">
        <f t="shared" si="32"/>
        <v>21</v>
      </c>
      <c r="G204">
        <f t="shared" si="33"/>
        <v>14</v>
      </c>
      <c r="H204" t="str">
        <f t="shared" si="35"/>
        <v xml:space="preserve"> 718</v>
      </c>
      <c r="I204" t="str">
        <f t="shared" si="34"/>
        <v xml:space="preserve"> 2905</v>
      </c>
      <c r="K204" t="str">
        <f t="shared" si="36"/>
        <v xml:space="preserve">Los Angeles - Valley Village </v>
      </c>
    </row>
    <row r="205" spans="1:11" ht="69" x14ac:dyDescent="0.35">
      <c r="A205" s="1" t="s">
        <v>8908</v>
      </c>
      <c r="B205">
        <f t="shared" si="28"/>
        <v>36</v>
      </c>
      <c r="C205">
        <f t="shared" si="29"/>
        <v>31</v>
      </c>
      <c r="D205">
        <f t="shared" si="30"/>
        <v>29</v>
      </c>
      <c r="E205">
        <f t="shared" si="31"/>
        <v>24</v>
      </c>
      <c r="F205">
        <f t="shared" si="32"/>
        <v>18</v>
      </c>
      <c r="G205">
        <f t="shared" si="33"/>
        <v>14</v>
      </c>
      <c r="H205" t="str">
        <f t="shared" si="35"/>
        <v xml:space="preserve"> 4781</v>
      </c>
      <c r="I205" t="str">
        <f t="shared" si="34"/>
        <v xml:space="preserve"> 5130</v>
      </c>
      <c r="K205" t="str">
        <f t="shared" si="36"/>
        <v xml:space="preserve">Los Angeles - Van Nuys* </v>
      </c>
    </row>
    <row r="206" spans="1:11" ht="57.5" x14ac:dyDescent="0.35">
      <c r="A206" s="1" t="s">
        <v>8909</v>
      </c>
      <c r="B206">
        <f t="shared" si="28"/>
        <v>32</v>
      </c>
      <c r="C206">
        <f t="shared" si="29"/>
        <v>27</v>
      </c>
      <c r="D206">
        <f t="shared" si="30"/>
        <v>25</v>
      </c>
      <c r="E206">
        <f t="shared" si="31"/>
        <v>21</v>
      </c>
      <c r="F206">
        <f t="shared" si="32"/>
        <v>14</v>
      </c>
      <c r="G206">
        <f t="shared" si="33"/>
        <v>12</v>
      </c>
      <c r="H206" t="str">
        <f t="shared" si="35"/>
        <v xml:space="preserve"> 524</v>
      </c>
      <c r="I206" t="str">
        <f t="shared" si="34"/>
        <v xml:space="preserve"> 1546</v>
      </c>
      <c r="K206" t="str">
        <f t="shared" si="36"/>
        <v xml:space="preserve">Los Angeles - Venice </v>
      </c>
    </row>
    <row r="207" spans="1:11" ht="69" x14ac:dyDescent="0.35">
      <c r="A207" s="1" t="s">
        <v>8910</v>
      </c>
      <c r="B207">
        <f t="shared" si="28"/>
        <v>40</v>
      </c>
      <c r="C207">
        <f t="shared" si="29"/>
        <v>35</v>
      </c>
      <c r="D207">
        <f t="shared" si="30"/>
        <v>33</v>
      </c>
      <c r="E207">
        <f t="shared" si="31"/>
        <v>29</v>
      </c>
      <c r="F207">
        <f t="shared" si="32"/>
        <v>22</v>
      </c>
      <c r="G207">
        <f t="shared" si="33"/>
        <v>14</v>
      </c>
      <c r="H207" t="str">
        <f t="shared" si="35"/>
        <v xml:space="preserve"> 921</v>
      </c>
      <c r="I207" t="str">
        <f t="shared" si="34"/>
        <v xml:space="preserve"> 5355</v>
      </c>
      <c r="K207" t="str">
        <f t="shared" si="36"/>
        <v xml:space="preserve">Los Angeles - Vermont Knolls </v>
      </c>
    </row>
    <row r="208" spans="1:11" ht="69" x14ac:dyDescent="0.35">
      <c r="A208" s="1" t="s">
        <v>8911</v>
      </c>
      <c r="B208">
        <f t="shared" si="28"/>
        <v>40</v>
      </c>
      <c r="C208">
        <f t="shared" si="29"/>
        <v>35</v>
      </c>
      <c r="D208">
        <f t="shared" si="30"/>
        <v>33</v>
      </c>
      <c r="E208">
        <f t="shared" si="31"/>
        <v>29</v>
      </c>
      <c r="F208">
        <f t="shared" si="32"/>
        <v>22</v>
      </c>
      <c r="G208">
        <f t="shared" si="33"/>
        <v>14</v>
      </c>
      <c r="H208" t="str">
        <f t="shared" si="35"/>
        <v xml:space="preserve"> 455</v>
      </c>
      <c r="I208" t="str">
        <f t="shared" si="34"/>
        <v xml:space="preserve"> 5942</v>
      </c>
      <c r="K208" t="str">
        <f t="shared" si="36"/>
        <v xml:space="preserve">Los Angeles - Vermont Square </v>
      </c>
    </row>
    <row r="209" spans="1:11" ht="69" x14ac:dyDescent="0.35">
      <c r="A209" s="1" t="s">
        <v>8912</v>
      </c>
      <c r="B209">
        <f t="shared" si="28"/>
        <v>40</v>
      </c>
      <c r="C209">
        <f t="shared" si="29"/>
        <v>35</v>
      </c>
      <c r="D209">
        <f t="shared" si="30"/>
        <v>33</v>
      </c>
      <c r="E209">
        <f t="shared" si="31"/>
        <v>28</v>
      </c>
      <c r="F209">
        <f t="shared" si="32"/>
        <v>22</v>
      </c>
      <c r="G209">
        <f t="shared" si="33"/>
        <v>14</v>
      </c>
      <c r="H209" t="str">
        <f t="shared" si="35"/>
        <v xml:space="preserve"> 2498</v>
      </c>
      <c r="I209" t="str">
        <f t="shared" si="34"/>
        <v xml:space="preserve"> 6065</v>
      </c>
      <c r="K209" t="str">
        <f t="shared" si="36"/>
        <v xml:space="preserve">Los Angeles - Vermont Vista </v>
      </c>
    </row>
    <row r="210" spans="1:11" ht="69" x14ac:dyDescent="0.35">
      <c r="A210" s="1" t="s">
        <v>8913</v>
      </c>
      <c r="B210">
        <f t="shared" si="28"/>
        <v>41</v>
      </c>
      <c r="C210">
        <f t="shared" si="29"/>
        <v>36</v>
      </c>
      <c r="D210">
        <f t="shared" si="30"/>
        <v>34</v>
      </c>
      <c r="E210">
        <f t="shared" si="31"/>
        <v>29</v>
      </c>
      <c r="F210">
        <f t="shared" si="32"/>
        <v>21</v>
      </c>
      <c r="G210">
        <f t="shared" si="33"/>
        <v>14</v>
      </c>
      <c r="H210" t="str">
        <f t="shared" si="35"/>
        <v xml:space="preserve"> 3893</v>
      </c>
      <c r="I210" t="str">
        <f t="shared" si="34"/>
        <v xml:space="preserve"> 7487</v>
      </c>
      <c r="K210" t="str">
        <f t="shared" si="36"/>
        <v xml:space="preserve">Los Angeles - Vernon Central </v>
      </c>
    </row>
    <row r="211" spans="1:11" ht="57.5" x14ac:dyDescent="0.35">
      <c r="A211" s="1" t="s">
        <v>8914</v>
      </c>
      <c r="B211">
        <f t="shared" si="28"/>
        <v>39</v>
      </c>
      <c r="C211">
        <f t="shared" si="29"/>
        <v>34</v>
      </c>
      <c r="D211">
        <f t="shared" si="30"/>
        <v>32</v>
      </c>
      <c r="E211">
        <f t="shared" si="31"/>
        <v>28</v>
      </c>
      <c r="F211">
        <f t="shared" si="32"/>
        <v>23</v>
      </c>
      <c r="G211">
        <f t="shared" si="33"/>
        <v>14</v>
      </c>
      <c r="H211" t="str">
        <f t="shared" si="35"/>
        <v xml:space="preserve"> 314</v>
      </c>
      <c r="I211" t="str">
        <f t="shared" si="34"/>
        <v xml:space="preserve"> 3739</v>
      </c>
      <c r="K211" t="str">
        <f t="shared" si="36"/>
        <v xml:space="preserve">Los Angeles - Victoria Park </v>
      </c>
    </row>
    <row r="212" spans="1:11" ht="69" x14ac:dyDescent="0.35">
      <c r="A212" s="1" t="s">
        <v>8915</v>
      </c>
      <c r="B212">
        <f t="shared" si="28"/>
        <v>37</v>
      </c>
      <c r="C212">
        <f t="shared" si="29"/>
        <v>32</v>
      </c>
      <c r="D212">
        <f t="shared" si="30"/>
        <v>30</v>
      </c>
      <c r="E212">
        <f t="shared" si="31"/>
        <v>27</v>
      </c>
      <c r="F212">
        <f t="shared" si="32"/>
        <v>19</v>
      </c>
      <c r="G212">
        <f t="shared" si="33"/>
        <v>14</v>
      </c>
      <c r="H212" t="str">
        <f t="shared" si="35"/>
        <v xml:space="preserve"> 71</v>
      </c>
      <c r="I212" t="str">
        <f t="shared" si="34"/>
        <v xml:space="preserve"> 1922</v>
      </c>
      <c r="K212" t="str">
        <f t="shared" si="36"/>
        <v xml:space="preserve">Los Angeles - View Heights </v>
      </c>
    </row>
    <row r="213" spans="1:11" ht="57.5" x14ac:dyDescent="0.35">
      <c r="A213" s="1" t="s">
        <v>8916</v>
      </c>
      <c r="B213">
        <f t="shared" si="28"/>
        <v>32</v>
      </c>
      <c r="C213">
        <f t="shared" si="29"/>
        <v>27</v>
      </c>
      <c r="D213">
        <f t="shared" si="30"/>
        <v>25</v>
      </c>
      <c r="E213">
        <f t="shared" si="31"/>
        <v>20</v>
      </c>
      <c r="F213">
        <f t="shared" si="32"/>
        <v>14</v>
      </c>
      <c r="G213">
        <f t="shared" si="33"/>
        <v>12</v>
      </c>
      <c r="H213" t="str">
        <f t="shared" si="35"/>
        <v xml:space="preserve"> 2561</v>
      </c>
      <c r="I213" t="str">
        <f t="shared" si="34"/>
        <v xml:space="preserve"> 6001</v>
      </c>
      <c r="K213" t="str">
        <f t="shared" si="36"/>
        <v xml:space="preserve">Los Angeles - Watts </v>
      </c>
    </row>
    <row r="214" spans="1:11" ht="69" x14ac:dyDescent="0.35">
      <c r="A214" s="1" t="s">
        <v>8917</v>
      </c>
      <c r="B214">
        <f t="shared" si="28"/>
        <v>43</v>
      </c>
      <c r="C214">
        <f t="shared" si="29"/>
        <v>38</v>
      </c>
      <c r="D214">
        <f t="shared" si="30"/>
        <v>36</v>
      </c>
      <c r="E214">
        <f t="shared" si="31"/>
        <v>32</v>
      </c>
      <c r="F214">
        <f t="shared" si="32"/>
        <v>25</v>
      </c>
      <c r="G214">
        <f t="shared" si="33"/>
        <v>14</v>
      </c>
      <c r="H214" t="str">
        <f t="shared" si="35"/>
        <v xml:space="preserve"> 181</v>
      </c>
      <c r="I214" t="str">
        <f t="shared" si="34"/>
        <v xml:space="preserve"> 3683</v>
      </c>
      <c r="K214" t="str">
        <f t="shared" si="36"/>
        <v xml:space="preserve">Los Angeles - Wellington Square </v>
      </c>
    </row>
    <row r="215" spans="1:11" ht="69" x14ac:dyDescent="0.35">
      <c r="A215" s="1" t="s">
        <v>8918</v>
      </c>
      <c r="B215">
        <f t="shared" si="28"/>
        <v>37</v>
      </c>
      <c r="C215">
        <f t="shared" si="29"/>
        <v>32</v>
      </c>
      <c r="D215">
        <f t="shared" si="30"/>
        <v>30</v>
      </c>
      <c r="E215">
        <f t="shared" si="31"/>
        <v>25</v>
      </c>
      <c r="F215">
        <f t="shared" si="32"/>
        <v>19</v>
      </c>
      <c r="G215">
        <f t="shared" si="33"/>
        <v>14</v>
      </c>
      <c r="H215" t="str">
        <f t="shared" si="35"/>
        <v xml:space="preserve"> 1229</v>
      </c>
      <c r="I215" t="str">
        <f t="shared" si="34"/>
        <v xml:space="preserve"> 4448</v>
      </c>
      <c r="K215" t="str">
        <f t="shared" si="36"/>
        <v xml:space="preserve">Los Angeles - West Adams </v>
      </c>
    </row>
    <row r="216" spans="1:11" ht="57.5" x14ac:dyDescent="0.35">
      <c r="A216" s="1" t="s">
        <v>8919</v>
      </c>
      <c r="B216">
        <f t="shared" si="28"/>
        <v>36</v>
      </c>
      <c r="C216">
        <f t="shared" si="29"/>
        <v>31</v>
      </c>
      <c r="D216">
        <f t="shared" si="30"/>
        <v>29</v>
      </c>
      <c r="E216">
        <f t="shared" si="31"/>
        <v>25</v>
      </c>
      <c r="F216">
        <f t="shared" si="32"/>
        <v>19</v>
      </c>
      <c r="G216">
        <f t="shared" si="33"/>
        <v>14</v>
      </c>
      <c r="H216" t="str">
        <f t="shared" si="35"/>
        <v xml:space="preserve"> 879</v>
      </c>
      <c r="I216" t="str">
        <f t="shared" si="34"/>
        <v xml:space="preserve"> 2168</v>
      </c>
      <c r="K216" t="str">
        <f t="shared" si="36"/>
        <v xml:space="preserve">Los Angeles - West Hills </v>
      </c>
    </row>
    <row r="217" spans="1:11" ht="69" x14ac:dyDescent="0.35">
      <c r="A217" s="1" t="s">
        <v>8920</v>
      </c>
      <c r="B217">
        <f t="shared" si="28"/>
        <v>42</v>
      </c>
      <c r="C217">
        <f t="shared" si="29"/>
        <v>37</v>
      </c>
      <c r="D217">
        <f t="shared" si="30"/>
        <v>35</v>
      </c>
      <c r="E217">
        <f t="shared" si="31"/>
        <v>31</v>
      </c>
      <c r="F217">
        <f t="shared" si="32"/>
        <v>23</v>
      </c>
      <c r="G217">
        <f t="shared" si="33"/>
        <v>19</v>
      </c>
      <c r="H217" t="str">
        <f t="shared" si="35"/>
        <v xml:space="preserve"> 743</v>
      </c>
      <c r="I217" t="str">
        <f t="shared" si="34"/>
        <v xml:space="preserve"> 1974</v>
      </c>
      <c r="K217" t="str">
        <f t="shared" si="36"/>
        <v xml:space="preserve">Los Angeles - West Los Angeles </v>
      </c>
    </row>
    <row r="218" spans="1:11" ht="69" x14ac:dyDescent="0.35">
      <c r="A218" s="1" t="s">
        <v>8921</v>
      </c>
      <c r="B218">
        <f t="shared" si="28"/>
        <v>38</v>
      </c>
      <c r="C218">
        <f t="shared" si="29"/>
        <v>33</v>
      </c>
      <c r="D218">
        <f t="shared" si="30"/>
        <v>31</v>
      </c>
      <c r="E218">
        <f t="shared" si="31"/>
        <v>26</v>
      </c>
      <c r="F218">
        <f t="shared" si="32"/>
        <v>19</v>
      </c>
      <c r="G218">
        <f t="shared" si="33"/>
        <v>14</v>
      </c>
      <c r="H218" t="str">
        <f t="shared" si="35"/>
        <v xml:space="preserve"> 3155</v>
      </c>
      <c r="I218" t="str">
        <f t="shared" si="34"/>
        <v xml:space="preserve"> 5881</v>
      </c>
      <c r="K218" t="str">
        <f t="shared" si="36"/>
        <v xml:space="preserve">Los Angeles - West Vernon </v>
      </c>
    </row>
    <row r="219" spans="1:11" ht="57.5" x14ac:dyDescent="0.35">
      <c r="A219" s="1" t="s">
        <v>8922</v>
      </c>
      <c r="B219">
        <f t="shared" si="28"/>
        <v>37</v>
      </c>
      <c r="C219">
        <f t="shared" si="29"/>
        <v>32</v>
      </c>
      <c r="D219">
        <f t="shared" si="30"/>
        <v>30</v>
      </c>
      <c r="E219">
        <f t="shared" si="31"/>
        <v>26</v>
      </c>
      <c r="F219">
        <f t="shared" si="32"/>
        <v>14</v>
      </c>
      <c r="G219">
        <f t="shared" si="33"/>
        <v>12</v>
      </c>
      <c r="H219" t="str">
        <f t="shared" si="35"/>
        <v xml:space="preserve"> 680</v>
      </c>
      <c r="I219" t="str">
        <f t="shared" si="34"/>
        <v xml:space="preserve"> 1318</v>
      </c>
      <c r="K219" t="str">
        <f t="shared" si="36"/>
        <v xml:space="preserve">Los Angeles - Westchester </v>
      </c>
    </row>
    <row r="220" spans="1:11" ht="57.5" x14ac:dyDescent="0.35">
      <c r="A220" s="1" t="s">
        <v>8923</v>
      </c>
      <c r="B220">
        <f t="shared" si="28"/>
        <v>35</v>
      </c>
      <c r="C220">
        <f t="shared" si="29"/>
        <v>30</v>
      </c>
      <c r="D220">
        <f t="shared" si="30"/>
        <v>28</v>
      </c>
      <c r="E220">
        <f t="shared" si="31"/>
        <v>23</v>
      </c>
      <c r="F220">
        <f t="shared" si="32"/>
        <v>14</v>
      </c>
      <c r="G220">
        <f t="shared" si="33"/>
        <v>12</v>
      </c>
      <c r="H220" t="str">
        <f t="shared" si="35"/>
        <v xml:space="preserve"> 3039</v>
      </c>
      <c r="I220" t="str">
        <f t="shared" si="34"/>
        <v xml:space="preserve"> 5120</v>
      </c>
      <c r="K220" t="str">
        <f t="shared" si="36"/>
        <v xml:space="preserve">Los Angeles - Westlake </v>
      </c>
    </row>
    <row r="221" spans="1:11" ht="57.5" x14ac:dyDescent="0.35">
      <c r="A221" s="1" t="s">
        <v>8924</v>
      </c>
      <c r="B221">
        <f t="shared" si="28"/>
        <v>34</v>
      </c>
      <c r="C221">
        <f t="shared" si="29"/>
        <v>29</v>
      </c>
      <c r="D221">
        <f t="shared" si="30"/>
        <v>27</v>
      </c>
      <c r="E221">
        <f t="shared" si="31"/>
        <v>23</v>
      </c>
      <c r="F221">
        <f t="shared" si="32"/>
        <v>14</v>
      </c>
      <c r="G221">
        <f t="shared" si="33"/>
        <v>12</v>
      </c>
      <c r="H221" t="str">
        <f t="shared" si="35"/>
        <v xml:space="preserve"> 761</v>
      </c>
      <c r="I221" t="str">
        <f t="shared" si="34"/>
        <v xml:space="preserve"> 1406</v>
      </c>
      <c r="K221" t="str">
        <f t="shared" si="36"/>
        <v xml:space="preserve">Los Angeles - Westwood </v>
      </c>
    </row>
    <row r="222" spans="1:11" ht="69" x14ac:dyDescent="0.35">
      <c r="A222" s="1" t="s">
        <v>8925</v>
      </c>
      <c r="B222">
        <f t="shared" si="28"/>
        <v>46</v>
      </c>
      <c r="C222">
        <f t="shared" si="29"/>
        <v>41</v>
      </c>
      <c r="D222">
        <f t="shared" si="30"/>
        <v>39</v>
      </c>
      <c r="E222">
        <f t="shared" si="31"/>
        <v>34</v>
      </c>
      <c r="F222">
        <f t="shared" si="32"/>
        <v>24</v>
      </c>
      <c r="G222">
        <f t="shared" si="33"/>
        <v>14</v>
      </c>
      <c r="H222" t="str">
        <f t="shared" si="35"/>
        <v xml:space="preserve"> 2971</v>
      </c>
      <c r="I222" t="str">
        <f t="shared" si="34"/>
        <v xml:space="preserve"> 8223</v>
      </c>
      <c r="K222" t="str">
        <f t="shared" si="36"/>
        <v xml:space="preserve">Los Angeles - Wholesale District* </v>
      </c>
    </row>
    <row r="223" spans="1:11" ht="57.5" x14ac:dyDescent="0.35">
      <c r="A223" s="1" t="s">
        <v>8926</v>
      </c>
      <c r="B223">
        <f t="shared" si="28"/>
        <v>37</v>
      </c>
      <c r="C223">
        <f t="shared" si="29"/>
        <v>32</v>
      </c>
      <c r="D223">
        <f t="shared" si="30"/>
        <v>30</v>
      </c>
      <c r="E223">
        <f t="shared" si="31"/>
        <v>25</v>
      </c>
      <c r="F223">
        <f t="shared" si="32"/>
        <v>14</v>
      </c>
      <c r="G223">
        <f t="shared" si="33"/>
        <v>12</v>
      </c>
      <c r="H223" t="str">
        <f t="shared" si="35"/>
        <v xml:space="preserve"> 2456</v>
      </c>
      <c r="I223" t="str">
        <f t="shared" si="34"/>
        <v xml:space="preserve"> 4348</v>
      </c>
      <c r="K223" t="str">
        <f t="shared" si="36"/>
        <v xml:space="preserve">Los Angeles - Wilmington </v>
      </c>
    </row>
    <row r="224" spans="1:11" ht="69" x14ac:dyDescent="0.35">
      <c r="A224" s="1" t="s">
        <v>8927</v>
      </c>
      <c r="B224">
        <f t="shared" si="28"/>
        <v>42</v>
      </c>
      <c r="C224">
        <f t="shared" si="29"/>
        <v>37</v>
      </c>
      <c r="D224">
        <f t="shared" si="30"/>
        <v>35</v>
      </c>
      <c r="E224">
        <f t="shared" si="31"/>
        <v>30</v>
      </c>
      <c r="F224">
        <f t="shared" si="32"/>
        <v>23</v>
      </c>
      <c r="G224">
        <f t="shared" si="33"/>
        <v>14</v>
      </c>
      <c r="H224" t="str">
        <f t="shared" si="35"/>
        <v xml:space="preserve"> 1545</v>
      </c>
      <c r="I224" t="str">
        <f t="shared" si="34"/>
        <v xml:space="preserve"> 3080</v>
      </c>
      <c r="K224" t="str">
        <f t="shared" si="36"/>
        <v xml:space="preserve">Los Angeles - Wilshire Center </v>
      </c>
    </row>
    <row r="225" spans="1:11" ht="57.5" x14ac:dyDescent="0.35">
      <c r="A225" s="1" t="s">
        <v>8928</v>
      </c>
      <c r="B225">
        <f t="shared" si="28"/>
        <v>35</v>
      </c>
      <c r="C225">
        <f t="shared" si="29"/>
        <v>30</v>
      </c>
      <c r="D225">
        <f t="shared" si="30"/>
        <v>28</v>
      </c>
      <c r="E225">
        <f t="shared" si="31"/>
        <v>23</v>
      </c>
      <c r="F225">
        <f t="shared" si="32"/>
        <v>14</v>
      </c>
      <c r="G225">
        <f t="shared" si="33"/>
        <v>12</v>
      </c>
      <c r="H225" t="str">
        <f t="shared" si="35"/>
        <v xml:space="preserve"> 2079</v>
      </c>
      <c r="I225" t="str">
        <f t="shared" si="34"/>
        <v xml:space="preserve"> 4015</v>
      </c>
      <c r="K225" t="str">
        <f t="shared" si="36"/>
        <v xml:space="preserve">Los Angeles - Winnetka </v>
      </c>
    </row>
    <row r="226" spans="1:11" ht="57.5" x14ac:dyDescent="0.35">
      <c r="A226" s="1" t="s">
        <v>8929</v>
      </c>
      <c r="B226">
        <f t="shared" si="28"/>
        <v>41</v>
      </c>
      <c r="C226">
        <f t="shared" si="29"/>
        <v>36</v>
      </c>
      <c r="D226">
        <f t="shared" si="30"/>
        <v>34</v>
      </c>
      <c r="E226">
        <f t="shared" si="31"/>
        <v>29</v>
      </c>
      <c r="F226">
        <f t="shared" si="32"/>
        <v>23</v>
      </c>
      <c r="G226">
        <f t="shared" si="33"/>
        <v>14</v>
      </c>
      <c r="H226" t="str">
        <f t="shared" si="35"/>
        <v xml:space="preserve"> 1547</v>
      </c>
      <c r="I226" t="str">
        <f t="shared" si="34"/>
        <v xml:space="preserve"> 2273</v>
      </c>
      <c r="K226" t="str">
        <f t="shared" si="36"/>
        <v xml:space="preserve">Los Angeles - Woodland Hills </v>
      </c>
    </row>
    <row r="227" spans="1:11" ht="46" x14ac:dyDescent="0.35">
      <c r="A227" s="1" t="s">
        <v>8930</v>
      </c>
      <c r="B227">
        <f t="shared" si="28"/>
        <v>34</v>
      </c>
      <c r="C227">
        <f t="shared" si="29"/>
        <v>29</v>
      </c>
      <c r="D227">
        <f t="shared" si="30"/>
        <v>27</v>
      </c>
      <c r="E227">
        <f t="shared" si="31"/>
        <v>23</v>
      </c>
      <c r="F227">
        <f t="shared" si="32"/>
        <v>17</v>
      </c>
      <c r="G227">
        <f t="shared" si="33"/>
        <v>15</v>
      </c>
      <c r="H227" t="str">
        <f t="shared" si="35"/>
        <v xml:space="preserve"> 113</v>
      </c>
      <c r="I227" t="str">
        <f t="shared" si="34"/>
        <v xml:space="preserve"> 1418</v>
      </c>
      <c r="K227" t="str">
        <f t="shared" si="36"/>
        <v xml:space="preserve">Unincorporated - Acton </v>
      </c>
    </row>
    <row r="228" spans="1:11" ht="57.5" x14ac:dyDescent="0.35">
      <c r="A228" s="1" t="s">
        <v>8931</v>
      </c>
      <c r="B228">
        <f t="shared" si="28"/>
        <v>38</v>
      </c>
      <c r="C228">
        <f t="shared" si="29"/>
        <v>33</v>
      </c>
      <c r="D228">
        <f t="shared" si="30"/>
        <v>31</v>
      </c>
      <c r="E228">
        <f t="shared" si="31"/>
        <v>28</v>
      </c>
      <c r="F228">
        <f t="shared" si="32"/>
        <v>22</v>
      </c>
      <c r="G228">
        <f t="shared" si="33"/>
        <v>17</v>
      </c>
      <c r="H228" t="str">
        <f t="shared" si="35"/>
        <v xml:space="preserve"> 60</v>
      </c>
      <c r="I228" t="str">
        <f t="shared" si="34"/>
        <v xml:space="preserve"> 1443</v>
      </c>
      <c r="K228" t="str">
        <f t="shared" si="36"/>
        <v xml:space="preserve">Unincorporated - Agua Dulce </v>
      </c>
    </row>
    <row r="229" spans="1:11" ht="57.5" x14ac:dyDescent="0.35">
      <c r="A229" s="1" t="s">
        <v>8932</v>
      </c>
      <c r="B229">
        <f t="shared" si="28"/>
        <v>37</v>
      </c>
      <c r="C229">
        <f t="shared" si="29"/>
        <v>32</v>
      </c>
      <c r="D229">
        <f t="shared" si="30"/>
        <v>30</v>
      </c>
      <c r="E229">
        <f t="shared" si="31"/>
        <v>26</v>
      </c>
      <c r="F229">
        <f t="shared" si="32"/>
        <v>17</v>
      </c>
      <c r="G229">
        <f t="shared" si="33"/>
        <v>15</v>
      </c>
      <c r="H229" t="str">
        <f t="shared" si="35"/>
        <v xml:space="preserve"> 994</v>
      </c>
      <c r="I229" t="str">
        <f t="shared" si="34"/>
        <v xml:space="preserve"> 2279</v>
      </c>
      <c r="K229" t="str">
        <f t="shared" si="36"/>
        <v xml:space="preserve">Unincorporated - Altadena </v>
      </c>
    </row>
    <row r="230" spans="1:11" ht="57.5" x14ac:dyDescent="0.35">
      <c r="A230" s="1" t="s">
        <v>8933</v>
      </c>
      <c r="B230">
        <f t="shared" si="28"/>
        <v>36</v>
      </c>
      <c r="C230">
        <f t="shared" si="29"/>
        <v>31</v>
      </c>
      <c r="D230">
        <f t="shared" si="30"/>
        <v>29</v>
      </c>
      <c r="E230">
        <f t="shared" si="31"/>
        <v>26</v>
      </c>
      <c r="F230">
        <f t="shared" si="32"/>
        <v>17</v>
      </c>
      <c r="G230">
        <f t="shared" si="33"/>
        <v>15</v>
      </c>
      <c r="H230" t="str">
        <f t="shared" si="35"/>
        <v xml:space="preserve"> 46</v>
      </c>
      <c r="I230" t="str">
        <f t="shared" si="34"/>
        <v xml:space="preserve"> 3050</v>
      </c>
      <c r="K230" t="str">
        <f t="shared" si="36"/>
        <v xml:space="preserve">Unincorporated - Anaverde </v>
      </c>
    </row>
    <row r="231" spans="1:11" ht="69" x14ac:dyDescent="0.35">
      <c r="A231" s="1" t="s">
        <v>6</v>
      </c>
      <c r="B231">
        <f t="shared" si="28"/>
        <v>49</v>
      </c>
      <c r="C231">
        <f t="shared" si="29"/>
        <v>45</v>
      </c>
      <c r="D231">
        <f t="shared" si="30"/>
        <v>43</v>
      </c>
      <c r="E231">
        <f t="shared" si="31"/>
        <v>41</v>
      </c>
      <c r="F231">
        <f t="shared" si="32"/>
        <v>34</v>
      </c>
      <c r="G231">
        <f t="shared" si="33"/>
        <v>25</v>
      </c>
      <c r="H231" t="str">
        <f t="shared" si="35"/>
        <v xml:space="preserve"> 6</v>
      </c>
      <c r="I231" t="str">
        <f t="shared" si="34"/>
        <v xml:space="preserve"> 482</v>
      </c>
      <c r="K231" t="str">
        <f t="shared" si="36"/>
        <v xml:space="preserve">Unincorporated - Angeles National Forest </v>
      </c>
    </row>
    <row r="232" spans="1:11" ht="57.5" x14ac:dyDescent="0.35">
      <c r="A232" s="1" t="s">
        <v>8681</v>
      </c>
      <c r="B232">
        <f t="shared" si="28"/>
        <v>36</v>
      </c>
      <c r="C232">
        <f t="shared" si="29"/>
        <v>31</v>
      </c>
      <c r="D232">
        <f t="shared" si="30"/>
        <v>29</v>
      </c>
      <c r="E232">
        <f t="shared" si="31"/>
        <v>25</v>
      </c>
      <c r="F232">
        <f t="shared" si="32"/>
        <v>17</v>
      </c>
      <c r="G232">
        <f t="shared" si="33"/>
        <v>15</v>
      </c>
      <c r="H232" t="str">
        <f t="shared" si="35"/>
        <v xml:space="preserve"> 142</v>
      </c>
      <c r="I232" t="str">
        <f t="shared" si="34"/>
        <v xml:space="preserve"> 1779</v>
      </c>
      <c r="K232" t="str">
        <f t="shared" si="36"/>
        <v xml:space="preserve">Unincorporated - Arcadia </v>
      </c>
    </row>
    <row r="233" spans="1:11" ht="69" x14ac:dyDescent="0.35">
      <c r="A233" s="1" t="s">
        <v>8934</v>
      </c>
      <c r="B233">
        <f t="shared" si="28"/>
        <v>45</v>
      </c>
      <c r="C233">
        <f t="shared" si="29"/>
        <v>40</v>
      </c>
      <c r="D233">
        <f t="shared" si="30"/>
        <v>38</v>
      </c>
      <c r="E233">
        <f t="shared" si="31"/>
        <v>33</v>
      </c>
      <c r="F233">
        <f t="shared" si="32"/>
        <v>17</v>
      </c>
      <c r="G233">
        <f t="shared" si="33"/>
        <v>15</v>
      </c>
      <c r="H233" t="str">
        <f t="shared" si="35"/>
        <v xml:space="preserve"> 2033</v>
      </c>
      <c r="I233" t="str">
        <f t="shared" si="34"/>
        <v xml:space="preserve"> 4790</v>
      </c>
      <c r="K233" t="str">
        <f t="shared" si="36"/>
        <v xml:space="preserve">Unincorporated - Athens-Westmont </v>
      </c>
    </row>
    <row r="234" spans="1:11" ht="69" x14ac:dyDescent="0.35">
      <c r="A234" s="1" t="s">
        <v>8935</v>
      </c>
      <c r="B234">
        <f t="shared" si="28"/>
        <v>43</v>
      </c>
      <c r="C234">
        <f t="shared" si="29"/>
        <v>38</v>
      </c>
      <c r="D234">
        <f t="shared" si="30"/>
        <v>36</v>
      </c>
      <c r="E234">
        <f t="shared" si="31"/>
        <v>32</v>
      </c>
      <c r="F234">
        <f t="shared" si="32"/>
        <v>24</v>
      </c>
      <c r="G234">
        <f t="shared" si="33"/>
        <v>17</v>
      </c>
      <c r="H234" t="str">
        <f t="shared" si="35"/>
        <v xml:space="preserve"> 352</v>
      </c>
      <c r="I234" t="str">
        <f t="shared" si="34"/>
        <v xml:space="preserve"> 7188</v>
      </c>
      <c r="K234" t="str">
        <f t="shared" si="36"/>
        <v xml:space="preserve">Unincorporated - Athens Village </v>
      </c>
    </row>
    <row r="235" spans="1:11" ht="69" x14ac:dyDescent="0.35">
      <c r="A235" s="1" t="s">
        <v>8936</v>
      </c>
      <c r="B235">
        <f t="shared" si="28"/>
        <v>44</v>
      </c>
      <c r="C235">
        <f t="shared" si="29"/>
        <v>39</v>
      </c>
      <c r="D235">
        <f t="shared" si="30"/>
        <v>37</v>
      </c>
      <c r="E235">
        <f t="shared" si="31"/>
        <v>33</v>
      </c>
      <c r="F235">
        <f t="shared" si="32"/>
        <v>25</v>
      </c>
      <c r="G235">
        <f t="shared" si="33"/>
        <v>17</v>
      </c>
      <c r="H235" t="str">
        <f t="shared" si="35"/>
        <v xml:space="preserve"> 395</v>
      </c>
      <c r="I235" t="str">
        <f t="shared" si="34"/>
        <v xml:space="preserve"> 5830</v>
      </c>
      <c r="K235" t="str">
        <f t="shared" si="36"/>
        <v xml:space="preserve">Unincorporated - Avocado Heights </v>
      </c>
    </row>
    <row r="236" spans="1:11" ht="46" x14ac:dyDescent="0.35">
      <c r="A236" s="1" t="s">
        <v>8937</v>
      </c>
      <c r="B236">
        <f t="shared" si="28"/>
        <v>34</v>
      </c>
      <c r="C236">
        <f t="shared" si="29"/>
        <v>29</v>
      </c>
      <c r="D236">
        <f t="shared" si="30"/>
        <v>27</v>
      </c>
      <c r="E236">
        <f t="shared" si="31"/>
        <v>23</v>
      </c>
      <c r="F236">
        <f t="shared" si="32"/>
        <v>17</v>
      </c>
      <c r="G236">
        <f t="shared" si="33"/>
        <v>15</v>
      </c>
      <c r="H236" t="str">
        <f t="shared" si="35"/>
        <v xml:space="preserve"> 746</v>
      </c>
      <c r="I236" t="str">
        <f t="shared" si="34"/>
        <v xml:space="preserve"> 4685</v>
      </c>
      <c r="K236" t="str">
        <f t="shared" si="36"/>
        <v xml:space="preserve">Unincorporated - Azusa </v>
      </c>
    </row>
    <row r="237" spans="1:11" ht="57.5" x14ac:dyDescent="0.35">
      <c r="A237" s="1" t="s">
        <v>8938</v>
      </c>
      <c r="B237">
        <f t="shared" si="28"/>
        <v>36</v>
      </c>
      <c r="C237">
        <f t="shared" si="29"/>
        <v>31</v>
      </c>
      <c r="D237">
        <f t="shared" si="30"/>
        <v>29</v>
      </c>
      <c r="E237">
        <f t="shared" si="31"/>
        <v>25</v>
      </c>
      <c r="F237">
        <f t="shared" si="32"/>
        <v>17</v>
      </c>
      <c r="G237">
        <f t="shared" si="33"/>
        <v>15</v>
      </c>
      <c r="H237" t="str">
        <f t="shared" si="35"/>
        <v xml:space="preserve"> 917</v>
      </c>
      <c r="I237" t="str">
        <f t="shared" si="34"/>
        <v xml:space="preserve"> 6189</v>
      </c>
      <c r="K237" t="str">
        <f t="shared" si="36"/>
        <v xml:space="preserve">Unincorporated - Bassett </v>
      </c>
    </row>
    <row r="238" spans="1:11" ht="69" x14ac:dyDescent="0.35">
      <c r="A238" s="1" t="s">
        <v>6389</v>
      </c>
      <c r="B238">
        <f t="shared" si="28"/>
        <v>42</v>
      </c>
      <c r="C238">
        <f t="shared" si="29"/>
        <v>37</v>
      </c>
      <c r="D238">
        <f t="shared" si="30"/>
        <v>35</v>
      </c>
      <c r="E238">
        <f t="shared" si="31"/>
        <v>32</v>
      </c>
      <c r="F238">
        <f t="shared" si="32"/>
        <v>25</v>
      </c>
      <c r="G238">
        <f t="shared" si="33"/>
        <v>17</v>
      </c>
      <c r="H238" t="str">
        <f t="shared" si="35"/>
        <v xml:space="preserve"> 16</v>
      </c>
      <c r="I238" t="str">
        <f t="shared" si="34"/>
        <v xml:space="preserve"> 1491</v>
      </c>
      <c r="K238" t="str">
        <f t="shared" si="36"/>
        <v xml:space="preserve">Unincorporated - Bouquet Canyon </v>
      </c>
    </row>
    <row r="239" spans="1:11" ht="46" x14ac:dyDescent="0.35">
      <c r="A239" s="1" t="s">
        <v>8156</v>
      </c>
      <c r="B239">
        <f t="shared" si="28"/>
        <v>35</v>
      </c>
      <c r="C239">
        <f t="shared" si="29"/>
        <v>30</v>
      </c>
      <c r="D239">
        <f t="shared" si="30"/>
        <v>28</v>
      </c>
      <c r="E239">
        <f t="shared" si="31"/>
        <v>26</v>
      </c>
      <c r="F239">
        <f t="shared" si="32"/>
        <v>17</v>
      </c>
      <c r="G239">
        <f t="shared" si="33"/>
        <v>15</v>
      </c>
      <c r="H239" t="str">
        <f t="shared" si="35"/>
        <v xml:space="preserve"> 8</v>
      </c>
      <c r="I239" t="str">
        <f t="shared" si="34"/>
        <v xml:space="preserve"> 7407</v>
      </c>
      <c r="K239" t="str">
        <f t="shared" si="36"/>
        <v xml:space="preserve">Unincorporated - Bradbury </v>
      </c>
    </row>
    <row r="240" spans="1:11" ht="69" x14ac:dyDescent="0.35">
      <c r="A240" s="1" t="s">
        <v>8939</v>
      </c>
      <c r="B240">
        <f t="shared" si="28"/>
        <v>43</v>
      </c>
      <c r="C240">
        <f t="shared" si="29"/>
        <v>38</v>
      </c>
      <c r="D240">
        <f t="shared" si="30"/>
        <v>36</v>
      </c>
      <c r="E240">
        <f t="shared" si="31"/>
        <v>32</v>
      </c>
      <c r="F240">
        <f t="shared" si="32"/>
        <v>24</v>
      </c>
      <c r="G240">
        <f t="shared" si="33"/>
        <v>17</v>
      </c>
      <c r="H240" t="str">
        <f t="shared" si="35"/>
        <v xml:space="preserve"> 227</v>
      </c>
      <c r="I240" t="str">
        <f t="shared" si="34"/>
        <v xml:space="preserve"> 2937</v>
      </c>
      <c r="K240" t="str">
        <f t="shared" si="36"/>
        <v xml:space="preserve">Unincorporated - Canyon Country </v>
      </c>
    </row>
    <row r="241" spans="1:11" ht="57.5" x14ac:dyDescent="0.35">
      <c r="A241" s="1" t="s">
        <v>8940</v>
      </c>
      <c r="B241">
        <f t="shared" si="28"/>
        <v>38</v>
      </c>
      <c r="C241">
        <f t="shared" si="29"/>
        <v>33</v>
      </c>
      <c r="D241">
        <f t="shared" si="30"/>
        <v>31</v>
      </c>
      <c r="E241">
        <f t="shared" si="31"/>
        <v>26</v>
      </c>
      <c r="F241">
        <f t="shared" si="32"/>
        <v>17</v>
      </c>
      <c r="G241">
        <f t="shared" si="33"/>
        <v>15</v>
      </c>
      <c r="H241" t="str">
        <f t="shared" si="35"/>
        <v xml:space="preserve"> 2398</v>
      </c>
      <c r="I241" t="str">
        <f t="shared" si="34"/>
        <v xml:space="preserve"> 8819</v>
      </c>
      <c r="K241" t="str">
        <f t="shared" si="36"/>
        <v xml:space="preserve">Unincorporated - Castaic* </v>
      </c>
    </row>
    <row r="242" spans="1:11" ht="57.5" x14ac:dyDescent="0.35">
      <c r="A242" s="1" t="s">
        <v>7902</v>
      </c>
      <c r="B242">
        <f t="shared" si="28"/>
        <v>36</v>
      </c>
      <c r="C242">
        <f t="shared" si="29"/>
        <v>31</v>
      </c>
      <c r="D242">
        <f t="shared" si="30"/>
        <v>29</v>
      </c>
      <c r="E242">
        <f t="shared" si="31"/>
        <v>26</v>
      </c>
      <c r="F242">
        <f t="shared" si="32"/>
        <v>17</v>
      </c>
      <c r="G242">
        <f t="shared" si="33"/>
        <v>15</v>
      </c>
      <c r="H242" t="str">
        <f t="shared" si="35"/>
        <v xml:space="preserve"> 27</v>
      </c>
      <c r="I242" t="str">
        <f t="shared" si="34"/>
        <v xml:space="preserve"> 4600</v>
      </c>
      <c r="K242" t="str">
        <f t="shared" si="36"/>
        <v xml:space="preserve">Unincorporated - Cerritos </v>
      </c>
    </row>
    <row r="243" spans="1:11" ht="46" x14ac:dyDescent="0.35">
      <c r="A243" s="1" t="s">
        <v>10</v>
      </c>
      <c r="B243">
        <f t="shared" si="28"/>
        <v>35</v>
      </c>
      <c r="C243">
        <f t="shared" si="29"/>
        <v>33</v>
      </c>
      <c r="D243">
        <f t="shared" si="30"/>
        <v>31</v>
      </c>
      <c r="E243">
        <f t="shared" si="31"/>
        <v>29</v>
      </c>
      <c r="F243">
        <f t="shared" si="32"/>
        <v>25</v>
      </c>
      <c r="G243">
        <f t="shared" si="33"/>
        <v>17</v>
      </c>
      <c r="H243" t="str">
        <f t="shared" si="35"/>
        <v xml:space="preserve"> 0</v>
      </c>
      <c r="I243" t="str">
        <f t="shared" si="34"/>
        <v xml:space="preserve"> 0</v>
      </c>
      <c r="K243" t="str">
        <f t="shared" si="36"/>
        <v xml:space="preserve">Unincorporated - Charter Oak </v>
      </c>
    </row>
    <row r="244" spans="1:11" ht="57.5" x14ac:dyDescent="0.35">
      <c r="A244" s="1" t="s">
        <v>8941</v>
      </c>
      <c r="B244">
        <f t="shared" si="28"/>
        <v>37</v>
      </c>
      <c r="C244">
        <f t="shared" si="29"/>
        <v>32</v>
      </c>
      <c r="D244">
        <f t="shared" si="30"/>
        <v>30</v>
      </c>
      <c r="E244">
        <f t="shared" si="31"/>
        <v>27</v>
      </c>
      <c r="F244">
        <f t="shared" si="32"/>
        <v>17</v>
      </c>
      <c r="G244">
        <f t="shared" si="33"/>
        <v>15</v>
      </c>
      <c r="H244" t="str">
        <f t="shared" si="35"/>
        <v xml:space="preserve"> 28</v>
      </c>
      <c r="I244" t="str">
        <f t="shared" si="34"/>
        <v xml:space="preserve"> 3989</v>
      </c>
      <c r="K244" t="str">
        <f t="shared" si="36"/>
        <v xml:space="preserve">Unincorporated - Claremont </v>
      </c>
    </row>
    <row r="245" spans="1:11" ht="57.5" x14ac:dyDescent="0.35">
      <c r="A245" s="1" t="s">
        <v>8942</v>
      </c>
      <c r="B245">
        <f t="shared" si="28"/>
        <v>35</v>
      </c>
      <c r="C245">
        <f t="shared" si="29"/>
        <v>30</v>
      </c>
      <c r="D245">
        <f t="shared" si="30"/>
        <v>28</v>
      </c>
      <c r="E245">
        <f t="shared" si="31"/>
        <v>24</v>
      </c>
      <c r="F245">
        <f t="shared" si="32"/>
        <v>17</v>
      </c>
      <c r="G245">
        <f t="shared" si="33"/>
        <v>15</v>
      </c>
      <c r="H245" t="str">
        <f t="shared" si="35"/>
        <v xml:space="preserve"> 690</v>
      </c>
      <c r="I245" t="str">
        <f t="shared" si="34"/>
        <v xml:space="preserve"> 4103</v>
      </c>
      <c r="K245" t="str">
        <f t="shared" si="36"/>
        <v xml:space="preserve">Unincorporated - Covina </v>
      </c>
    </row>
    <row r="246" spans="1:11" ht="69" x14ac:dyDescent="0.35">
      <c r="A246" s="1" t="s">
        <v>8943</v>
      </c>
      <c r="B246">
        <f t="shared" si="28"/>
        <v>49</v>
      </c>
      <c r="C246">
        <f t="shared" si="29"/>
        <v>44</v>
      </c>
      <c r="D246">
        <f t="shared" si="30"/>
        <v>42</v>
      </c>
      <c r="E246">
        <f t="shared" si="31"/>
        <v>38</v>
      </c>
      <c r="F246">
        <f t="shared" si="32"/>
        <v>33</v>
      </c>
      <c r="G246">
        <f t="shared" si="33"/>
        <v>24</v>
      </c>
      <c r="H246" t="str">
        <f t="shared" si="35"/>
        <v xml:space="preserve"> 477</v>
      </c>
      <c r="I246" t="str">
        <f t="shared" si="34"/>
        <v xml:space="preserve"> 3629</v>
      </c>
      <c r="K246" t="str">
        <f t="shared" si="36"/>
        <v xml:space="preserve">Unincorporated - Covina (Charter Oak) </v>
      </c>
    </row>
    <row r="247" spans="1:11" ht="57.5" x14ac:dyDescent="0.35">
      <c r="A247" s="1" t="s">
        <v>8944</v>
      </c>
      <c r="B247">
        <f t="shared" si="28"/>
        <v>36</v>
      </c>
      <c r="C247">
        <f t="shared" si="29"/>
        <v>31</v>
      </c>
      <c r="D247">
        <f t="shared" si="30"/>
        <v>29</v>
      </c>
      <c r="E247">
        <f t="shared" si="31"/>
        <v>26</v>
      </c>
      <c r="F247">
        <f t="shared" si="32"/>
        <v>21</v>
      </c>
      <c r="G247">
        <f t="shared" si="33"/>
        <v>17</v>
      </c>
      <c r="H247" t="str">
        <f t="shared" si="35"/>
        <v xml:space="preserve"> 95</v>
      </c>
      <c r="I247" t="str">
        <f t="shared" si="34"/>
        <v xml:space="preserve"> 2163</v>
      </c>
      <c r="K247" t="str">
        <f t="shared" si="36"/>
        <v xml:space="preserve">Unincorporated - Del Aire </v>
      </c>
    </row>
    <row r="248" spans="1:11" ht="46" x14ac:dyDescent="0.35">
      <c r="A248" s="1" t="s">
        <v>7905</v>
      </c>
      <c r="B248">
        <f t="shared" si="28"/>
        <v>34</v>
      </c>
      <c r="C248">
        <f t="shared" si="29"/>
        <v>29</v>
      </c>
      <c r="D248">
        <f t="shared" si="30"/>
        <v>27</v>
      </c>
      <c r="E248">
        <f t="shared" si="31"/>
        <v>25</v>
      </c>
      <c r="F248">
        <f t="shared" si="32"/>
        <v>21</v>
      </c>
      <c r="G248">
        <f t="shared" si="33"/>
        <v>17</v>
      </c>
      <c r="H248" t="str">
        <f t="shared" si="35"/>
        <v xml:space="preserve"> 9</v>
      </c>
      <c r="I248" t="str">
        <f t="shared" si="34"/>
        <v xml:space="preserve"> 2830</v>
      </c>
      <c r="K248" t="str">
        <f t="shared" si="36"/>
        <v xml:space="preserve">Unincorporated - Del Rey </v>
      </c>
    </row>
    <row r="249" spans="1:11" ht="57.5" x14ac:dyDescent="0.35">
      <c r="A249" s="1" t="s">
        <v>8160</v>
      </c>
      <c r="B249">
        <f t="shared" si="28"/>
        <v>35</v>
      </c>
      <c r="C249">
        <f t="shared" si="29"/>
        <v>30</v>
      </c>
      <c r="D249">
        <f t="shared" si="30"/>
        <v>28</v>
      </c>
      <c r="E249">
        <f t="shared" si="31"/>
        <v>25</v>
      </c>
      <c r="F249">
        <f t="shared" si="32"/>
        <v>21</v>
      </c>
      <c r="G249">
        <f t="shared" si="33"/>
        <v>17</v>
      </c>
      <c r="H249" t="str">
        <f t="shared" si="35"/>
        <v xml:space="preserve"> 36</v>
      </c>
      <c r="I249" t="str">
        <f t="shared" si="34"/>
        <v xml:space="preserve"> 1491</v>
      </c>
      <c r="K249" t="str">
        <f t="shared" si="36"/>
        <v xml:space="preserve">Unincorporated - Del Sur </v>
      </c>
    </row>
    <row r="250" spans="1:11" ht="80.5" x14ac:dyDescent="0.35">
      <c r="A250" s="1" t="s">
        <v>8945</v>
      </c>
      <c r="B250">
        <f t="shared" si="28"/>
        <v>49</v>
      </c>
      <c r="C250">
        <f t="shared" si="29"/>
        <v>44</v>
      </c>
      <c r="D250">
        <f t="shared" si="30"/>
        <v>42</v>
      </c>
      <c r="E250">
        <f t="shared" si="31"/>
        <v>39</v>
      </c>
      <c r="F250">
        <f t="shared" si="32"/>
        <v>29</v>
      </c>
      <c r="G250">
        <f t="shared" si="33"/>
        <v>24</v>
      </c>
      <c r="H250" t="str">
        <f t="shared" si="35"/>
        <v xml:space="preserve"> 95</v>
      </c>
      <c r="I250" t="str">
        <f t="shared" si="34"/>
        <v xml:space="preserve"> 3811</v>
      </c>
      <c r="K250" t="str">
        <f t="shared" si="36"/>
        <v xml:space="preserve">Unincorporated - Desert View Highlands </v>
      </c>
    </row>
    <row r="251" spans="1:11" ht="57.5" x14ac:dyDescent="0.35">
      <c r="A251" s="1" t="s">
        <v>8946</v>
      </c>
      <c r="B251">
        <f t="shared" si="28"/>
        <v>35</v>
      </c>
      <c r="C251">
        <f t="shared" si="29"/>
        <v>30</v>
      </c>
      <c r="D251">
        <f t="shared" si="30"/>
        <v>28</v>
      </c>
      <c r="E251">
        <f t="shared" si="31"/>
        <v>24</v>
      </c>
      <c r="F251">
        <f t="shared" si="32"/>
        <v>17</v>
      </c>
      <c r="G251">
        <f t="shared" si="33"/>
        <v>15</v>
      </c>
      <c r="H251" t="str">
        <f t="shared" si="35"/>
        <v xml:space="preserve"> 271</v>
      </c>
      <c r="I251" t="str">
        <f t="shared" si="34"/>
        <v xml:space="preserve"> 6120</v>
      </c>
      <c r="K251" t="str">
        <f t="shared" si="36"/>
        <v xml:space="preserve">Unincorporated - Duarte </v>
      </c>
    </row>
    <row r="252" spans="1:11" ht="57.5" x14ac:dyDescent="0.35">
      <c r="A252" s="1" t="s">
        <v>5075</v>
      </c>
      <c r="B252">
        <f t="shared" si="28"/>
        <v>38</v>
      </c>
      <c r="C252">
        <f t="shared" si="29"/>
        <v>33</v>
      </c>
      <c r="D252">
        <f t="shared" si="30"/>
        <v>31</v>
      </c>
      <c r="E252">
        <f t="shared" si="31"/>
        <v>29</v>
      </c>
      <c r="F252">
        <f t="shared" si="32"/>
        <v>22</v>
      </c>
      <c r="G252">
        <f t="shared" si="33"/>
        <v>17</v>
      </c>
      <c r="H252" t="str">
        <f t="shared" si="35"/>
        <v xml:space="preserve"> 8</v>
      </c>
      <c r="I252" t="str">
        <f t="shared" si="34"/>
        <v xml:space="preserve"> 2432</v>
      </c>
      <c r="K252" t="str">
        <f t="shared" si="36"/>
        <v xml:space="preserve">Unincorporated - East Covina </v>
      </c>
    </row>
    <row r="253" spans="1:11" ht="69" x14ac:dyDescent="0.35">
      <c r="A253" s="1" t="s">
        <v>8947</v>
      </c>
      <c r="B253">
        <f t="shared" si="28"/>
        <v>43</v>
      </c>
      <c r="C253">
        <f t="shared" si="29"/>
        <v>38</v>
      </c>
      <c r="D253">
        <f t="shared" si="30"/>
        <v>36</v>
      </c>
      <c r="E253">
        <f t="shared" si="31"/>
        <v>32</v>
      </c>
      <c r="F253">
        <f t="shared" si="32"/>
        <v>25</v>
      </c>
      <c r="G253">
        <f t="shared" si="33"/>
        <v>22</v>
      </c>
      <c r="H253" t="str">
        <f t="shared" si="35"/>
        <v xml:space="preserve"> 168</v>
      </c>
      <c r="I253" t="str">
        <f t="shared" si="34"/>
        <v xml:space="preserve"> 3175</v>
      </c>
      <c r="K253" t="str">
        <f t="shared" si="36"/>
        <v xml:space="preserve">Unincorporated - East La Mirada </v>
      </c>
    </row>
    <row r="254" spans="1:11" ht="57.5" x14ac:dyDescent="0.35">
      <c r="A254" s="1" t="s">
        <v>12</v>
      </c>
      <c r="B254">
        <f t="shared" si="28"/>
        <v>41</v>
      </c>
      <c r="C254">
        <f t="shared" si="29"/>
        <v>36</v>
      </c>
      <c r="D254">
        <f t="shared" si="30"/>
        <v>34</v>
      </c>
      <c r="E254">
        <f t="shared" si="31"/>
        <v>32</v>
      </c>
      <c r="F254">
        <f t="shared" si="32"/>
        <v>22</v>
      </c>
      <c r="G254">
        <f t="shared" si="33"/>
        <v>17</v>
      </c>
      <c r="H254" t="str">
        <f t="shared" si="35"/>
        <v xml:space="preserve"> 2</v>
      </c>
      <c r="I254" t="str">
        <f t="shared" si="34"/>
        <v xml:space="preserve"> 1754</v>
      </c>
      <c r="K254" t="str">
        <f t="shared" si="36"/>
        <v xml:space="preserve">Unincorporated - East Lancaster </v>
      </c>
    </row>
    <row r="255" spans="1:11" ht="69" x14ac:dyDescent="0.35">
      <c r="A255" s="1" t="s">
        <v>8948</v>
      </c>
      <c r="B255">
        <f t="shared" si="28"/>
        <v>46</v>
      </c>
      <c r="C255">
        <f t="shared" si="29"/>
        <v>41</v>
      </c>
      <c r="D255">
        <f t="shared" si="30"/>
        <v>39</v>
      </c>
      <c r="E255">
        <f t="shared" si="31"/>
        <v>34</v>
      </c>
      <c r="F255">
        <f t="shared" si="32"/>
        <v>26</v>
      </c>
      <c r="G255">
        <f t="shared" si="33"/>
        <v>22</v>
      </c>
      <c r="H255" t="str">
        <f t="shared" si="35"/>
        <v xml:space="preserve"> 8690</v>
      </c>
      <c r="I255" t="str">
        <f t="shared" si="34"/>
        <v xml:space="preserve"> 6937</v>
      </c>
      <c r="K255" t="str">
        <f t="shared" si="36"/>
        <v xml:space="preserve">Unincorporated - East Los Angeles </v>
      </c>
    </row>
    <row r="256" spans="1:11" ht="69" x14ac:dyDescent="0.35">
      <c r="A256" s="1" t="s">
        <v>8695</v>
      </c>
      <c r="B256">
        <f t="shared" si="28"/>
        <v>42</v>
      </c>
      <c r="C256">
        <f t="shared" si="29"/>
        <v>37</v>
      </c>
      <c r="D256">
        <f t="shared" si="30"/>
        <v>35</v>
      </c>
      <c r="E256">
        <f t="shared" si="31"/>
        <v>31</v>
      </c>
      <c r="F256">
        <f t="shared" si="32"/>
        <v>22</v>
      </c>
      <c r="G256">
        <f t="shared" si="33"/>
        <v>17</v>
      </c>
      <c r="H256" t="str">
        <f t="shared" si="35"/>
        <v xml:space="preserve"> 110</v>
      </c>
      <c r="I256" t="str">
        <f t="shared" si="34"/>
        <v xml:space="preserve"> 1718</v>
      </c>
      <c r="K256" t="str">
        <f t="shared" si="36"/>
        <v xml:space="preserve">Unincorporated - East Pasadena </v>
      </c>
    </row>
    <row r="257" spans="1:11" ht="80.5" x14ac:dyDescent="0.35">
      <c r="A257" s="1" t="s">
        <v>8949</v>
      </c>
      <c r="B257">
        <f t="shared" si="28"/>
        <v>50</v>
      </c>
      <c r="C257">
        <f t="shared" si="29"/>
        <v>45</v>
      </c>
      <c r="D257">
        <f t="shared" si="30"/>
        <v>43</v>
      </c>
      <c r="E257">
        <f t="shared" si="31"/>
        <v>39</v>
      </c>
      <c r="F257">
        <f t="shared" si="32"/>
        <v>29</v>
      </c>
      <c r="G257">
        <f t="shared" si="33"/>
        <v>22</v>
      </c>
      <c r="H257" t="str">
        <f t="shared" si="35"/>
        <v xml:space="preserve"> 892</v>
      </c>
      <c r="I257" t="str">
        <f t="shared" si="34"/>
        <v xml:space="preserve"> 5827</v>
      </c>
      <c r="K257" t="str">
        <f t="shared" si="36"/>
        <v xml:space="preserve">Unincorporated - East Rancho Dominguez </v>
      </c>
    </row>
    <row r="258" spans="1:11" ht="69" x14ac:dyDescent="0.35">
      <c r="A258" s="1" t="s">
        <v>8950</v>
      </c>
      <c r="B258">
        <f t="shared" ref="B258:B321" si="37">FIND(".", SUBSTITUTE(A258," ",".", LEN(A258)-LEN(SUBSTITUTE(A258," ",""))))</f>
        <v>42</v>
      </c>
      <c r="C258">
        <f t="shared" ref="C258:C321" si="38">FIND(".", SUBSTITUTE(A258," ",".", LEN(A258)-LEN(SUBSTITUTE(A258," ",""))-1))</f>
        <v>37</v>
      </c>
      <c r="D258">
        <f t="shared" ref="D258:D321" si="39">FIND(".", SUBSTITUTE(A258," ",".", LEN(A258)-LEN(SUBSTITUTE(A258," ",""))-2))</f>
        <v>35</v>
      </c>
      <c r="E258">
        <f t="shared" ref="E258:E321" si="40">FIND(".", SUBSTITUTE(A258," ",".", LEN(A258)-LEN(SUBSTITUTE(A258," ",""))-3))</f>
        <v>31</v>
      </c>
      <c r="F258">
        <f t="shared" ref="F258:F321" si="41">FIND(".", SUBSTITUTE(A258," ",".", LEN(A258)-LEN(SUBSTITUTE(A258," ",""))-4))</f>
        <v>22</v>
      </c>
      <c r="G258">
        <f t="shared" ref="G258:G321" si="42">FIND(".", SUBSTITUTE(A258," ",".", LEN(A258)-LEN(SUBSTITUTE(A258," ",""))-5))</f>
        <v>17</v>
      </c>
      <c r="H258" t="str">
        <f t="shared" si="35"/>
        <v xml:space="preserve"> 130</v>
      </c>
      <c r="I258" t="str">
        <f t="shared" ref="I258:I321" si="43">MID(A258,C258,B258-C258)</f>
        <v xml:space="preserve"> 2450</v>
      </c>
      <c r="K258" t="str">
        <f t="shared" si="36"/>
        <v xml:space="preserve">Unincorporated - East Whittier </v>
      </c>
    </row>
    <row r="259" spans="1:11" ht="69" x14ac:dyDescent="0.35">
      <c r="A259" s="1" t="s">
        <v>8951</v>
      </c>
      <c r="B259">
        <f t="shared" si="37"/>
        <v>46</v>
      </c>
      <c r="C259">
        <f t="shared" si="38"/>
        <v>41</v>
      </c>
      <c r="D259">
        <f t="shared" si="39"/>
        <v>39</v>
      </c>
      <c r="E259">
        <f t="shared" si="40"/>
        <v>35</v>
      </c>
      <c r="F259">
        <f t="shared" si="41"/>
        <v>27</v>
      </c>
      <c r="G259">
        <f t="shared" si="42"/>
        <v>20</v>
      </c>
      <c r="H259" t="str">
        <f t="shared" ref="H259:H322" si="44">MID(A259,E259,D259-E259)</f>
        <v xml:space="preserve"> 216</v>
      </c>
      <c r="I259" t="str">
        <f t="shared" si="43"/>
        <v xml:space="preserve"> 2457</v>
      </c>
      <c r="K259" t="str">
        <f t="shared" si="36"/>
        <v xml:space="preserve">Unincorporated - El Camino Village </v>
      </c>
    </row>
    <row r="260" spans="1:11" ht="46" x14ac:dyDescent="0.35">
      <c r="A260" s="1" t="s">
        <v>13</v>
      </c>
      <c r="B260">
        <f t="shared" si="37"/>
        <v>35</v>
      </c>
      <c r="C260">
        <f t="shared" si="38"/>
        <v>30</v>
      </c>
      <c r="D260">
        <f t="shared" si="39"/>
        <v>28</v>
      </c>
      <c r="E260">
        <f t="shared" si="40"/>
        <v>26</v>
      </c>
      <c r="F260">
        <f t="shared" si="41"/>
        <v>20</v>
      </c>
      <c r="G260">
        <f t="shared" si="42"/>
        <v>17</v>
      </c>
      <c r="H260" t="str">
        <f t="shared" si="44"/>
        <v xml:space="preserve"> 7</v>
      </c>
      <c r="I260" t="str">
        <f t="shared" si="43"/>
        <v xml:space="preserve"> 4828</v>
      </c>
      <c r="K260" t="str">
        <f t="shared" si="36"/>
        <v xml:space="preserve">Unincorporated - El Monte </v>
      </c>
    </row>
    <row r="261" spans="1:11" ht="57.5" x14ac:dyDescent="0.35">
      <c r="A261" s="1" t="s">
        <v>7652</v>
      </c>
      <c r="B261">
        <f t="shared" si="37"/>
        <v>41</v>
      </c>
      <c r="C261">
        <f t="shared" si="38"/>
        <v>37</v>
      </c>
      <c r="D261">
        <f t="shared" si="39"/>
        <v>35</v>
      </c>
      <c r="E261">
        <f t="shared" si="40"/>
        <v>32</v>
      </c>
      <c r="F261">
        <f t="shared" si="41"/>
        <v>27</v>
      </c>
      <c r="G261">
        <f t="shared" si="42"/>
        <v>17</v>
      </c>
      <c r="H261" t="str">
        <f t="shared" si="44"/>
        <v xml:space="preserve"> 15</v>
      </c>
      <c r="I261" t="str">
        <f t="shared" si="43"/>
        <v xml:space="preserve"> 903</v>
      </c>
      <c r="K261" t="str">
        <f t="shared" ref="K261:K324" si="45">LEFT(A261,E261)</f>
        <v xml:space="preserve">Unincorporated - Elizabeth Lake </v>
      </c>
    </row>
    <row r="262" spans="1:11" ht="69" x14ac:dyDescent="0.35">
      <c r="A262" s="1" t="s">
        <v>8952</v>
      </c>
      <c r="B262">
        <f t="shared" si="37"/>
        <v>48</v>
      </c>
      <c r="C262">
        <f t="shared" si="38"/>
        <v>43</v>
      </c>
      <c r="D262">
        <f t="shared" si="39"/>
        <v>41</v>
      </c>
      <c r="E262">
        <f t="shared" si="40"/>
        <v>36</v>
      </c>
      <c r="F262">
        <f t="shared" si="41"/>
        <v>17</v>
      </c>
      <c r="G262">
        <f t="shared" si="42"/>
        <v>15</v>
      </c>
      <c r="H262" t="str">
        <f t="shared" si="44"/>
        <v xml:space="preserve"> 4683</v>
      </c>
      <c r="I262" t="str">
        <f t="shared" si="43"/>
        <v xml:space="preserve"> 7237</v>
      </c>
      <c r="K262" t="str">
        <f t="shared" si="45"/>
        <v xml:space="preserve">Unincorporated - Florence-Firestone </v>
      </c>
    </row>
    <row r="263" spans="1:11" ht="57.5" x14ac:dyDescent="0.35">
      <c r="A263" s="1" t="s">
        <v>14</v>
      </c>
      <c r="B263">
        <f t="shared" si="37"/>
        <v>39</v>
      </c>
      <c r="C263">
        <f t="shared" si="38"/>
        <v>37</v>
      </c>
      <c r="D263">
        <f t="shared" si="39"/>
        <v>35</v>
      </c>
      <c r="E263">
        <f t="shared" si="40"/>
        <v>33</v>
      </c>
      <c r="F263">
        <f t="shared" si="41"/>
        <v>26</v>
      </c>
      <c r="G263">
        <f t="shared" si="42"/>
        <v>17</v>
      </c>
      <c r="H263" t="str">
        <f t="shared" si="44"/>
        <v xml:space="preserve"> 0</v>
      </c>
      <c r="I263" t="str">
        <f t="shared" si="43"/>
        <v xml:space="preserve"> 0</v>
      </c>
      <c r="K263" t="str">
        <f t="shared" si="45"/>
        <v xml:space="preserve">Unincorporated - Franklin Canyon </v>
      </c>
    </row>
    <row r="264" spans="1:11" ht="57.5" x14ac:dyDescent="0.35">
      <c r="A264" s="1" t="s">
        <v>8430</v>
      </c>
      <c r="B264">
        <f t="shared" si="37"/>
        <v>36</v>
      </c>
      <c r="C264">
        <f t="shared" si="38"/>
        <v>31</v>
      </c>
      <c r="D264">
        <f t="shared" si="39"/>
        <v>29</v>
      </c>
      <c r="E264">
        <f t="shared" si="40"/>
        <v>26</v>
      </c>
      <c r="F264">
        <f t="shared" si="41"/>
        <v>17</v>
      </c>
      <c r="G264">
        <f t="shared" si="42"/>
        <v>15</v>
      </c>
      <c r="H264" t="str">
        <f t="shared" si="44"/>
        <v xml:space="preserve"> 19</v>
      </c>
      <c r="I264" t="str">
        <f t="shared" si="43"/>
        <v xml:space="preserve"> 2879</v>
      </c>
      <c r="K264" t="str">
        <f t="shared" si="45"/>
        <v xml:space="preserve">Unincorporated - Glendora </v>
      </c>
    </row>
    <row r="265" spans="1:11" ht="69" x14ac:dyDescent="0.35">
      <c r="A265" s="1" t="s">
        <v>8953</v>
      </c>
      <c r="B265">
        <f t="shared" si="37"/>
        <v>46</v>
      </c>
      <c r="C265">
        <f t="shared" si="38"/>
        <v>41</v>
      </c>
      <c r="D265">
        <f t="shared" si="39"/>
        <v>39</v>
      </c>
      <c r="E265">
        <f t="shared" si="40"/>
        <v>34</v>
      </c>
      <c r="F265">
        <f t="shared" si="41"/>
        <v>26</v>
      </c>
      <c r="G265">
        <f t="shared" si="42"/>
        <v>17</v>
      </c>
      <c r="H265" t="str">
        <f t="shared" si="44"/>
        <v xml:space="preserve"> 1573</v>
      </c>
      <c r="I265" t="str">
        <f t="shared" si="43"/>
        <v xml:space="preserve"> 2813</v>
      </c>
      <c r="K265" t="str">
        <f t="shared" si="45"/>
        <v xml:space="preserve">Unincorporated - Hacienda Heights </v>
      </c>
    </row>
    <row r="266" spans="1:11" ht="57.5" x14ac:dyDescent="0.35">
      <c r="A266" s="1" t="s">
        <v>15</v>
      </c>
      <c r="B266">
        <f t="shared" si="37"/>
        <v>38</v>
      </c>
      <c r="C266">
        <f t="shared" si="38"/>
        <v>36</v>
      </c>
      <c r="D266">
        <f t="shared" si="39"/>
        <v>34</v>
      </c>
      <c r="E266">
        <f t="shared" si="40"/>
        <v>32</v>
      </c>
      <c r="F266">
        <f t="shared" si="41"/>
        <v>24</v>
      </c>
      <c r="G266">
        <f t="shared" si="42"/>
        <v>17</v>
      </c>
      <c r="H266" t="str">
        <f t="shared" si="44"/>
        <v xml:space="preserve"> 0</v>
      </c>
      <c r="I266" t="str">
        <f t="shared" si="43"/>
        <v xml:space="preserve"> 0</v>
      </c>
      <c r="K266" t="str">
        <f t="shared" si="45"/>
        <v xml:space="preserve">Unincorporated - Harbor Gateway </v>
      </c>
    </row>
    <row r="267" spans="1:11" ht="57.5" x14ac:dyDescent="0.35">
      <c r="A267" s="1" t="s">
        <v>8954</v>
      </c>
      <c r="B267">
        <f t="shared" si="37"/>
        <v>37</v>
      </c>
      <c r="C267">
        <f t="shared" si="38"/>
        <v>32</v>
      </c>
      <c r="D267">
        <f t="shared" si="39"/>
        <v>30</v>
      </c>
      <c r="E267">
        <f t="shared" si="40"/>
        <v>27</v>
      </c>
      <c r="F267">
        <f t="shared" si="41"/>
        <v>17</v>
      </c>
      <c r="G267">
        <f t="shared" si="42"/>
        <v>15</v>
      </c>
      <c r="H267" t="str">
        <f t="shared" si="44"/>
        <v xml:space="preserve"> 88</v>
      </c>
      <c r="I267" t="str">
        <f t="shared" si="43"/>
        <v xml:space="preserve"> 3500</v>
      </c>
      <c r="K267" t="str">
        <f t="shared" si="45"/>
        <v xml:space="preserve">Unincorporated - Hawthorne </v>
      </c>
    </row>
    <row r="268" spans="1:11" ht="57.5" x14ac:dyDescent="0.35">
      <c r="A268" s="1" t="s">
        <v>8701</v>
      </c>
      <c r="B268">
        <f t="shared" si="37"/>
        <v>36</v>
      </c>
      <c r="C268">
        <f t="shared" si="38"/>
        <v>31</v>
      </c>
      <c r="D268">
        <f t="shared" si="39"/>
        <v>29</v>
      </c>
      <c r="E268">
        <f t="shared" si="40"/>
        <v>26</v>
      </c>
      <c r="F268">
        <f t="shared" si="41"/>
        <v>20</v>
      </c>
      <c r="G268">
        <f t="shared" si="42"/>
        <v>17</v>
      </c>
      <c r="H268" t="str">
        <f t="shared" si="44"/>
        <v xml:space="preserve"> 12</v>
      </c>
      <c r="I268" t="str">
        <f t="shared" si="43"/>
        <v xml:space="preserve"> 1093</v>
      </c>
      <c r="K268" t="str">
        <f t="shared" si="45"/>
        <v xml:space="preserve">Unincorporated - Hi Vista </v>
      </c>
    </row>
    <row r="269" spans="1:11" ht="80.5" x14ac:dyDescent="0.35">
      <c r="A269" s="1" t="s">
        <v>8434</v>
      </c>
      <c r="B269">
        <f t="shared" si="37"/>
        <v>47</v>
      </c>
      <c r="C269">
        <f t="shared" si="38"/>
        <v>42</v>
      </c>
      <c r="D269">
        <f t="shared" si="39"/>
        <v>40</v>
      </c>
      <c r="E269">
        <f t="shared" si="40"/>
        <v>37</v>
      </c>
      <c r="F269">
        <f t="shared" si="41"/>
        <v>29</v>
      </c>
      <c r="G269">
        <f t="shared" si="42"/>
        <v>17</v>
      </c>
      <c r="H269" t="str">
        <f t="shared" si="44"/>
        <v xml:space="preserve"> 55</v>
      </c>
      <c r="I269" t="str">
        <f t="shared" si="43"/>
        <v xml:space="preserve"> 3895</v>
      </c>
      <c r="K269" t="str">
        <f t="shared" si="45"/>
        <v xml:space="preserve">Unincorporated - Kagel/Lopez Canyons </v>
      </c>
    </row>
    <row r="270" spans="1:11" ht="80.5" x14ac:dyDescent="0.35">
      <c r="A270" s="1" t="s">
        <v>8955</v>
      </c>
      <c r="B270">
        <f t="shared" si="37"/>
        <v>50</v>
      </c>
      <c r="C270">
        <f t="shared" si="38"/>
        <v>45</v>
      </c>
      <c r="D270">
        <f t="shared" si="39"/>
        <v>43</v>
      </c>
      <c r="E270">
        <f t="shared" si="40"/>
        <v>39</v>
      </c>
      <c r="F270">
        <f t="shared" si="41"/>
        <v>20</v>
      </c>
      <c r="G270">
        <f t="shared" si="42"/>
        <v>17</v>
      </c>
      <c r="H270" t="str">
        <f t="shared" si="44"/>
        <v xml:space="preserve"> 332</v>
      </c>
      <c r="I270" t="str">
        <f t="shared" si="43"/>
        <v xml:space="preserve"> 1677</v>
      </c>
      <c r="K270" t="str">
        <f t="shared" si="45"/>
        <v xml:space="preserve">Unincorporated - La Crescenta-Montrose </v>
      </c>
    </row>
    <row r="271" spans="1:11" ht="69" x14ac:dyDescent="0.35">
      <c r="A271" s="1" t="s">
        <v>8436</v>
      </c>
      <c r="B271">
        <f t="shared" si="37"/>
        <v>44</v>
      </c>
      <c r="C271">
        <f t="shared" si="38"/>
        <v>39</v>
      </c>
      <c r="D271">
        <f t="shared" si="39"/>
        <v>37</v>
      </c>
      <c r="E271">
        <f t="shared" si="40"/>
        <v>34</v>
      </c>
      <c r="F271">
        <f t="shared" si="41"/>
        <v>26</v>
      </c>
      <c r="G271">
        <f t="shared" si="42"/>
        <v>20</v>
      </c>
      <c r="H271" t="str">
        <f t="shared" si="44"/>
        <v xml:space="preserve"> 10</v>
      </c>
      <c r="I271" t="str">
        <f t="shared" si="43"/>
        <v xml:space="preserve"> 1479</v>
      </c>
      <c r="K271" t="str">
        <f t="shared" si="45"/>
        <v xml:space="preserve">Unincorporated - La Habra Heights </v>
      </c>
    </row>
    <row r="272" spans="1:11" ht="69" x14ac:dyDescent="0.35">
      <c r="A272" s="1" t="s">
        <v>8956</v>
      </c>
      <c r="B272">
        <f t="shared" si="37"/>
        <v>37</v>
      </c>
      <c r="C272">
        <f t="shared" si="38"/>
        <v>32</v>
      </c>
      <c r="D272">
        <f t="shared" si="39"/>
        <v>30</v>
      </c>
      <c r="E272">
        <f t="shared" si="40"/>
        <v>27</v>
      </c>
      <c r="F272">
        <f t="shared" si="41"/>
        <v>20</v>
      </c>
      <c r="G272">
        <f t="shared" si="42"/>
        <v>17</v>
      </c>
      <c r="H272" t="str">
        <f t="shared" si="44"/>
        <v xml:space="preserve"> 96</v>
      </c>
      <c r="I272" t="str">
        <f t="shared" si="43"/>
        <v xml:space="preserve"> 4627</v>
      </c>
      <c r="K272" t="str">
        <f t="shared" si="45"/>
        <v xml:space="preserve">Unincorporated - La Rambla </v>
      </c>
    </row>
    <row r="273" spans="1:11" ht="57.5" x14ac:dyDescent="0.35">
      <c r="A273" s="1" t="s">
        <v>8957</v>
      </c>
      <c r="B273">
        <f t="shared" si="37"/>
        <v>37</v>
      </c>
      <c r="C273">
        <f t="shared" si="38"/>
        <v>32</v>
      </c>
      <c r="D273">
        <f t="shared" si="39"/>
        <v>30</v>
      </c>
      <c r="E273">
        <f t="shared" si="40"/>
        <v>27</v>
      </c>
      <c r="F273">
        <f t="shared" si="41"/>
        <v>20</v>
      </c>
      <c r="G273">
        <f t="shared" si="42"/>
        <v>17</v>
      </c>
      <c r="H273" t="str">
        <f t="shared" si="44"/>
        <v xml:space="preserve"> 49</v>
      </c>
      <c r="I273" t="str">
        <f t="shared" si="43"/>
        <v xml:space="preserve"> 2402</v>
      </c>
      <c r="K273" t="str">
        <f t="shared" si="45"/>
        <v xml:space="preserve">Unincorporated - La Verne* </v>
      </c>
    </row>
    <row r="274" spans="1:11" ht="69" x14ac:dyDescent="0.35">
      <c r="A274" s="1" t="s">
        <v>8439</v>
      </c>
      <c r="B274">
        <f t="shared" si="37"/>
        <v>43</v>
      </c>
      <c r="C274">
        <f t="shared" si="38"/>
        <v>38</v>
      </c>
      <c r="D274">
        <f t="shared" si="39"/>
        <v>36</v>
      </c>
      <c r="E274">
        <f t="shared" si="40"/>
        <v>32</v>
      </c>
      <c r="F274">
        <f t="shared" si="41"/>
        <v>24</v>
      </c>
      <c r="G274">
        <f t="shared" si="42"/>
        <v>17</v>
      </c>
      <c r="H274" t="str">
        <f t="shared" si="44"/>
        <v xml:space="preserve"> 137</v>
      </c>
      <c r="I274" t="str">
        <f t="shared" si="43"/>
        <v xml:space="preserve"> 1937</v>
      </c>
      <c r="K274" t="str">
        <f t="shared" si="45"/>
        <v xml:space="preserve">Unincorporated - Ladera Heights </v>
      </c>
    </row>
    <row r="275" spans="1:11" ht="69" x14ac:dyDescent="0.35">
      <c r="A275" s="1" t="s">
        <v>6409</v>
      </c>
      <c r="B275">
        <f t="shared" si="37"/>
        <v>39</v>
      </c>
      <c r="C275">
        <f t="shared" si="38"/>
        <v>34</v>
      </c>
      <c r="D275">
        <f t="shared" si="39"/>
        <v>32</v>
      </c>
      <c r="E275">
        <f t="shared" si="40"/>
        <v>29</v>
      </c>
      <c r="F275">
        <f t="shared" si="41"/>
        <v>22</v>
      </c>
      <c r="G275">
        <f t="shared" si="42"/>
        <v>17</v>
      </c>
      <c r="H275" t="str">
        <f t="shared" si="44"/>
        <v xml:space="preserve"> 10</v>
      </c>
      <c r="I275" t="str">
        <f t="shared" si="43"/>
        <v xml:space="preserve"> 1497</v>
      </c>
      <c r="K275" t="str">
        <f t="shared" si="45"/>
        <v xml:space="preserve">Unincorporated - Lake Hughes </v>
      </c>
    </row>
    <row r="276" spans="1:11" ht="69" x14ac:dyDescent="0.35">
      <c r="A276" s="1" t="s">
        <v>8958</v>
      </c>
      <c r="B276">
        <f t="shared" si="37"/>
        <v>45</v>
      </c>
      <c r="C276">
        <f t="shared" si="38"/>
        <v>40</v>
      </c>
      <c r="D276">
        <f t="shared" si="39"/>
        <v>38</v>
      </c>
      <c r="E276">
        <f t="shared" si="40"/>
        <v>34</v>
      </c>
      <c r="F276">
        <f t="shared" si="41"/>
        <v>26</v>
      </c>
      <c r="G276">
        <f t="shared" si="42"/>
        <v>22</v>
      </c>
      <c r="H276" t="str">
        <f t="shared" si="44"/>
        <v xml:space="preserve"> 453</v>
      </c>
      <c r="I276" t="str">
        <f t="shared" si="43"/>
        <v xml:space="preserve"> 3486</v>
      </c>
      <c r="K276" t="str">
        <f t="shared" si="45"/>
        <v xml:space="preserve">Unincorporated - Lake Los Angeles </v>
      </c>
    </row>
    <row r="277" spans="1:11" ht="57.5" x14ac:dyDescent="0.35">
      <c r="A277" s="1" t="s">
        <v>8441</v>
      </c>
      <c r="B277">
        <f t="shared" si="37"/>
        <v>38</v>
      </c>
      <c r="C277">
        <f t="shared" si="38"/>
        <v>33</v>
      </c>
      <c r="D277">
        <f t="shared" si="39"/>
        <v>31</v>
      </c>
      <c r="E277">
        <f t="shared" si="40"/>
        <v>28</v>
      </c>
      <c r="F277">
        <f t="shared" si="41"/>
        <v>22</v>
      </c>
      <c r="G277">
        <f t="shared" si="42"/>
        <v>17</v>
      </c>
      <c r="H277" t="str">
        <f t="shared" si="44"/>
        <v xml:space="preserve"> 32</v>
      </c>
      <c r="I277" t="str">
        <f t="shared" si="43"/>
        <v xml:space="preserve"> 1948</v>
      </c>
      <c r="K277" t="str">
        <f t="shared" si="45"/>
        <v xml:space="preserve">Unincorporated - Lake Manor </v>
      </c>
    </row>
    <row r="278" spans="1:11" ht="46" x14ac:dyDescent="0.35">
      <c r="A278" s="1" t="s">
        <v>17</v>
      </c>
      <c r="B278">
        <f t="shared" si="37"/>
        <v>32</v>
      </c>
      <c r="C278">
        <f t="shared" si="38"/>
        <v>30</v>
      </c>
      <c r="D278">
        <f t="shared" si="39"/>
        <v>28</v>
      </c>
      <c r="E278">
        <f t="shared" si="40"/>
        <v>26</v>
      </c>
      <c r="F278">
        <f t="shared" si="41"/>
        <v>17</v>
      </c>
      <c r="G278">
        <f t="shared" si="42"/>
        <v>15</v>
      </c>
      <c r="H278" t="str">
        <f t="shared" si="44"/>
        <v xml:space="preserve"> 0</v>
      </c>
      <c r="I278" t="str">
        <f t="shared" si="43"/>
        <v xml:space="preserve"> 0</v>
      </c>
      <c r="K278" t="str">
        <f t="shared" si="45"/>
        <v xml:space="preserve">Unincorporated - Lakewood </v>
      </c>
    </row>
    <row r="279" spans="1:11" ht="57.5" x14ac:dyDescent="0.35">
      <c r="A279" s="1" t="s">
        <v>8959</v>
      </c>
      <c r="B279">
        <f t="shared" si="37"/>
        <v>35</v>
      </c>
      <c r="C279">
        <f t="shared" si="38"/>
        <v>30</v>
      </c>
      <c r="D279">
        <f t="shared" si="39"/>
        <v>28</v>
      </c>
      <c r="E279">
        <f t="shared" si="40"/>
        <v>24</v>
      </c>
      <c r="F279">
        <f t="shared" si="41"/>
        <v>17</v>
      </c>
      <c r="G279">
        <f t="shared" si="42"/>
        <v>15</v>
      </c>
      <c r="H279" t="str">
        <f t="shared" si="44"/>
        <v xml:space="preserve"> 983</v>
      </c>
      <c r="I279" t="str">
        <f t="shared" si="43"/>
        <v xml:space="preserve"> 4361</v>
      </c>
      <c r="K279" t="str">
        <f t="shared" si="45"/>
        <v xml:space="preserve">Unincorporated - Lennox </v>
      </c>
    </row>
    <row r="280" spans="1:11" ht="57.5" x14ac:dyDescent="0.35">
      <c r="A280" s="1" t="s">
        <v>7919</v>
      </c>
      <c r="B280">
        <f t="shared" si="37"/>
        <v>40</v>
      </c>
      <c r="C280">
        <f t="shared" si="38"/>
        <v>35</v>
      </c>
      <c r="D280">
        <f t="shared" si="39"/>
        <v>33</v>
      </c>
      <c r="E280">
        <f t="shared" si="40"/>
        <v>30</v>
      </c>
      <c r="F280">
        <f t="shared" si="41"/>
        <v>23</v>
      </c>
      <c r="G280">
        <f t="shared" si="42"/>
        <v>17</v>
      </c>
      <c r="H280" t="str">
        <f t="shared" si="44"/>
        <v xml:space="preserve"> 27</v>
      </c>
      <c r="I280" t="str">
        <f t="shared" si="43"/>
        <v xml:space="preserve"> 1542</v>
      </c>
      <c r="K280" t="str">
        <f t="shared" si="45"/>
        <v xml:space="preserve">Unincorporated - Leona Valley </v>
      </c>
    </row>
    <row r="281" spans="1:11" ht="57.5" x14ac:dyDescent="0.35">
      <c r="A281" s="1" t="s">
        <v>8960</v>
      </c>
      <c r="B281">
        <f t="shared" si="37"/>
        <v>39</v>
      </c>
      <c r="C281">
        <f t="shared" si="38"/>
        <v>34</v>
      </c>
      <c r="D281">
        <f t="shared" si="39"/>
        <v>32</v>
      </c>
      <c r="E281">
        <f t="shared" si="40"/>
        <v>28</v>
      </c>
      <c r="F281">
        <f t="shared" si="41"/>
        <v>17</v>
      </c>
      <c r="G281">
        <f t="shared" si="42"/>
        <v>15</v>
      </c>
      <c r="H281" t="str">
        <f t="shared" si="44"/>
        <v xml:space="preserve"> 135</v>
      </c>
      <c r="I281" t="str">
        <f t="shared" si="43"/>
        <v xml:space="preserve"> 3357</v>
      </c>
      <c r="K281" t="str">
        <f t="shared" si="45"/>
        <v xml:space="preserve">Unincorporated - Littlerock </v>
      </c>
    </row>
    <row r="282" spans="1:11" ht="69" x14ac:dyDescent="0.35">
      <c r="A282" s="1" t="s">
        <v>7153</v>
      </c>
      <c r="B282">
        <f t="shared" si="37"/>
        <v>52</v>
      </c>
      <c r="C282">
        <f t="shared" si="38"/>
        <v>47</v>
      </c>
      <c r="D282">
        <f t="shared" si="39"/>
        <v>45</v>
      </c>
      <c r="E282">
        <f t="shared" si="40"/>
        <v>42</v>
      </c>
      <c r="F282">
        <f t="shared" si="41"/>
        <v>36</v>
      </c>
      <c r="G282">
        <f t="shared" si="42"/>
        <v>17</v>
      </c>
      <c r="H282" t="str">
        <f t="shared" si="44"/>
        <v xml:space="preserve"> 28</v>
      </c>
      <c r="I282" t="str">
        <f t="shared" si="43"/>
        <v xml:space="preserve"> 2159</v>
      </c>
      <c r="K282" t="str">
        <f t="shared" si="45"/>
        <v xml:space="preserve">Unincorporated - Littlerock/Juniper Hills </v>
      </c>
    </row>
    <row r="283" spans="1:11" ht="69" x14ac:dyDescent="0.35">
      <c r="A283" s="1" t="s">
        <v>8961</v>
      </c>
      <c r="B283">
        <f t="shared" si="37"/>
        <v>51</v>
      </c>
      <c r="C283">
        <f t="shared" si="38"/>
        <v>46</v>
      </c>
      <c r="D283">
        <f t="shared" si="39"/>
        <v>44</v>
      </c>
      <c r="E283">
        <f t="shared" si="40"/>
        <v>40</v>
      </c>
      <c r="F283">
        <f t="shared" si="41"/>
        <v>17</v>
      </c>
      <c r="G283">
        <f t="shared" si="42"/>
        <v>15</v>
      </c>
      <c r="H283" t="str">
        <f t="shared" si="44"/>
        <v xml:space="preserve"> 142</v>
      </c>
      <c r="I283" t="str">
        <f t="shared" si="43"/>
        <v xml:space="preserve"> 3979</v>
      </c>
      <c r="K283" t="str">
        <f t="shared" si="45"/>
        <v xml:space="preserve">Unincorporated - Littlerock/Pearblossom </v>
      </c>
    </row>
    <row r="284" spans="1:11" ht="46" x14ac:dyDescent="0.35">
      <c r="A284" s="1" t="s">
        <v>7395</v>
      </c>
      <c r="B284">
        <f t="shared" si="37"/>
        <v>31</v>
      </c>
      <c r="C284">
        <f t="shared" si="38"/>
        <v>27</v>
      </c>
      <c r="D284">
        <f t="shared" si="39"/>
        <v>25</v>
      </c>
      <c r="E284">
        <f t="shared" si="40"/>
        <v>23</v>
      </c>
      <c r="F284">
        <f t="shared" si="41"/>
        <v>17</v>
      </c>
      <c r="G284">
        <f t="shared" si="42"/>
        <v>15</v>
      </c>
      <c r="H284" t="str">
        <f t="shared" si="44"/>
        <v xml:space="preserve"> 6</v>
      </c>
      <c r="I284" t="str">
        <f t="shared" si="43"/>
        <v xml:space="preserve"> 684</v>
      </c>
      <c r="K284" t="str">
        <f t="shared" si="45"/>
        <v xml:space="preserve">Unincorporated - Llano </v>
      </c>
    </row>
    <row r="285" spans="1:11" ht="69" x14ac:dyDescent="0.35">
      <c r="A285" s="1" t="s">
        <v>8709</v>
      </c>
      <c r="B285">
        <f t="shared" si="37"/>
        <v>43</v>
      </c>
      <c r="C285">
        <f t="shared" si="38"/>
        <v>38</v>
      </c>
      <c r="D285">
        <f t="shared" si="39"/>
        <v>36</v>
      </c>
      <c r="E285">
        <f t="shared" si="40"/>
        <v>32</v>
      </c>
      <c r="F285">
        <f t="shared" si="41"/>
        <v>28</v>
      </c>
      <c r="G285">
        <f t="shared" si="42"/>
        <v>24</v>
      </c>
      <c r="H285" t="str">
        <f t="shared" si="44"/>
        <v xml:space="preserve"> 118</v>
      </c>
      <c r="I285" t="str">
        <f t="shared" si="43"/>
        <v xml:space="preserve"> 1254</v>
      </c>
      <c r="K285" t="str">
        <f t="shared" si="45"/>
        <v xml:space="preserve">Unincorporated - Marina del Rey </v>
      </c>
    </row>
    <row r="286" spans="1:11" ht="57.5" x14ac:dyDescent="0.35">
      <c r="A286" s="1" t="s">
        <v>21</v>
      </c>
      <c r="B286">
        <f t="shared" si="37"/>
        <v>36</v>
      </c>
      <c r="C286">
        <f t="shared" si="38"/>
        <v>34</v>
      </c>
      <c r="D286">
        <f t="shared" si="39"/>
        <v>32</v>
      </c>
      <c r="E286">
        <f t="shared" si="40"/>
        <v>30</v>
      </c>
      <c r="F286">
        <f t="shared" si="41"/>
        <v>25</v>
      </c>
      <c r="G286">
        <f t="shared" si="42"/>
        <v>17</v>
      </c>
      <c r="H286" t="str">
        <f t="shared" si="44"/>
        <v xml:space="preserve"> 0</v>
      </c>
      <c r="I286" t="str">
        <f t="shared" si="43"/>
        <v xml:space="preserve"> 0</v>
      </c>
      <c r="K286" t="str">
        <f t="shared" si="45"/>
        <v xml:space="preserve">Unincorporated - Miracle Mile </v>
      </c>
    </row>
    <row r="287" spans="1:11" ht="57.5" x14ac:dyDescent="0.35">
      <c r="A287" s="1" t="s">
        <v>8710</v>
      </c>
      <c r="B287">
        <f t="shared" si="37"/>
        <v>36</v>
      </c>
      <c r="C287">
        <f t="shared" si="38"/>
        <v>31</v>
      </c>
      <c r="D287">
        <f t="shared" si="39"/>
        <v>29</v>
      </c>
      <c r="E287">
        <f t="shared" si="40"/>
        <v>26</v>
      </c>
      <c r="F287">
        <f t="shared" si="41"/>
        <v>17</v>
      </c>
      <c r="G287">
        <f t="shared" si="42"/>
        <v>15</v>
      </c>
      <c r="H287" t="str">
        <f t="shared" si="44"/>
        <v xml:space="preserve"> 98</v>
      </c>
      <c r="I287" t="str">
        <f t="shared" si="43"/>
        <v xml:space="preserve"> 2525</v>
      </c>
      <c r="K287" t="str">
        <f t="shared" si="45"/>
        <v xml:space="preserve">Unincorporated - Monrovia </v>
      </c>
    </row>
    <row r="288" spans="1:11" ht="57.5" x14ac:dyDescent="0.35">
      <c r="A288" s="1" t="s">
        <v>8711</v>
      </c>
      <c r="B288">
        <f t="shared" si="37"/>
        <v>36</v>
      </c>
      <c r="C288">
        <f t="shared" si="38"/>
        <v>30</v>
      </c>
      <c r="D288">
        <f t="shared" si="39"/>
        <v>28</v>
      </c>
      <c r="E288">
        <f t="shared" si="40"/>
        <v>25</v>
      </c>
      <c r="F288">
        <f t="shared" si="41"/>
        <v>17</v>
      </c>
      <c r="G288">
        <f t="shared" si="42"/>
        <v>15</v>
      </c>
      <c r="H288" t="str">
        <f t="shared" si="44"/>
        <v xml:space="preserve"> 35</v>
      </c>
      <c r="I288" t="str">
        <f t="shared" si="43"/>
        <v xml:space="preserve"> 15909</v>
      </c>
      <c r="K288" t="str">
        <f t="shared" si="45"/>
        <v xml:space="preserve">Unincorporated - Newhall </v>
      </c>
    </row>
    <row r="289" spans="1:11" ht="69" x14ac:dyDescent="0.35">
      <c r="A289" s="1" t="s">
        <v>8962</v>
      </c>
      <c r="B289">
        <f t="shared" si="37"/>
        <v>43</v>
      </c>
      <c r="C289">
        <f t="shared" si="38"/>
        <v>38</v>
      </c>
      <c r="D289">
        <f t="shared" si="39"/>
        <v>36</v>
      </c>
      <c r="E289">
        <f t="shared" si="40"/>
        <v>33</v>
      </c>
      <c r="F289">
        <f t="shared" si="41"/>
        <v>23</v>
      </c>
      <c r="G289">
        <f t="shared" si="42"/>
        <v>17</v>
      </c>
      <c r="H289" t="str">
        <f t="shared" si="44"/>
        <v xml:space="preserve"> 48</v>
      </c>
      <c r="I289" t="str">
        <f t="shared" si="43"/>
        <v xml:space="preserve"> 4007</v>
      </c>
      <c r="K289" t="str">
        <f t="shared" si="45"/>
        <v xml:space="preserve">Unincorporated - North Lancaster </v>
      </c>
    </row>
    <row r="290" spans="1:11" ht="69" x14ac:dyDescent="0.35">
      <c r="A290" s="1" t="s">
        <v>8963</v>
      </c>
      <c r="B290">
        <f t="shared" si="37"/>
        <v>43</v>
      </c>
      <c r="C290">
        <f t="shared" si="38"/>
        <v>38</v>
      </c>
      <c r="D290">
        <f t="shared" si="39"/>
        <v>36</v>
      </c>
      <c r="E290">
        <f t="shared" si="40"/>
        <v>32</v>
      </c>
      <c r="F290">
        <f t="shared" si="41"/>
        <v>23</v>
      </c>
      <c r="G290">
        <f t="shared" si="42"/>
        <v>17</v>
      </c>
      <c r="H290" t="str">
        <f t="shared" si="44"/>
        <v xml:space="preserve"> 333</v>
      </c>
      <c r="I290" t="str">
        <f t="shared" si="43"/>
        <v xml:space="preserve"> 3983</v>
      </c>
      <c r="K290" t="str">
        <f t="shared" si="45"/>
        <v xml:space="preserve">Unincorporated - North Whittier </v>
      </c>
    </row>
    <row r="291" spans="1:11" ht="80.5" x14ac:dyDescent="0.35">
      <c r="A291" s="1" t="s">
        <v>8964</v>
      </c>
      <c r="B291">
        <f t="shared" si="37"/>
        <v>50</v>
      </c>
      <c r="C291">
        <f t="shared" si="38"/>
        <v>45</v>
      </c>
      <c r="D291">
        <f t="shared" si="39"/>
        <v>43</v>
      </c>
      <c r="E291">
        <f t="shared" si="40"/>
        <v>39</v>
      </c>
      <c r="F291">
        <f t="shared" si="41"/>
        <v>31</v>
      </c>
      <c r="G291">
        <f t="shared" si="42"/>
        <v>27</v>
      </c>
      <c r="H291" t="str">
        <f t="shared" si="44"/>
        <v xml:space="preserve"> 528</v>
      </c>
      <c r="I291" t="str">
        <f t="shared" si="43"/>
        <v xml:space="preserve"> 2197</v>
      </c>
      <c r="K291" t="str">
        <f t="shared" si="45"/>
        <v xml:space="preserve">Unincorporated - Northeast San Gabriel </v>
      </c>
    </row>
    <row r="292" spans="1:11" ht="57.5" x14ac:dyDescent="0.35">
      <c r="A292" s="1" t="s">
        <v>22</v>
      </c>
      <c r="B292">
        <f t="shared" si="37"/>
        <v>38</v>
      </c>
      <c r="C292">
        <f t="shared" si="38"/>
        <v>33</v>
      </c>
      <c r="D292">
        <f t="shared" si="39"/>
        <v>31</v>
      </c>
      <c r="E292">
        <f t="shared" si="40"/>
        <v>29</v>
      </c>
      <c r="F292">
        <f t="shared" si="41"/>
        <v>23</v>
      </c>
      <c r="G292">
        <f t="shared" si="42"/>
        <v>17</v>
      </c>
      <c r="H292" t="str">
        <f t="shared" si="44"/>
        <v xml:space="preserve"> 3</v>
      </c>
      <c r="I292" t="str">
        <f t="shared" si="43"/>
        <v xml:space="preserve"> 1395</v>
      </c>
      <c r="K292" t="str">
        <f t="shared" si="45"/>
        <v xml:space="preserve">Unincorporated - Padua Hills </v>
      </c>
    </row>
    <row r="293" spans="1:11" ht="57.5" x14ac:dyDescent="0.35">
      <c r="A293" s="1" t="s">
        <v>6154</v>
      </c>
      <c r="B293">
        <f t="shared" si="37"/>
        <v>36</v>
      </c>
      <c r="C293">
        <f t="shared" si="38"/>
        <v>31</v>
      </c>
      <c r="D293">
        <f t="shared" si="39"/>
        <v>29</v>
      </c>
      <c r="E293">
        <f t="shared" si="40"/>
        <v>26</v>
      </c>
      <c r="F293">
        <f t="shared" si="41"/>
        <v>17</v>
      </c>
      <c r="G293">
        <f t="shared" si="42"/>
        <v>15</v>
      </c>
      <c r="H293" t="str">
        <f t="shared" si="44"/>
        <v xml:space="preserve"> 29</v>
      </c>
      <c r="I293" t="str">
        <f t="shared" si="43"/>
        <v xml:space="preserve"> 3444</v>
      </c>
      <c r="K293" t="str">
        <f t="shared" si="45"/>
        <v xml:space="preserve">Unincorporated - Palmdale </v>
      </c>
    </row>
    <row r="294" spans="1:11" ht="69" x14ac:dyDescent="0.35">
      <c r="A294" s="1" t="s">
        <v>7927</v>
      </c>
      <c r="B294">
        <f t="shared" si="37"/>
        <v>49</v>
      </c>
      <c r="C294">
        <f t="shared" si="38"/>
        <v>44</v>
      </c>
      <c r="D294">
        <f t="shared" si="39"/>
        <v>42</v>
      </c>
      <c r="E294">
        <f t="shared" si="40"/>
        <v>40</v>
      </c>
      <c r="F294">
        <f t="shared" si="41"/>
        <v>30</v>
      </c>
      <c r="G294">
        <f t="shared" si="42"/>
        <v>23</v>
      </c>
      <c r="H294" t="str">
        <f t="shared" si="44"/>
        <v xml:space="preserve"> 7</v>
      </c>
      <c r="I294" t="str">
        <f t="shared" si="43"/>
        <v xml:space="preserve"> 1127</v>
      </c>
      <c r="K294" t="str">
        <f t="shared" si="45"/>
        <v xml:space="preserve">Unincorporated - Palos Verdes Peninsula </v>
      </c>
    </row>
    <row r="295" spans="1:11" ht="69" x14ac:dyDescent="0.35">
      <c r="A295" s="1" t="s">
        <v>8178</v>
      </c>
      <c r="B295">
        <f t="shared" si="37"/>
        <v>45</v>
      </c>
      <c r="C295">
        <f t="shared" si="38"/>
        <v>40</v>
      </c>
      <c r="D295">
        <f t="shared" si="39"/>
        <v>38</v>
      </c>
      <c r="E295">
        <f t="shared" si="40"/>
        <v>35</v>
      </c>
      <c r="F295">
        <f t="shared" si="41"/>
        <v>17</v>
      </c>
      <c r="G295">
        <f t="shared" si="42"/>
        <v>15</v>
      </c>
      <c r="H295" t="str">
        <f t="shared" si="44"/>
        <v xml:space="preserve"> 29</v>
      </c>
      <c r="I295" t="str">
        <f t="shared" si="43"/>
        <v xml:space="preserve"> 1483</v>
      </c>
      <c r="K295" t="str">
        <f t="shared" si="45"/>
        <v xml:space="preserve">Unincorporated - Pearblossom/Llano </v>
      </c>
    </row>
    <row r="296" spans="1:11" ht="57.5" x14ac:dyDescent="0.35">
      <c r="A296" s="1" t="s">
        <v>8965</v>
      </c>
      <c r="B296">
        <f t="shared" si="37"/>
        <v>46</v>
      </c>
      <c r="C296">
        <f t="shared" si="38"/>
        <v>41</v>
      </c>
      <c r="D296">
        <f t="shared" si="39"/>
        <v>39</v>
      </c>
      <c r="E296">
        <f t="shared" si="40"/>
        <v>36</v>
      </c>
      <c r="F296">
        <f t="shared" si="41"/>
        <v>28</v>
      </c>
      <c r="G296">
        <f t="shared" si="42"/>
        <v>17</v>
      </c>
      <c r="H296" t="str">
        <f t="shared" si="44"/>
        <v xml:space="preserve"> 52</v>
      </c>
      <c r="I296" t="str">
        <f t="shared" si="43"/>
        <v xml:space="preserve"> 8401</v>
      </c>
      <c r="K296" t="str">
        <f t="shared" si="45"/>
        <v xml:space="preserve">Unincorporated - Pellissier Village </v>
      </c>
    </row>
    <row r="297" spans="1:11" ht="57.5" x14ac:dyDescent="0.35">
      <c r="A297" s="1" t="s">
        <v>23</v>
      </c>
      <c r="B297">
        <f t="shared" si="37"/>
        <v>40</v>
      </c>
      <c r="C297">
        <f t="shared" si="38"/>
        <v>38</v>
      </c>
      <c r="D297">
        <f t="shared" si="39"/>
        <v>36</v>
      </c>
      <c r="E297">
        <f t="shared" si="40"/>
        <v>34</v>
      </c>
      <c r="F297">
        <f t="shared" si="41"/>
        <v>27</v>
      </c>
      <c r="G297">
        <f t="shared" si="42"/>
        <v>17</v>
      </c>
      <c r="H297" t="str">
        <f t="shared" si="44"/>
        <v xml:space="preserve"> 0</v>
      </c>
      <c r="I297" t="str">
        <f t="shared" si="43"/>
        <v xml:space="preserve"> 0</v>
      </c>
      <c r="K297" t="str">
        <f t="shared" si="45"/>
        <v xml:space="preserve">Unincorporated - Placerita Canyon </v>
      </c>
    </row>
    <row r="298" spans="1:11" ht="57.5" x14ac:dyDescent="0.35">
      <c r="A298" s="1" t="s">
        <v>8966</v>
      </c>
      <c r="B298">
        <f t="shared" si="37"/>
        <v>34</v>
      </c>
      <c r="C298">
        <f t="shared" si="38"/>
        <v>29</v>
      </c>
      <c r="D298">
        <f t="shared" si="39"/>
        <v>27</v>
      </c>
      <c r="E298">
        <f t="shared" si="40"/>
        <v>24</v>
      </c>
      <c r="F298">
        <f t="shared" si="41"/>
        <v>17</v>
      </c>
      <c r="G298">
        <f t="shared" si="42"/>
        <v>15</v>
      </c>
      <c r="H298" t="str">
        <f t="shared" si="44"/>
        <v xml:space="preserve"> 22</v>
      </c>
      <c r="I298" t="str">
        <f t="shared" si="43"/>
        <v xml:space="preserve"> 1135</v>
      </c>
      <c r="K298" t="str">
        <f t="shared" si="45"/>
        <v xml:space="preserve">Unincorporated - Pomona </v>
      </c>
    </row>
    <row r="299" spans="1:11" ht="57.5" x14ac:dyDescent="0.35">
      <c r="A299" s="1" t="s">
        <v>8967</v>
      </c>
      <c r="B299">
        <f t="shared" si="37"/>
        <v>40</v>
      </c>
      <c r="C299">
        <f t="shared" si="38"/>
        <v>35</v>
      </c>
      <c r="D299">
        <f t="shared" si="39"/>
        <v>33</v>
      </c>
      <c r="E299">
        <f t="shared" si="40"/>
        <v>29</v>
      </c>
      <c r="F299">
        <f t="shared" si="41"/>
        <v>24</v>
      </c>
      <c r="G299">
        <f t="shared" si="42"/>
        <v>17</v>
      </c>
      <c r="H299" t="str">
        <f t="shared" si="44"/>
        <v xml:space="preserve"> 325</v>
      </c>
      <c r="I299" t="str">
        <f t="shared" si="43"/>
        <v xml:space="preserve"> 2518</v>
      </c>
      <c r="K299" t="str">
        <f t="shared" si="45"/>
        <v xml:space="preserve">Unincorporated - Quartz Hill </v>
      </c>
    </row>
    <row r="300" spans="1:11" ht="69" x14ac:dyDescent="0.35">
      <c r="A300" s="1" t="s">
        <v>8968</v>
      </c>
      <c r="B300">
        <f t="shared" si="37"/>
        <v>45</v>
      </c>
      <c r="C300">
        <f t="shared" si="38"/>
        <v>40</v>
      </c>
      <c r="D300">
        <f t="shared" si="39"/>
        <v>38</v>
      </c>
      <c r="E300">
        <f t="shared" si="40"/>
        <v>34</v>
      </c>
      <c r="F300">
        <f t="shared" si="41"/>
        <v>24</v>
      </c>
      <c r="G300">
        <f t="shared" si="42"/>
        <v>17</v>
      </c>
      <c r="H300" t="str">
        <f t="shared" si="44"/>
        <v xml:space="preserve"> 112</v>
      </c>
      <c r="I300" t="str">
        <f t="shared" si="43"/>
        <v xml:space="preserve"> 4209</v>
      </c>
      <c r="K300" t="str">
        <f t="shared" si="45"/>
        <v xml:space="preserve">Unincorporated - Rancho Dominguez </v>
      </c>
    </row>
    <row r="301" spans="1:11" ht="57.5" x14ac:dyDescent="0.35">
      <c r="A301" s="1" t="s">
        <v>5361</v>
      </c>
      <c r="B301">
        <f t="shared" si="37"/>
        <v>37</v>
      </c>
      <c r="C301">
        <f t="shared" si="38"/>
        <v>32</v>
      </c>
      <c r="D301">
        <f t="shared" si="39"/>
        <v>30</v>
      </c>
      <c r="E301">
        <f t="shared" si="40"/>
        <v>27</v>
      </c>
      <c r="F301">
        <f t="shared" si="41"/>
        <v>17</v>
      </c>
      <c r="G301">
        <f t="shared" si="42"/>
        <v>15</v>
      </c>
      <c r="H301" t="str">
        <f t="shared" si="44"/>
        <v xml:space="preserve"> 30</v>
      </c>
      <c r="I301" t="str">
        <f t="shared" si="43"/>
        <v xml:space="preserve"> 3222</v>
      </c>
      <c r="K301" t="str">
        <f t="shared" si="45"/>
        <v xml:space="preserve">Unincorporated - Roosevelt </v>
      </c>
    </row>
    <row r="302" spans="1:11" ht="57.5" x14ac:dyDescent="0.35">
      <c r="A302" s="1" t="s">
        <v>8183</v>
      </c>
      <c r="B302">
        <f t="shared" si="37"/>
        <v>36</v>
      </c>
      <c r="C302">
        <f t="shared" si="38"/>
        <v>31</v>
      </c>
      <c r="D302">
        <f t="shared" si="39"/>
        <v>29</v>
      </c>
      <c r="E302">
        <f t="shared" si="40"/>
        <v>26</v>
      </c>
      <c r="F302">
        <f t="shared" si="41"/>
        <v>17</v>
      </c>
      <c r="G302">
        <f t="shared" si="42"/>
        <v>15</v>
      </c>
      <c r="H302" t="str">
        <f t="shared" si="44"/>
        <v xml:space="preserve"> 46</v>
      </c>
      <c r="I302" t="str">
        <f t="shared" si="43"/>
        <v xml:space="preserve"> 3577</v>
      </c>
      <c r="K302" t="str">
        <f t="shared" si="45"/>
        <v xml:space="preserve">Unincorporated - Rosewood </v>
      </c>
    </row>
    <row r="303" spans="1:11" ht="80.5" x14ac:dyDescent="0.35">
      <c r="A303" s="1" t="s">
        <v>8451</v>
      </c>
      <c r="B303">
        <f t="shared" si="37"/>
        <v>49</v>
      </c>
      <c r="C303">
        <f t="shared" si="38"/>
        <v>44</v>
      </c>
      <c r="D303">
        <f t="shared" si="39"/>
        <v>42</v>
      </c>
      <c r="E303">
        <f t="shared" si="40"/>
        <v>39</v>
      </c>
      <c r="F303">
        <f t="shared" si="41"/>
        <v>31</v>
      </c>
      <c r="G303">
        <f t="shared" si="42"/>
        <v>17</v>
      </c>
      <c r="H303" t="str">
        <f t="shared" si="44"/>
        <v xml:space="preserve"> 49</v>
      </c>
      <c r="I303" t="str">
        <f t="shared" si="43"/>
        <v xml:space="preserve"> 4107</v>
      </c>
      <c r="K303" t="str">
        <f t="shared" si="45"/>
        <v xml:space="preserve">Unincorporated - Rosewood/East Gardena </v>
      </c>
    </row>
    <row r="304" spans="1:11" ht="92" x14ac:dyDescent="0.35">
      <c r="A304" s="1" t="s">
        <v>8969</v>
      </c>
      <c r="B304">
        <f t="shared" si="37"/>
        <v>59</v>
      </c>
      <c r="C304">
        <f t="shared" si="38"/>
        <v>54</v>
      </c>
      <c r="D304">
        <f t="shared" si="39"/>
        <v>52</v>
      </c>
      <c r="E304">
        <f t="shared" si="40"/>
        <v>48</v>
      </c>
      <c r="F304">
        <f t="shared" si="41"/>
        <v>38</v>
      </c>
      <c r="G304">
        <f t="shared" si="42"/>
        <v>31</v>
      </c>
      <c r="H304" t="str">
        <f t="shared" si="44"/>
        <v xml:space="preserve"> 145</v>
      </c>
      <c r="I304" t="str">
        <f t="shared" si="43"/>
        <v xml:space="preserve"> 4314</v>
      </c>
      <c r="K304" t="str">
        <f t="shared" si="45"/>
        <v xml:space="preserve">Unincorporated - Rosewood/West Rancho Dominguez </v>
      </c>
    </row>
    <row r="305" spans="1:11" ht="69" x14ac:dyDescent="0.35">
      <c r="A305" s="1" t="s">
        <v>8970</v>
      </c>
      <c r="B305">
        <f t="shared" si="37"/>
        <v>45</v>
      </c>
      <c r="C305">
        <f t="shared" si="38"/>
        <v>40</v>
      </c>
      <c r="D305">
        <f t="shared" si="39"/>
        <v>38</v>
      </c>
      <c r="E305">
        <f t="shared" si="40"/>
        <v>33</v>
      </c>
      <c r="F305">
        <f t="shared" si="41"/>
        <v>25</v>
      </c>
      <c r="G305">
        <f t="shared" si="42"/>
        <v>17</v>
      </c>
      <c r="H305" t="str">
        <f t="shared" si="44"/>
        <v xml:space="preserve"> 1049</v>
      </c>
      <c r="I305" t="str">
        <f t="shared" si="43"/>
        <v xml:space="preserve"> 2056</v>
      </c>
      <c r="K305" t="str">
        <f t="shared" si="45"/>
        <v xml:space="preserve">Unincorporated - Rowland Heights </v>
      </c>
    </row>
    <row r="306" spans="1:11" ht="69" x14ac:dyDescent="0.35">
      <c r="A306" s="1" t="s">
        <v>25</v>
      </c>
      <c r="B306">
        <f t="shared" si="37"/>
        <v>43</v>
      </c>
      <c r="C306">
        <f t="shared" si="38"/>
        <v>41</v>
      </c>
      <c r="D306">
        <f t="shared" si="39"/>
        <v>39</v>
      </c>
      <c r="E306">
        <f t="shared" si="40"/>
        <v>37</v>
      </c>
      <c r="F306">
        <f t="shared" si="41"/>
        <v>30</v>
      </c>
      <c r="G306">
        <f t="shared" si="42"/>
        <v>21</v>
      </c>
      <c r="H306" t="str">
        <f t="shared" si="44"/>
        <v xml:space="preserve"> 0</v>
      </c>
      <c r="I306" t="str">
        <f t="shared" si="43"/>
        <v xml:space="preserve"> 0</v>
      </c>
      <c r="K306" t="str">
        <f t="shared" si="45"/>
        <v xml:space="preserve">Unincorporated - San Clemente Island </v>
      </c>
    </row>
    <row r="307" spans="1:11" ht="103.5" x14ac:dyDescent="0.35">
      <c r="A307" s="1" t="s">
        <v>4577</v>
      </c>
      <c r="B307">
        <f t="shared" si="37"/>
        <v>64</v>
      </c>
      <c r="C307">
        <f t="shared" si="38"/>
        <v>60</v>
      </c>
      <c r="D307">
        <f t="shared" si="39"/>
        <v>58</v>
      </c>
      <c r="E307">
        <f t="shared" si="40"/>
        <v>56</v>
      </c>
      <c r="F307">
        <f t="shared" si="41"/>
        <v>49</v>
      </c>
      <c r="G307">
        <f t="shared" si="42"/>
        <v>34</v>
      </c>
      <c r="H307" t="str">
        <f t="shared" si="44"/>
        <v xml:space="preserve"> 3</v>
      </c>
      <c r="I307" t="str">
        <f t="shared" si="43"/>
        <v xml:space="preserve"> 350</v>
      </c>
      <c r="K307" t="str">
        <f t="shared" si="45"/>
        <v xml:space="preserve">Unincorporated - San Francisquito Canyon/Bouquet Canyon </v>
      </c>
    </row>
    <row r="308" spans="1:11" ht="57.5" x14ac:dyDescent="0.35">
      <c r="A308" s="1" t="s">
        <v>8971</v>
      </c>
      <c r="B308">
        <f t="shared" si="37"/>
        <v>44</v>
      </c>
      <c r="C308">
        <f t="shared" si="38"/>
        <v>39</v>
      </c>
      <c r="D308">
        <f t="shared" si="39"/>
        <v>37</v>
      </c>
      <c r="E308">
        <f t="shared" si="40"/>
        <v>32</v>
      </c>
      <c r="F308">
        <f t="shared" si="41"/>
        <v>26</v>
      </c>
      <c r="G308">
        <f t="shared" si="42"/>
        <v>21</v>
      </c>
      <c r="H308" t="str">
        <f t="shared" si="44"/>
        <v xml:space="preserve"> 1172</v>
      </c>
      <c r="I308" t="str">
        <f t="shared" si="43"/>
        <v xml:space="preserve"> 5796</v>
      </c>
      <c r="K308" t="str">
        <f t="shared" si="45"/>
        <v xml:space="preserve">Unincorporated - San Jose Hills </v>
      </c>
    </row>
    <row r="309" spans="1:11" ht="57.5" x14ac:dyDescent="0.35">
      <c r="A309" s="1" t="s">
        <v>5621</v>
      </c>
      <c r="B309">
        <f t="shared" si="37"/>
        <v>38</v>
      </c>
      <c r="C309">
        <f t="shared" si="38"/>
        <v>34</v>
      </c>
      <c r="D309">
        <f t="shared" si="39"/>
        <v>32</v>
      </c>
      <c r="E309">
        <f t="shared" si="40"/>
        <v>29</v>
      </c>
      <c r="F309">
        <f t="shared" si="41"/>
        <v>21</v>
      </c>
      <c r="G309">
        <f t="shared" si="42"/>
        <v>17</v>
      </c>
      <c r="H309" t="str">
        <f t="shared" si="44"/>
        <v xml:space="preserve"> 13</v>
      </c>
      <c r="I309" t="str">
        <f t="shared" si="43"/>
        <v xml:space="preserve"> 639</v>
      </c>
      <c r="K309" t="str">
        <f t="shared" si="45"/>
        <v xml:space="preserve">Unincorporated - San Pasqual </v>
      </c>
    </row>
    <row r="310" spans="1:11" ht="57.5" x14ac:dyDescent="0.35">
      <c r="A310" s="1" t="s">
        <v>27</v>
      </c>
      <c r="B310">
        <f t="shared" si="37"/>
        <v>38</v>
      </c>
      <c r="C310">
        <f t="shared" si="38"/>
        <v>33</v>
      </c>
      <c r="D310">
        <f t="shared" si="39"/>
        <v>31</v>
      </c>
      <c r="E310">
        <f t="shared" si="40"/>
        <v>29</v>
      </c>
      <c r="F310">
        <f t="shared" si="41"/>
        <v>22</v>
      </c>
      <c r="G310">
        <f t="shared" si="42"/>
        <v>17</v>
      </c>
      <c r="H310" t="str">
        <f t="shared" si="44"/>
        <v xml:space="preserve"> 7</v>
      </c>
      <c r="I310" t="str">
        <f t="shared" si="43"/>
        <v xml:space="preserve"> 2273</v>
      </c>
      <c r="K310" t="str">
        <f t="shared" si="45"/>
        <v xml:space="preserve">Unincorporated - Sand Canyon </v>
      </c>
    </row>
    <row r="311" spans="1:11" ht="69" x14ac:dyDescent="0.35">
      <c r="A311" s="1" t="s">
        <v>8972</v>
      </c>
      <c r="B311">
        <f t="shared" si="37"/>
        <v>50</v>
      </c>
      <c r="C311">
        <f t="shared" si="38"/>
        <v>44</v>
      </c>
      <c r="D311">
        <f t="shared" si="39"/>
        <v>42</v>
      </c>
      <c r="E311">
        <f t="shared" si="40"/>
        <v>39</v>
      </c>
      <c r="F311">
        <f t="shared" si="41"/>
        <v>32</v>
      </c>
      <c r="G311">
        <f t="shared" si="42"/>
        <v>23</v>
      </c>
      <c r="H311" t="str">
        <f t="shared" si="44"/>
        <v xml:space="preserve"> 36</v>
      </c>
      <c r="I311" t="str">
        <f t="shared" si="43"/>
        <v xml:space="preserve"> 13483</v>
      </c>
      <c r="K311" t="str">
        <f t="shared" si="45"/>
        <v xml:space="preserve">Unincorporated - Santa Catalina Island </v>
      </c>
    </row>
    <row r="312" spans="1:11" ht="80.5" x14ac:dyDescent="0.35">
      <c r="A312" s="1" t="s">
        <v>8973</v>
      </c>
      <c r="B312">
        <f t="shared" si="37"/>
        <v>51</v>
      </c>
      <c r="C312">
        <f t="shared" si="38"/>
        <v>47</v>
      </c>
      <c r="D312">
        <f t="shared" si="39"/>
        <v>45</v>
      </c>
      <c r="E312">
        <f t="shared" si="40"/>
        <v>41</v>
      </c>
      <c r="F312">
        <f t="shared" si="41"/>
        <v>30</v>
      </c>
      <c r="G312">
        <f t="shared" si="42"/>
        <v>23</v>
      </c>
      <c r="H312" t="str">
        <f t="shared" si="44"/>
        <v xml:space="preserve"> 179</v>
      </c>
      <c r="I312" t="str">
        <f t="shared" si="43"/>
        <v xml:space="preserve"> 961</v>
      </c>
      <c r="K312" t="str">
        <f t="shared" si="45"/>
        <v xml:space="preserve">Unincorporated - Santa Monica Mountains* </v>
      </c>
    </row>
    <row r="313" spans="1:11" ht="57.5" x14ac:dyDescent="0.35">
      <c r="A313" s="1" t="s">
        <v>8974</v>
      </c>
      <c r="B313">
        <f t="shared" si="37"/>
        <v>35</v>
      </c>
      <c r="C313">
        <f t="shared" si="38"/>
        <v>29</v>
      </c>
      <c r="D313">
        <f t="shared" si="39"/>
        <v>27</v>
      </c>
      <c r="E313">
        <f t="shared" si="40"/>
        <v>24</v>
      </c>
      <c r="F313">
        <f t="shared" si="41"/>
        <v>17</v>
      </c>
      <c r="G313">
        <f t="shared" si="42"/>
        <v>15</v>
      </c>
      <c r="H313" t="str">
        <f t="shared" si="44"/>
        <v xml:space="preserve"> 50</v>
      </c>
      <c r="I313" t="str">
        <f t="shared" si="43"/>
        <v xml:space="preserve"> 32258</v>
      </c>
      <c r="K313" t="str">
        <f t="shared" si="45"/>
        <v xml:space="preserve">Unincorporated - Saugus </v>
      </c>
    </row>
    <row r="314" spans="1:11" ht="80.5" x14ac:dyDescent="0.35">
      <c r="A314" s="1" t="s">
        <v>7936</v>
      </c>
      <c r="B314">
        <f t="shared" si="37"/>
        <v>49</v>
      </c>
      <c r="C314">
        <f t="shared" si="38"/>
        <v>44</v>
      </c>
      <c r="D314">
        <f t="shared" si="39"/>
        <v>42</v>
      </c>
      <c r="E314">
        <f t="shared" si="40"/>
        <v>39</v>
      </c>
      <c r="F314">
        <f t="shared" si="41"/>
        <v>31</v>
      </c>
      <c r="G314">
        <f t="shared" si="42"/>
        <v>17</v>
      </c>
      <c r="H314" t="str">
        <f t="shared" si="44"/>
        <v xml:space="preserve"> 14</v>
      </c>
      <c r="I314" t="str">
        <f t="shared" si="43"/>
        <v xml:space="preserve"> 3933</v>
      </c>
      <c r="K314" t="str">
        <f t="shared" si="45"/>
        <v xml:space="preserve">Unincorporated - Saugus/Canyon Country </v>
      </c>
    </row>
    <row r="315" spans="1:11" ht="69" x14ac:dyDescent="0.35">
      <c r="A315" s="1" t="s">
        <v>7408</v>
      </c>
      <c r="B315">
        <f t="shared" si="37"/>
        <v>48</v>
      </c>
      <c r="C315">
        <f t="shared" si="38"/>
        <v>43</v>
      </c>
      <c r="D315">
        <f t="shared" si="39"/>
        <v>41</v>
      </c>
      <c r="E315">
        <f t="shared" si="40"/>
        <v>39</v>
      </c>
      <c r="F315">
        <f t="shared" si="41"/>
        <v>32</v>
      </c>
      <c r="G315">
        <f t="shared" si="42"/>
        <v>23</v>
      </c>
      <c r="H315" t="str">
        <f t="shared" si="44"/>
        <v xml:space="preserve"> 8</v>
      </c>
      <c r="I315" t="str">
        <f t="shared" si="43"/>
        <v xml:space="preserve"> 1758</v>
      </c>
      <c r="K315" t="str">
        <f t="shared" si="45"/>
        <v xml:space="preserve">Unincorporated - South Antelope Valley </v>
      </c>
    </row>
    <row r="316" spans="1:11" ht="69" x14ac:dyDescent="0.35">
      <c r="A316" s="1" t="s">
        <v>8975</v>
      </c>
      <c r="B316">
        <f t="shared" si="37"/>
        <v>43</v>
      </c>
      <c r="C316">
        <f t="shared" si="38"/>
        <v>38</v>
      </c>
      <c r="D316">
        <f t="shared" si="39"/>
        <v>36</v>
      </c>
      <c r="E316">
        <f t="shared" si="40"/>
        <v>32</v>
      </c>
      <c r="F316">
        <f t="shared" si="41"/>
        <v>26</v>
      </c>
      <c r="G316">
        <f t="shared" si="42"/>
        <v>23</v>
      </c>
      <c r="H316" t="str">
        <f t="shared" si="44"/>
        <v xml:space="preserve"> 125</v>
      </c>
      <c r="I316" t="str">
        <f t="shared" si="43"/>
        <v xml:space="preserve"> 6964</v>
      </c>
      <c r="K316" t="str">
        <f t="shared" si="45"/>
        <v xml:space="preserve">Unincorporated - South El Monte </v>
      </c>
    </row>
    <row r="317" spans="1:11" ht="69" x14ac:dyDescent="0.35">
      <c r="A317" s="1" t="s">
        <v>8976</v>
      </c>
      <c r="B317">
        <f t="shared" si="37"/>
        <v>46</v>
      </c>
      <c r="C317">
        <f t="shared" si="38"/>
        <v>41</v>
      </c>
      <c r="D317">
        <f t="shared" si="39"/>
        <v>39</v>
      </c>
      <c r="E317">
        <f t="shared" si="40"/>
        <v>35</v>
      </c>
      <c r="F317">
        <f t="shared" si="41"/>
        <v>27</v>
      </c>
      <c r="G317">
        <f t="shared" si="42"/>
        <v>23</v>
      </c>
      <c r="H317" t="str">
        <f t="shared" si="44"/>
        <v xml:space="preserve"> 276</v>
      </c>
      <c r="I317" t="str">
        <f t="shared" si="43"/>
        <v xml:space="preserve"> 3119</v>
      </c>
      <c r="K317" t="str">
        <f t="shared" si="45"/>
        <v xml:space="preserve">Unincorporated - South San Gabriel </v>
      </c>
    </row>
    <row r="318" spans="1:11" ht="69" x14ac:dyDescent="0.35">
      <c r="A318" s="1" t="s">
        <v>8977</v>
      </c>
      <c r="B318">
        <f t="shared" si="37"/>
        <v>44</v>
      </c>
      <c r="C318">
        <f t="shared" si="38"/>
        <v>39</v>
      </c>
      <c r="D318">
        <f t="shared" si="39"/>
        <v>37</v>
      </c>
      <c r="E318">
        <f t="shared" si="40"/>
        <v>32</v>
      </c>
      <c r="F318">
        <f t="shared" si="41"/>
        <v>23</v>
      </c>
      <c r="G318">
        <f t="shared" si="42"/>
        <v>17</v>
      </c>
      <c r="H318" t="str">
        <f t="shared" si="44"/>
        <v xml:space="preserve"> 2747</v>
      </c>
      <c r="I318" t="str">
        <f t="shared" si="43"/>
        <v xml:space="preserve"> 4638</v>
      </c>
      <c r="K318" t="str">
        <f t="shared" si="45"/>
        <v xml:space="preserve">Unincorporated - South Whittier </v>
      </c>
    </row>
    <row r="319" spans="1:11" ht="69" x14ac:dyDescent="0.35">
      <c r="A319" s="1" t="s">
        <v>8460</v>
      </c>
      <c r="B319">
        <f t="shared" si="37"/>
        <v>53</v>
      </c>
      <c r="C319">
        <f t="shared" si="38"/>
        <v>48</v>
      </c>
      <c r="D319">
        <f t="shared" si="39"/>
        <v>46</v>
      </c>
      <c r="E319">
        <f t="shared" si="40"/>
        <v>43</v>
      </c>
      <c r="F319">
        <f t="shared" si="41"/>
        <v>36</v>
      </c>
      <c r="G319">
        <f t="shared" si="42"/>
        <v>27</v>
      </c>
      <c r="H319" t="str">
        <f t="shared" si="44"/>
        <v xml:space="preserve"> 22</v>
      </c>
      <c r="I319" t="str">
        <f t="shared" si="43"/>
        <v xml:space="preserve"> 2817</v>
      </c>
      <c r="K319" t="str">
        <f t="shared" si="45"/>
        <v xml:space="preserve">Unincorporated - Southeast Antelope Valley </v>
      </c>
    </row>
    <row r="320" spans="1:11" ht="69" x14ac:dyDescent="0.35">
      <c r="A320" s="1" t="s">
        <v>8978</v>
      </c>
      <c r="B320">
        <f t="shared" si="37"/>
        <v>44</v>
      </c>
      <c r="C320">
        <f t="shared" si="38"/>
        <v>39</v>
      </c>
      <c r="D320">
        <f t="shared" si="39"/>
        <v>37</v>
      </c>
      <c r="E320">
        <f t="shared" si="40"/>
        <v>33</v>
      </c>
      <c r="F320">
        <f t="shared" si="41"/>
        <v>27</v>
      </c>
      <c r="G320">
        <f t="shared" si="42"/>
        <v>17</v>
      </c>
      <c r="H320" t="str">
        <f t="shared" si="44"/>
        <v xml:space="preserve"> 303</v>
      </c>
      <c r="I320" t="str">
        <f t="shared" si="43"/>
        <v xml:space="preserve"> 1445</v>
      </c>
      <c r="K320" t="str">
        <f t="shared" si="45"/>
        <v xml:space="preserve">Unincorporated - Stevenson Ranch </v>
      </c>
    </row>
    <row r="321" spans="1:11" ht="69" x14ac:dyDescent="0.35">
      <c r="A321" s="1" t="s">
        <v>8979</v>
      </c>
      <c r="B321">
        <f t="shared" si="37"/>
        <v>40</v>
      </c>
      <c r="C321">
        <f t="shared" si="38"/>
        <v>35</v>
      </c>
      <c r="D321">
        <f t="shared" si="39"/>
        <v>33</v>
      </c>
      <c r="E321">
        <f t="shared" si="40"/>
        <v>29</v>
      </c>
      <c r="F321">
        <f t="shared" si="41"/>
        <v>21</v>
      </c>
      <c r="G321">
        <f t="shared" si="42"/>
        <v>17</v>
      </c>
      <c r="H321" t="str">
        <f t="shared" si="44"/>
        <v xml:space="preserve"> 262</v>
      </c>
      <c r="I321" t="str">
        <f t="shared" si="43"/>
        <v xml:space="preserve"> 4341</v>
      </c>
      <c r="K321" t="str">
        <f t="shared" si="45"/>
        <v xml:space="preserve">Unincorporated - Sun Village </v>
      </c>
    </row>
    <row r="322" spans="1:11" ht="57.5" x14ac:dyDescent="0.35">
      <c r="A322" s="1" t="s">
        <v>8728</v>
      </c>
      <c r="B322">
        <f t="shared" ref="B322:B342" si="46">FIND(".", SUBSTITUTE(A322," ",".", LEN(A322)-LEN(SUBSTITUTE(A322," ",""))))</f>
        <v>43</v>
      </c>
      <c r="C322">
        <f t="shared" ref="C322:C342" si="47">FIND(".", SUBSTITUTE(A322," ",".", LEN(A322)-LEN(SUBSTITUTE(A322," ",""))-1))</f>
        <v>38</v>
      </c>
      <c r="D322">
        <f t="shared" ref="D322:D342" si="48">FIND(".", SUBSTITUTE(A322," ",".", LEN(A322)-LEN(SUBSTITUTE(A322," ",""))-2))</f>
        <v>36</v>
      </c>
      <c r="E322">
        <f t="shared" ref="E322:E342" si="49">FIND(".", SUBSTITUTE(A322," ",".", LEN(A322)-LEN(SUBSTITUTE(A322," ",""))-3))</f>
        <v>33</v>
      </c>
      <c r="F322">
        <f t="shared" ref="F322:F342" si="50">FIND(".", SUBSTITUTE(A322," ",".", LEN(A322)-LEN(SUBSTITUTE(A322," ",""))-4))</f>
        <v>25</v>
      </c>
      <c r="G322">
        <f t="shared" ref="G322:G342" si="51">FIND(".", SUBSTITUTE(A322," ",".", LEN(A322)-LEN(SUBSTITUTE(A322," ",""))-5))</f>
        <v>17</v>
      </c>
      <c r="H322" t="str">
        <f t="shared" si="44"/>
        <v xml:space="preserve"> 73</v>
      </c>
      <c r="I322" t="str">
        <f t="shared" ref="I322:I342" si="52">MID(A322,C322,B322-C322)</f>
        <v xml:space="preserve"> 5633</v>
      </c>
      <c r="K322" t="str">
        <f t="shared" si="45"/>
        <v xml:space="preserve">Unincorporated - Sunrise Village </v>
      </c>
    </row>
    <row r="323" spans="1:11" ht="80.5" x14ac:dyDescent="0.35">
      <c r="A323" s="1" t="s">
        <v>8980</v>
      </c>
      <c r="B323">
        <f t="shared" si="46"/>
        <v>51</v>
      </c>
      <c r="C323">
        <f t="shared" si="47"/>
        <v>46</v>
      </c>
      <c r="D323">
        <f t="shared" si="48"/>
        <v>44</v>
      </c>
      <c r="E323">
        <f t="shared" si="49"/>
        <v>41</v>
      </c>
      <c r="F323">
        <f t="shared" si="50"/>
        <v>32</v>
      </c>
      <c r="G323">
        <f t="shared" si="51"/>
        <v>22</v>
      </c>
      <c r="H323" t="str">
        <f t="shared" ref="H323:H342" si="53">MID(A323,E323,D323-E323)</f>
        <v xml:space="preserve"> 20</v>
      </c>
      <c r="I323" t="str">
        <f t="shared" si="52"/>
        <v xml:space="preserve"> 1206</v>
      </c>
      <c r="K323" t="str">
        <f t="shared" si="45"/>
        <v xml:space="preserve">Unincorporated - Twin Lakes/Oat Mountain </v>
      </c>
    </row>
    <row r="324" spans="1:11" ht="57.5" x14ac:dyDescent="0.35">
      <c r="A324" s="1" t="s">
        <v>7942</v>
      </c>
      <c r="B324">
        <f t="shared" si="46"/>
        <v>38</v>
      </c>
      <c r="C324">
        <f t="shared" si="47"/>
        <v>33</v>
      </c>
      <c r="D324">
        <f t="shared" si="48"/>
        <v>31</v>
      </c>
      <c r="E324">
        <f t="shared" si="49"/>
        <v>27</v>
      </c>
      <c r="F324">
        <f t="shared" si="50"/>
        <v>21</v>
      </c>
      <c r="G324">
        <f t="shared" si="51"/>
        <v>17</v>
      </c>
      <c r="H324" t="str">
        <f t="shared" si="53"/>
        <v xml:space="preserve"> 119</v>
      </c>
      <c r="I324" t="str">
        <f t="shared" si="52"/>
        <v xml:space="preserve"> 3596</v>
      </c>
      <c r="K324" t="str">
        <f t="shared" si="45"/>
        <v xml:space="preserve">Unincorporated - Val Verde </v>
      </c>
    </row>
    <row r="325" spans="1:11" ht="57.5" x14ac:dyDescent="0.35">
      <c r="A325" s="1" t="s">
        <v>8981</v>
      </c>
      <c r="B325">
        <f t="shared" si="46"/>
        <v>36</v>
      </c>
      <c r="C325">
        <f t="shared" si="47"/>
        <v>31</v>
      </c>
      <c r="D325">
        <f t="shared" si="48"/>
        <v>29</v>
      </c>
      <c r="E325">
        <f t="shared" si="49"/>
        <v>26</v>
      </c>
      <c r="F325">
        <f t="shared" si="50"/>
        <v>17</v>
      </c>
      <c r="G325">
        <f t="shared" si="51"/>
        <v>15</v>
      </c>
      <c r="H325" t="str">
        <f t="shared" si="53"/>
        <v xml:space="preserve"> 65</v>
      </c>
      <c r="I325" t="str">
        <f t="shared" si="52"/>
        <v xml:space="preserve"> 2116</v>
      </c>
      <c r="K325" t="str">
        <f t="shared" ref="K325:K341" si="54">LEFT(A325,E325)</f>
        <v xml:space="preserve">Unincorporated - Valencia </v>
      </c>
    </row>
    <row r="326" spans="1:11" ht="57.5" x14ac:dyDescent="0.35">
      <c r="A326" s="1" t="s">
        <v>8982</v>
      </c>
      <c r="B326">
        <f t="shared" si="46"/>
        <v>37</v>
      </c>
      <c r="C326">
        <f t="shared" si="47"/>
        <v>32</v>
      </c>
      <c r="D326">
        <f t="shared" si="48"/>
        <v>30</v>
      </c>
      <c r="E326">
        <f t="shared" si="49"/>
        <v>25</v>
      </c>
      <c r="F326">
        <f t="shared" si="50"/>
        <v>17</v>
      </c>
      <c r="G326">
        <f t="shared" si="51"/>
        <v>15</v>
      </c>
      <c r="H326" t="str">
        <f t="shared" si="53"/>
        <v xml:space="preserve"> 1196</v>
      </c>
      <c r="I326" t="str">
        <f t="shared" si="52"/>
        <v xml:space="preserve"> 5117</v>
      </c>
      <c r="K326" t="str">
        <f t="shared" si="54"/>
        <v xml:space="preserve">Unincorporated - Valinda </v>
      </c>
    </row>
    <row r="327" spans="1:11" ht="80.5" x14ac:dyDescent="0.35">
      <c r="A327" s="1" t="s">
        <v>8983</v>
      </c>
      <c r="B327">
        <f t="shared" si="46"/>
        <v>52</v>
      </c>
      <c r="C327">
        <f t="shared" si="47"/>
        <v>47</v>
      </c>
      <c r="D327">
        <f t="shared" si="48"/>
        <v>45</v>
      </c>
      <c r="E327">
        <f t="shared" si="49"/>
        <v>41</v>
      </c>
      <c r="F327">
        <f t="shared" si="50"/>
        <v>35</v>
      </c>
      <c r="G327">
        <f t="shared" si="51"/>
        <v>22</v>
      </c>
      <c r="H327" t="str">
        <f t="shared" si="53"/>
        <v xml:space="preserve"> 223</v>
      </c>
      <c r="I327" t="str">
        <f t="shared" si="52"/>
        <v xml:space="preserve"> 1917</v>
      </c>
      <c r="K327" t="str">
        <f t="shared" si="54"/>
        <v xml:space="preserve">Unincorporated - View Park/Windsor Hills </v>
      </c>
    </row>
    <row r="328" spans="1:11" ht="57.5" x14ac:dyDescent="0.35">
      <c r="A328" s="1" t="s">
        <v>8984</v>
      </c>
      <c r="B328">
        <f t="shared" si="46"/>
        <v>40</v>
      </c>
      <c r="C328">
        <f t="shared" si="47"/>
        <v>35</v>
      </c>
      <c r="D328">
        <f t="shared" si="48"/>
        <v>33</v>
      </c>
      <c r="E328">
        <f t="shared" si="49"/>
        <v>29</v>
      </c>
      <c r="F328">
        <f t="shared" si="50"/>
        <v>24</v>
      </c>
      <c r="G328">
        <f t="shared" si="51"/>
        <v>17</v>
      </c>
      <c r="H328" t="str">
        <f t="shared" si="53"/>
        <v xml:space="preserve"> 959</v>
      </c>
      <c r="I328" t="str">
        <f t="shared" si="52"/>
        <v xml:space="preserve"> 5941</v>
      </c>
      <c r="K328" t="str">
        <f t="shared" si="54"/>
        <v xml:space="preserve">Unincorporated - Walnut Park </v>
      </c>
    </row>
    <row r="329" spans="1:11" ht="69" x14ac:dyDescent="0.35">
      <c r="A329" s="1" t="s">
        <v>8198</v>
      </c>
      <c r="B329">
        <f t="shared" si="46"/>
        <v>46</v>
      </c>
      <c r="C329">
        <f t="shared" si="47"/>
        <v>42</v>
      </c>
      <c r="D329">
        <f t="shared" si="48"/>
        <v>40</v>
      </c>
      <c r="E329">
        <f t="shared" si="49"/>
        <v>38</v>
      </c>
      <c r="F329">
        <f t="shared" si="50"/>
        <v>31</v>
      </c>
      <c r="G329">
        <f t="shared" si="51"/>
        <v>22</v>
      </c>
      <c r="H329" t="str">
        <f t="shared" si="53"/>
        <v xml:space="preserve"> 7</v>
      </c>
      <c r="I329" t="str">
        <f t="shared" si="52"/>
        <v xml:space="preserve"> 463</v>
      </c>
      <c r="K329" t="str">
        <f t="shared" si="54"/>
        <v xml:space="preserve">Unincorporated - West Antelope Valley </v>
      </c>
    </row>
    <row r="330" spans="1:11" ht="69" x14ac:dyDescent="0.35">
      <c r="A330" s="1" t="s">
        <v>8985</v>
      </c>
      <c r="B330">
        <f t="shared" si="46"/>
        <v>40</v>
      </c>
      <c r="C330">
        <f t="shared" si="47"/>
        <v>35</v>
      </c>
      <c r="D330">
        <f t="shared" si="48"/>
        <v>33</v>
      </c>
      <c r="E330">
        <f t="shared" si="49"/>
        <v>29</v>
      </c>
      <c r="F330">
        <f t="shared" si="50"/>
        <v>22</v>
      </c>
      <c r="G330">
        <f t="shared" si="51"/>
        <v>17</v>
      </c>
      <c r="H330" t="str">
        <f t="shared" si="53"/>
        <v xml:space="preserve"> 617</v>
      </c>
      <c r="I330" t="str">
        <f t="shared" si="52"/>
        <v xml:space="preserve"> 2794</v>
      </c>
      <c r="K330" t="str">
        <f t="shared" si="54"/>
        <v xml:space="preserve">Unincorporated - West Carson </v>
      </c>
    </row>
    <row r="331" spans="1:11" ht="69" x14ac:dyDescent="0.35">
      <c r="A331" s="1" t="s">
        <v>7686</v>
      </c>
      <c r="B331">
        <f t="shared" si="46"/>
        <v>42</v>
      </c>
      <c r="C331">
        <f t="shared" si="47"/>
        <v>37</v>
      </c>
      <c r="D331">
        <f t="shared" si="48"/>
        <v>35</v>
      </c>
      <c r="E331">
        <f t="shared" si="49"/>
        <v>33</v>
      </c>
      <c r="F331">
        <f t="shared" si="50"/>
        <v>22</v>
      </c>
      <c r="G331">
        <f t="shared" si="51"/>
        <v>17</v>
      </c>
      <c r="H331" t="str">
        <f t="shared" si="53"/>
        <v xml:space="preserve"> 1</v>
      </c>
      <c r="I331" t="str">
        <f t="shared" si="52"/>
        <v xml:space="preserve"> 8333</v>
      </c>
      <c r="K331" t="str">
        <f t="shared" si="54"/>
        <v xml:space="preserve">Unincorporated - West Chatsworth </v>
      </c>
    </row>
    <row r="332" spans="1:11" ht="57.5" x14ac:dyDescent="0.35">
      <c r="A332" s="1" t="s">
        <v>8733</v>
      </c>
      <c r="B332">
        <f t="shared" si="46"/>
        <v>35</v>
      </c>
      <c r="C332">
        <f t="shared" si="47"/>
        <v>30</v>
      </c>
      <c r="D332">
        <f t="shared" si="48"/>
        <v>28</v>
      </c>
      <c r="E332">
        <f t="shared" si="49"/>
        <v>25</v>
      </c>
      <c r="F332">
        <f t="shared" si="50"/>
        <v>22</v>
      </c>
      <c r="G332">
        <f t="shared" si="51"/>
        <v>17</v>
      </c>
      <c r="H332" t="str">
        <f t="shared" si="53"/>
        <v xml:space="preserve"> 50</v>
      </c>
      <c r="I332" t="str">
        <f t="shared" si="52"/>
        <v xml:space="preserve"> 5252</v>
      </c>
      <c r="K332" t="str">
        <f t="shared" si="54"/>
        <v xml:space="preserve">Unincorporated - West LA </v>
      </c>
    </row>
    <row r="333" spans="1:11" ht="80.5" x14ac:dyDescent="0.35">
      <c r="A333" s="1" t="s">
        <v>8986</v>
      </c>
      <c r="B333">
        <f t="shared" si="46"/>
        <v>47</v>
      </c>
      <c r="C333">
        <f t="shared" si="47"/>
        <v>42</v>
      </c>
      <c r="D333">
        <f t="shared" si="48"/>
        <v>40</v>
      </c>
      <c r="E333">
        <f t="shared" si="49"/>
        <v>36</v>
      </c>
      <c r="F333">
        <f t="shared" si="50"/>
        <v>29</v>
      </c>
      <c r="G333">
        <f t="shared" si="51"/>
        <v>22</v>
      </c>
      <c r="H333" t="str">
        <f t="shared" si="53"/>
        <v xml:space="preserve"> 564</v>
      </c>
      <c r="I333" t="str">
        <f t="shared" si="52"/>
        <v xml:space="preserve"> 5735</v>
      </c>
      <c r="K333" t="str">
        <f t="shared" si="54"/>
        <v xml:space="preserve">Unincorporated - West Puente Valley </v>
      </c>
    </row>
    <row r="334" spans="1:11" ht="80.5" x14ac:dyDescent="0.35">
      <c r="A334" s="1" t="s">
        <v>8987</v>
      </c>
      <c r="B334">
        <f t="shared" si="46"/>
        <v>49</v>
      </c>
      <c r="C334">
        <f t="shared" si="47"/>
        <v>44</v>
      </c>
      <c r="D334">
        <f t="shared" si="48"/>
        <v>42</v>
      </c>
      <c r="E334">
        <f t="shared" si="49"/>
        <v>39</v>
      </c>
      <c r="F334">
        <f t="shared" si="50"/>
        <v>29</v>
      </c>
      <c r="G334">
        <f t="shared" si="51"/>
        <v>22</v>
      </c>
      <c r="H334" t="str">
        <f t="shared" si="53"/>
        <v xml:space="preserve"> 29</v>
      </c>
      <c r="I334" t="str">
        <f t="shared" si="52"/>
        <v xml:space="preserve"> 2134</v>
      </c>
      <c r="K334" t="str">
        <f t="shared" si="54"/>
        <v xml:space="preserve">Unincorporated - West Rancho Dominguez </v>
      </c>
    </row>
    <row r="335" spans="1:11" ht="80.5" x14ac:dyDescent="0.35">
      <c r="A335" s="1" t="s">
        <v>8988</v>
      </c>
      <c r="B335">
        <f t="shared" si="46"/>
        <v>54</v>
      </c>
      <c r="C335">
        <f t="shared" si="47"/>
        <v>49</v>
      </c>
      <c r="D335">
        <f t="shared" si="48"/>
        <v>47</v>
      </c>
      <c r="E335">
        <f t="shared" si="49"/>
        <v>42</v>
      </c>
      <c r="F335">
        <f t="shared" si="50"/>
        <v>35</v>
      </c>
      <c r="G335">
        <f t="shared" si="51"/>
        <v>22</v>
      </c>
      <c r="H335" t="str">
        <f t="shared" si="53"/>
        <v xml:space="preserve"> 1456</v>
      </c>
      <c r="I335" t="str">
        <f t="shared" si="52"/>
        <v xml:space="preserve"> 5408</v>
      </c>
      <c r="K335" t="str">
        <f t="shared" si="54"/>
        <v xml:space="preserve">Unincorporated - West Whittier/Los Nietos </v>
      </c>
    </row>
    <row r="336" spans="1:11" ht="69" x14ac:dyDescent="0.35">
      <c r="A336" s="1" t="s">
        <v>4601</v>
      </c>
      <c r="B336">
        <f t="shared" si="46"/>
        <v>51</v>
      </c>
      <c r="C336">
        <f t="shared" si="47"/>
        <v>46</v>
      </c>
      <c r="D336">
        <f t="shared" si="48"/>
        <v>44</v>
      </c>
      <c r="E336">
        <f t="shared" si="49"/>
        <v>41</v>
      </c>
      <c r="F336">
        <f t="shared" si="50"/>
        <v>35</v>
      </c>
      <c r="G336">
        <f t="shared" si="51"/>
        <v>17</v>
      </c>
      <c r="H336" t="str">
        <f t="shared" si="53"/>
        <v xml:space="preserve"> 13</v>
      </c>
      <c r="I336" t="str">
        <f t="shared" si="52"/>
        <v xml:space="preserve"> 1000</v>
      </c>
      <c r="K336" t="str">
        <f t="shared" si="54"/>
        <v xml:space="preserve">Unincorporated - Westfield/Academy Hills </v>
      </c>
    </row>
    <row r="337" spans="1:11" ht="57.5" x14ac:dyDescent="0.35">
      <c r="A337" s="1" t="s">
        <v>8471</v>
      </c>
      <c r="B337">
        <f t="shared" si="46"/>
        <v>37</v>
      </c>
      <c r="C337">
        <f t="shared" si="47"/>
        <v>32</v>
      </c>
      <c r="D337">
        <f t="shared" si="48"/>
        <v>30</v>
      </c>
      <c r="E337">
        <f t="shared" si="49"/>
        <v>27</v>
      </c>
      <c r="F337">
        <f t="shared" si="50"/>
        <v>17</v>
      </c>
      <c r="G337">
        <f t="shared" si="51"/>
        <v>15</v>
      </c>
      <c r="H337" t="str">
        <f t="shared" si="53"/>
        <v xml:space="preserve"> 22</v>
      </c>
      <c r="I337" t="str">
        <f t="shared" si="52"/>
        <v xml:space="preserve"> 2622</v>
      </c>
      <c r="K337" t="str">
        <f t="shared" si="54"/>
        <v xml:space="preserve">Unincorporated - Westhills </v>
      </c>
    </row>
    <row r="338" spans="1:11" ht="69" x14ac:dyDescent="0.35">
      <c r="A338" s="1" t="s">
        <v>8737</v>
      </c>
      <c r="B338">
        <f t="shared" si="46"/>
        <v>45</v>
      </c>
      <c r="C338">
        <f t="shared" si="47"/>
        <v>40</v>
      </c>
      <c r="D338">
        <f t="shared" si="48"/>
        <v>38</v>
      </c>
      <c r="E338">
        <f t="shared" si="49"/>
        <v>35</v>
      </c>
      <c r="F338">
        <f t="shared" si="50"/>
        <v>29</v>
      </c>
      <c r="G338">
        <f t="shared" si="51"/>
        <v>23</v>
      </c>
      <c r="H338" t="str">
        <f t="shared" si="53"/>
        <v xml:space="preserve"> 99</v>
      </c>
      <c r="I338" t="str">
        <f t="shared" si="52"/>
        <v xml:space="preserve"> 2688</v>
      </c>
      <c r="K338" t="str">
        <f t="shared" si="54"/>
        <v xml:space="preserve">Unincorporated - White Fence Farms </v>
      </c>
    </row>
    <row r="339" spans="1:11" ht="57.5" x14ac:dyDescent="0.35">
      <c r="A339" s="1" t="s">
        <v>8989</v>
      </c>
      <c r="B339">
        <f t="shared" si="46"/>
        <v>36</v>
      </c>
      <c r="C339">
        <f t="shared" si="47"/>
        <v>31</v>
      </c>
      <c r="D339">
        <f t="shared" si="48"/>
        <v>29</v>
      </c>
      <c r="E339">
        <f t="shared" si="49"/>
        <v>26</v>
      </c>
      <c r="F339">
        <f t="shared" si="50"/>
        <v>17</v>
      </c>
      <c r="G339">
        <f t="shared" si="51"/>
        <v>15</v>
      </c>
      <c r="H339" t="str">
        <f t="shared" si="53"/>
        <v xml:space="preserve"> 97</v>
      </c>
      <c r="I339" t="str">
        <f t="shared" si="52"/>
        <v xml:space="preserve"> 2563</v>
      </c>
      <c r="K339" t="str">
        <f t="shared" si="54"/>
        <v xml:space="preserve">Unincorporated - Whittier </v>
      </c>
    </row>
    <row r="340" spans="1:11" ht="69" x14ac:dyDescent="0.35">
      <c r="A340" s="1" t="s">
        <v>7693</v>
      </c>
      <c r="B340">
        <f t="shared" si="46"/>
        <v>44</v>
      </c>
      <c r="C340">
        <f t="shared" si="47"/>
        <v>38</v>
      </c>
      <c r="D340">
        <f t="shared" si="48"/>
        <v>36</v>
      </c>
      <c r="E340">
        <f t="shared" si="49"/>
        <v>34</v>
      </c>
      <c r="F340">
        <f t="shared" si="50"/>
        <v>26</v>
      </c>
      <c r="G340">
        <f t="shared" si="51"/>
        <v>17</v>
      </c>
      <c r="H340" t="str">
        <f t="shared" si="53"/>
        <v xml:space="preserve"> 5</v>
      </c>
      <c r="I340" t="str">
        <f t="shared" si="52"/>
        <v xml:space="preserve"> 41667</v>
      </c>
      <c r="K340" t="str">
        <f t="shared" si="54"/>
        <v xml:space="preserve">Unincorporated - Whittier Narrows </v>
      </c>
    </row>
    <row r="341" spans="1:11" ht="57.5" x14ac:dyDescent="0.35">
      <c r="A341" s="1" t="s">
        <v>8990</v>
      </c>
      <c r="B341">
        <f t="shared" si="46"/>
        <v>41</v>
      </c>
      <c r="C341">
        <f t="shared" si="47"/>
        <v>36</v>
      </c>
      <c r="D341">
        <f t="shared" si="48"/>
        <v>34</v>
      </c>
      <c r="E341">
        <f t="shared" si="49"/>
        <v>29</v>
      </c>
      <c r="F341">
        <f t="shared" si="50"/>
        <v>17</v>
      </c>
      <c r="G341">
        <f t="shared" si="51"/>
        <v>15</v>
      </c>
      <c r="H341" t="str">
        <f t="shared" si="53"/>
        <v xml:space="preserve"> 1997</v>
      </c>
      <c r="I341" t="str">
        <f t="shared" si="52"/>
        <v xml:space="preserve"> 5720</v>
      </c>
      <c r="K341" t="str">
        <f t="shared" si="54"/>
        <v xml:space="preserve">Unincorporated - Willowbrook </v>
      </c>
    </row>
    <row r="342" spans="1:11" x14ac:dyDescent="0.35">
      <c r="B342" t="e">
        <f t="shared" si="46"/>
        <v>#VALUE!</v>
      </c>
      <c r="C342" t="e">
        <f t="shared" si="47"/>
        <v>#VALUE!</v>
      </c>
      <c r="D342" t="e">
        <f t="shared" si="48"/>
        <v>#VALUE!</v>
      </c>
      <c r="E342" t="e">
        <f t="shared" si="49"/>
        <v>#VALUE!</v>
      </c>
      <c r="F342" t="e">
        <f t="shared" si="50"/>
        <v>#VALUE!</v>
      </c>
      <c r="G342" t="e">
        <f t="shared" si="51"/>
        <v>#VALUE!</v>
      </c>
      <c r="H342" t="e">
        <f t="shared" si="53"/>
        <v>#VALUE!</v>
      </c>
      <c r="I342" t="e">
        <f t="shared" si="52"/>
        <v>#VALUE!</v>
      </c>
      <c r="K342" t="e">
        <f t="shared" ref="K342" si="55">LEFT(A342,E342)</f>
        <v>#VALUE!</v>
      </c>
    </row>
  </sheetData>
  <autoFilter ref="A1:L1" xr:uid="{387E9010-5424-4765-9FEA-68D0B796B1F1}"/>
  <conditionalFormatting sqref="J1:J1048576">
    <cfRule type="duplicateValues" dxfId="1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BD39-2387-42B7-BFC5-E353E518C0BB}">
  <dimension ref="A1:AY342"/>
  <sheetViews>
    <sheetView topLeftCell="B1" workbookViewId="0">
      <selection activeCell="E12" sqref="E12"/>
    </sheetView>
  </sheetViews>
  <sheetFormatPr defaultRowHeight="14.5" x14ac:dyDescent="0.35"/>
  <cols>
    <col min="1" max="1" width="30.90625" customWidth="1"/>
    <col min="2" max="18" width="7.26953125" customWidth="1"/>
    <col min="19" max="19" width="7.81640625" customWidth="1"/>
    <col min="20" max="20" width="10.54296875" customWidth="1"/>
    <col min="21" max="21" width="11.7265625" customWidth="1"/>
    <col min="26" max="26" width="10.1796875" customWidth="1"/>
    <col min="28" max="28" width="8" customWidth="1"/>
    <col min="29" max="29" width="7.453125" customWidth="1"/>
    <col min="32" max="32" width="11.453125" customWidth="1"/>
    <col min="33" max="33" width="9.08984375" customWidth="1"/>
    <col min="35" max="35" width="12.54296875" customWidth="1"/>
    <col min="37" max="37" width="12" customWidth="1"/>
    <col min="38" max="38" width="10" customWidth="1"/>
    <col min="39" max="39" width="8.54296875" customWidth="1"/>
    <col min="45" max="45" width="8.54296875" customWidth="1"/>
    <col min="47" max="47" width="11.26953125" customWidth="1"/>
    <col min="49" max="49" width="7.7265625" customWidth="1"/>
    <col min="51" max="51" width="20.81640625" style="4" customWidth="1"/>
  </cols>
  <sheetData>
    <row r="1" spans="1:51" x14ac:dyDescent="0.35">
      <c r="A1" s="7" t="s">
        <v>1413</v>
      </c>
      <c r="B1" s="2">
        <v>44159</v>
      </c>
      <c r="C1" s="2"/>
      <c r="D1" s="2"/>
      <c r="E1" s="2">
        <v>44164</v>
      </c>
      <c r="F1" s="2">
        <v>44163</v>
      </c>
      <c r="G1" s="2">
        <v>44162</v>
      </c>
      <c r="H1" s="2">
        <v>44161</v>
      </c>
      <c r="I1" s="2">
        <v>44160</v>
      </c>
      <c r="J1" s="2">
        <v>44159</v>
      </c>
      <c r="K1" s="2">
        <v>44158</v>
      </c>
      <c r="L1" s="2">
        <v>44157</v>
      </c>
      <c r="M1" s="2">
        <v>44156</v>
      </c>
      <c r="N1" s="2">
        <v>44155</v>
      </c>
      <c r="O1" s="2">
        <v>44154</v>
      </c>
      <c r="P1" s="2">
        <v>44153</v>
      </c>
      <c r="Q1" s="2">
        <v>44152</v>
      </c>
      <c r="R1" s="2">
        <v>44151</v>
      </c>
      <c r="S1" s="2">
        <v>44150</v>
      </c>
      <c r="T1" s="2">
        <v>44149</v>
      </c>
      <c r="U1" s="2">
        <v>44148</v>
      </c>
      <c r="V1" s="2">
        <v>44147</v>
      </c>
      <c r="W1" s="2">
        <v>44146</v>
      </c>
      <c r="X1" s="2">
        <v>44145</v>
      </c>
      <c r="Y1" s="2">
        <v>44144</v>
      </c>
      <c r="Z1" s="2">
        <v>44143</v>
      </c>
      <c r="AA1" s="2">
        <v>44142</v>
      </c>
      <c r="AB1" s="2">
        <v>44141</v>
      </c>
      <c r="AC1" s="2">
        <v>44140</v>
      </c>
      <c r="AD1" s="2">
        <v>44139</v>
      </c>
      <c r="AE1" s="2">
        <v>44138</v>
      </c>
      <c r="AF1" s="2">
        <v>44137</v>
      </c>
      <c r="AG1" s="2">
        <v>44136</v>
      </c>
      <c r="AH1" s="2">
        <v>44135</v>
      </c>
      <c r="AI1" s="2">
        <v>44134</v>
      </c>
      <c r="AJ1" s="2">
        <v>44133</v>
      </c>
      <c r="AK1" s="2">
        <v>44132</v>
      </c>
      <c r="AL1" s="2">
        <v>44131</v>
      </c>
      <c r="AM1" s="2">
        <v>44130</v>
      </c>
      <c r="AN1" s="2">
        <v>44129</v>
      </c>
      <c r="AO1" s="2">
        <v>44128</v>
      </c>
      <c r="AP1" s="2">
        <v>44127</v>
      </c>
      <c r="AQ1" s="2">
        <v>44126</v>
      </c>
      <c r="AR1" s="2">
        <v>44125</v>
      </c>
      <c r="AS1" s="2">
        <v>44124</v>
      </c>
      <c r="AT1" s="2">
        <v>44123</v>
      </c>
      <c r="AU1" s="2">
        <v>44122</v>
      </c>
      <c r="AV1" s="2">
        <v>44121</v>
      </c>
      <c r="AW1" s="2">
        <v>44120</v>
      </c>
      <c r="AX1" s="2">
        <v>44119</v>
      </c>
      <c r="AY1" s="6">
        <v>44118</v>
      </c>
    </row>
    <row r="2" spans="1:51" x14ac:dyDescent="0.35">
      <c r="A2" t="s">
        <v>310</v>
      </c>
      <c r="F2" s="3">
        <v>1341</v>
      </c>
      <c r="G2" s="3">
        <v>1331</v>
      </c>
      <c r="H2" s="3">
        <v>1322</v>
      </c>
      <c r="I2" s="3">
        <v>1307</v>
      </c>
      <c r="J2" s="3">
        <v>1307</v>
      </c>
      <c r="K2" s="3">
        <v>1298</v>
      </c>
      <c r="L2" s="3">
        <v>1283</v>
      </c>
      <c r="M2" s="3">
        <v>1279</v>
      </c>
      <c r="N2" s="3">
        <v>1264</v>
      </c>
      <c r="O2" s="3">
        <v>1255</v>
      </c>
      <c r="P2" s="3">
        <v>1226</v>
      </c>
      <c r="Q2" s="3">
        <v>1192</v>
      </c>
      <c r="R2" s="3">
        <v>1178</v>
      </c>
      <c r="S2" s="3">
        <v>1178</v>
      </c>
      <c r="T2" s="3">
        <v>1173</v>
      </c>
      <c r="U2" s="3">
        <v>1159</v>
      </c>
      <c r="V2" s="3">
        <v>1116</v>
      </c>
      <c r="W2" s="3">
        <v>1130</v>
      </c>
      <c r="X2" s="3">
        <v>1116</v>
      </c>
      <c r="Y2" s="3">
        <v>1106</v>
      </c>
      <c r="Z2" s="3">
        <v>1106</v>
      </c>
      <c r="AA2" s="3">
        <v>1097</v>
      </c>
      <c r="AB2" s="3">
        <v>1092</v>
      </c>
      <c r="AC2" s="3">
        <v>1092</v>
      </c>
      <c r="AD2" s="3">
        <v>1087</v>
      </c>
      <c r="AE2" s="3">
        <v>1082</v>
      </c>
      <c r="AF2" s="3">
        <v>1068</v>
      </c>
      <c r="AG2" s="3">
        <v>1068</v>
      </c>
      <c r="AH2" s="3">
        <v>1068</v>
      </c>
      <c r="AI2" s="3">
        <v>1063</v>
      </c>
      <c r="AJ2" s="3">
        <v>1044</v>
      </c>
      <c r="AK2" s="3">
        <v>1039</v>
      </c>
      <c r="AL2" s="3">
        <v>1034</v>
      </c>
      <c r="AM2" s="3">
        <v>1025</v>
      </c>
      <c r="AN2" s="3">
        <v>1015</v>
      </c>
      <c r="AO2" s="3">
        <v>1010</v>
      </c>
      <c r="AP2" s="3">
        <v>991</v>
      </c>
      <c r="AQ2" s="3">
        <v>986</v>
      </c>
      <c r="AR2" s="3">
        <v>977</v>
      </c>
      <c r="AS2" s="3">
        <v>967</v>
      </c>
      <c r="AT2" s="3">
        <v>977</v>
      </c>
      <c r="AU2" s="3">
        <v>972</v>
      </c>
      <c r="AV2" s="3">
        <v>967</v>
      </c>
      <c r="AW2" s="3">
        <v>958</v>
      </c>
      <c r="AX2" s="3">
        <v>958</v>
      </c>
      <c r="AY2" s="5">
        <v>958</v>
      </c>
    </row>
    <row r="3" spans="1:51" x14ac:dyDescent="0.35">
      <c r="A3" t="s">
        <v>311</v>
      </c>
      <c r="F3" s="3">
        <v>2131</v>
      </c>
      <c r="G3" s="3">
        <v>2116</v>
      </c>
      <c r="H3" s="3">
        <v>2092</v>
      </c>
      <c r="I3" s="3">
        <v>2059</v>
      </c>
      <c r="J3" s="3">
        <v>2023</v>
      </c>
      <c r="K3" s="3">
        <v>2004</v>
      </c>
      <c r="L3" s="3">
        <v>1974</v>
      </c>
      <c r="M3" s="3">
        <v>1952</v>
      </c>
      <c r="N3" s="3">
        <v>1936</v>
      </c>
      <c r="O3" s="3">
        <v>1910</v>
      </c>
      <c r="P3" s="3">
        <v>1890</v>
      </c>
      <c r="Q3" s="3">
        <v>1856</v>
      </c>
      <c r="R3" s="3">
        <v>1841</v>
      </c>
      <c r="S3" s="3">
        <v>1828</v>
      </c>
      <c r="T3" s="3">
        <v>1808</v>
      </c>
      <c r="U3" s="3">
        <v>1784</v>
      </c>
      <c r="V3" s="3">
        <v>1746</v>
      </c>
      <c r="W3" s="3">
        <v>1756</v>
      </c>
      <c r="X3" s="3">
        <v>1746</v>
      </c>
      <c r="Y3" s="3">
        <v>1739</v>
      </c>
      <c r="Z3" s="3">
        <v>1731</v>
      </c>
      <c r="AA3" s="3">
        <v>1720</v>
      </c>
      <c r="AB3" s="3">
        <v>1707</v>
      </c>
      <c r="AC3" s="3">
        <v>1697</v>
      </c>
      <c r="AD3" s="3">
        <v>1692</v>
      </c>
      <c r="AE3" s="3">
        <v>1681</v>
      </c>
      <c r="AF3" s="3">
        <v>1677</v>
      </c>
      <c r="AG3" s="3">
        <v>1672</v>
      </c>
      <c r="AH3" s="3">
        <v>1667</v>
      </c>
      <c r="AI3" s="3">
        <v>1667</v>
      </c>
      <c r="AJ3" s="3">
        <v>1659</v>
      </c>
      <c r="AK3" s="3">
        <v>1647</v>
      </c>
      <c r="AL3" s="3">
        <v>1643</v>
      </c>
      <c r="AM3" s="3">
        <v>1641</v>
      </c>
      <c r="AN3" s="3">
        <v>1640</v>
      </c>
      <c r="AO3" s="3">
        <v>1632</v>
      </c>
      <c r="AP3" s="3">
        <v>1619</v>
      </c>
      <c r="AQ3" s="3">
        <v>1604</v>
      </c>
      <c r="AR3" s="3">
        <v>1594</v>
      </c>
      <c r="AS3" s="3">
        <v>1595</v>
      </c>
      <c r="AT3" s="3">
        <v>1587</v>
      </c>
      <c r="AU3" s="3">
        <v>1579</v>
      </c>
      <c r="AV3" s="3">
        <v>1577</v>
      </c>
      <c r="AW3" s="3">
        <v>1570</v>
      </c>
      <c r="AX3" s="3">
        <v>1569</v>
      </c>
      <c r="AY3" s="5">
        <v>1564</v>
      </c>
    </row>
    <row r="4" spans="1:51" x14ac:dyDescent="0.35">
      <c r="A4" t="s">
        <v>312</v>
      </c>
      <c r="F4" s="3">
        <v>1338</v>
      </c>
      <c r="G4" s="3">
        <v>1328</v>
      </c>
      <c r="H4" s="3">
        <v>1302</v>
      </c>
      <c r="I4" s="3">
        <v>1274</v>
      </c>
      <c r="J4" s="3">
        <v>1252</v>
      </c>
      <c r="K4" s="3">
        <v>1240</v>
      </c>
      <c r="L4" s="3">
        <v>1210</v>
      </c>
      <c r="M4" s="3">
        <v>1200</v>
      </c>
      <c r="N4" s="3">
        <v>1186</v>
      </c>
      <c r="O4" s="3">
        <v>1170</v>
      </c>
      <c r="P4" s="3">
        <v>1157</v>
      </c>
      <c r="Q4" s="3">
        <v>1139</v>
      </c>
      <c r="R4" s="3">
        <v>1136</v>
      </c>
      <c r="S4" s="3">
        <v>1132</v>
      </c>
      <c r="T4" s="3">
        <v>1127</v>
      </c>
      <c r="U4" s="3">
        <v>1115</v>
      </c>
      <c r="V4" s="3">
        <v>1101</v>
      </c>
      <c r="W4" s="3">
        <v>1103</v>
      </c>
      <c r="X4" s="3">
        <v>1101</v>
      </c>
      <c r="Y4" s="3">
        <v>1091</v>
      </c>
      <c r="Z4" s="3">
        <v>1091</v>
      </c>
      <c r="AA4" s="3">
        <v>1087</v>
      </c>
      <c r="AB4" s="3">
        <v>1082</v>
      </c>
      <c r="AC4" s="3">
        <v>1077</v>
      </c>
      <c r="AD4" s="3">
        <v>1072</v>
      </c>
      <c r="AE4" s="3">
        <v>1065</v>
      </c>
      <c r="AF4" s="3">
        <v>1061</v>
      </c>
      <c r="AG4" s="3">
        <v>1061</v>
      </c>
      <c r="AH4" s="3">
        <v>1054</v>
      </c>
      <c r="AI4" s="3">
        <v>1035</v>
      </c>
      <c r="AJ4" s="3">
        <v>1030</v>
      </c>
      <c r="AK4" s="3">
        <v>1023</v>
      </c>
      <c r="AL4" s="3">
        <v>1016</v>
      </c>
      <c r="AM4" s="3">
        <v>1015</v>
      </c>
      <c r="AN4" s="3">
        <v>1011</v>
      </c>
      <c r="AO4" s="3">
        <v>1008</v>
      </c>
      <c r="AP4" s="3">
        <v>1004</v>
      </c>
      <c r="AQ4" s="3">
        <v>997</v>
      </c>
      <c r="AR4" s="3">
        <v>978</v>
      </c>
      <c r="AS4" s="3">
        <v>975</v>
      </c>
      <c r="AT4" s="3">
        <v>970</v>
      </c>
      <c r="AU4" s="3">
        <v>968</v>
      </c>
      <c r="AV4" s="3">
        <v>968</v>
      </c>
      <c r="AW4" s="3">
        <v>963</v>
      </c>
      <c r="AX4" s="3">
        <v>963</v>
      </c>
      <c r="AY4" s="5">
        <v>959</v>
      </c>
    </row>
    <row r="5" spans="1:51" x14ac:dyDescent="0.35">
      <c r="A5" t="s">
        <v>313</v>
      </c>
      <c r="F5" s="3">
        <v>3316</v>
      </c>
      <c r="G5" s="3">
        <v>3299</v>
      </c>
      <c r="H5" s="3">
        <v>3221</v>
      </c>
      <c r="I5" s="3">
        <v>3174</v>
      </c>
      <c r="J5" s="3">
        <v>3090</v>
      </c>
      <c r="K5" s="3">
        <v>3072</v>
      </c>
      <c r="L5" s="3">
        <v>2995</v>
      </c>
      <c r="M5" s="3">
        <v>2965</v>
      </c>
      <c r="N5" s="3">
        <v>2923</v>
      </c>
      <c r="O5" s="3">
        <v>2888</v>
      </c>
      <c r="P5" s="3">
        <v>2846</v>
      </c>
      <c r="Q5" s="3">
        <v>2763</v>
      </c>
      <c r="R5" s="3">
        <v>2745</v>
      </c>
      <c r="S5" s="3">
        <v>2733</v>
      </c>
      <c r="T5" s="3">
        <v>2697</v>
      </c>
      <c r="U5" s="3">
        <v>2656</v>
      </c>
      <c r="V5" s="3">
        <v>2590</v>
      </c>
      <c r="W5" s="3">
        <v>2608</v>
      </c>
      <c r="X5" s="3">
        <v>2590</v>
      </c>
      <c r="Y5" s="3">
        <v>2584</v>
      </c>
      <c r="Z5" s="3">
        <v>2572</v>
      </c>
      <c r="AA5" s="3">
        <v>2560</v>
      </c>
      <c r="AB5" s="3">
        <v>2531</v>
      </c>
      <c r="AC5" s="3">
        <v>2525</v>
      </c>
      <c r="AD5" s="3">
        <v>2471</v>
      </c>
      <c r="AE5" s="3">
        <v>2459</v>
      </c>
      <c r="AF5" s="3">
        <v>2453</v>
      </c>
      <c r="AG5" s="3">
        <v>2453</v>
      </c>
      <c r="AH5" s="3">
        <v>2453</v>
      </c>
      <c r="AI5" s="3">
        <v>2453</v>
      </c>
      <c r="AJ5" s="3">
        <v>2447</v>
      </c>
      <c r="AK5" s="3">
        <v>2429</v>
      </c>
      <c r="AL5" s="3">
        <v>2429</v>
      </c>
      <c r="AM5" s="3">
        <v>2405</v>
      </c>
      <c r="AN5" s="3">
        <v>2405</v>
      </c>
      <c r="AO5" s="3">
        <v>2400</v>
      </c>
      <c r="AP5" s="3">
        <v>2388</v>
      </c>
      <c r="AQ5" s="3">
        <v>2364</v>
      </c>
      <c r="AR5" s="3">
        <v>2340</v>
      </c>
      <c r="AS5" s="3">
        <v>2340</v>
      </c>
      <c r="AT5" s="3">
        <v>2322</v>
      </c>
      <c r="AU5" s="3">
        <v>2322</v>
      </c>
      <c r="AV5" s="3">
        <v>2316</v>
      </c>
      <c r="AW5" s="3">
        <v>2328</v>
      </c>
      <c r="AX5" s="3">
        <v>2334</v>
      </c>
      <c r="AY5" s="5">
        <v>2328</v>
      </c>
    </row>
    <row r="6" spans="1:51" x14ac:dyDescent="0.35">
      <c r="A6" t="s">
        <v>314</v>
      </c>
      <c r="F6" s="3">
        <v>129</v>
      </c>
      <c r="G6" s="3">
        <v>129</v>
      </c>
      <c r="H6" s="3">
        <v>129</v>
      </c>
      <c r="I6" s="3">
        <v>129</v>
      </c>
      <c r="J6" s="3">
        <v>129</v>
      </c>
      <c r="K6" s="3">
        <v>129</v>
      </c>
      <c r="L6" s="3">
        <v>129</v>
      </c>
      <c r="M6" s="3">
        <v>129</v>
      </c>
      <c r="N6" s="3">
        <v>129</v>
      </c>
      <c r="O6" s="3">
        <v>129</v>
      </c>
      <c r="P6" s="3">
        <v>129</v>
      </c>
      <c r="Q6" s="3">
        <v>129</v>
      </c>
      <c r="R6" s="3">
        <v>129</v>
      </c>
      <c r="S6" s="3">
        <v>129</v>
      </c>
      <c r="T6" s="3">
        <v>129</v>
      </c>
      <c r="U6" s="3">
        <v>129</v>
      </c>
      <c r="V6" s="3">
        <v>129</v>
      </c>
      <c r="W6" s="3">
        <v>129</v>
      </c>
      <c r="X6" s="3">
        <v>129</v>
      </c>
      <c r="Y6" s="3">
        <v>129</v>
      </c>
      <c r="Z6" s="3">
        <v>129</v>
      </c>
      <c r="AA6" s="3">
        <v>129</v>
      </c>
      <c r="AB6" s="3">
        <v>129</v>
      </c>
      <c r="AC6" s="3">
        <v>129</v>
      </c>
      <c r="AD6" s="3">
        <v>129</v>
      </c>
      <c r="AE6" s="3">
        <v>129</v>
      </c>
      <c r="AF6" s="3">
        <v>129</v>
      </c>
      <c r="AG6" s="3">
        <v>129</v>
      </c>
      <c r="AH6" s="3">
        <v>129</v>
      </c>
      <c r="AI6" s="3">
        <v>129</v>
      </c>
      <c r="AJ6" s="3">
        <v>129</v>
      </c>
      <c r="AK6" s="3">
        <v>129</v>
      </c>
      <c r="AL6" s="3">
        <v>129</v>
      </c>
      <c r="AM6" s="3">
        <v>129</v>
      </c>
      <c r="AN6" s="3">
        <v>129</v>
      </c>
      <c r="AO6" s="3">
        <v>129</v>
      </c>
      <c r="AP6" s="3">
        <v>129</v>
      </c>
      <c r="AQ6" s="3">
        <v>129</v>
      </c>
      <c r="AR6" s="3">
        <v>129</v>
      </c>
      <c r="AS6" s="3">
        <v>129</v>
      </c>
      <c r="AT6" s="3">
        <v>129</v>
      </c>
      <c r="AU6" s="3">
        <v>129</v>
      </c>
      <c r="AV6" s="3">
        <v>129</v>
      </c>
      <c r="AW6" s="3">
        <v>129</v>
      </c>
      <c r="AX6" s="3">
        <v>129</v>
      </c>
      <c r="AY6" s="5">
        <v>129</v>
      </c>
    </row>
    <row r="7" spans="1:51" x14ac:dyDescent="0.35">
      <c r="A7" t="s">
        <v>315</v>
      </c>
      <c r="F7" s="3">
        <v>4317</v>
      </c>
      <c r="G7" s="3">
        <v>4283</v>
      </c>
      <c r="H7" s="3">
        <v>4251</v>
      </c>
      <c r="I7" s="3">
        <v>4203</v>
      </c>
      <c r="J7" s="3">
        <v>4163</v>
      </c>
      <c r="K7" s="3">
        <v>4123</v>
      </c>
      <c r="L7" s="3">
        <v>4071</v>
      </c>
      <c r="M7" s="3">
        <v>4043</v>
      </c>
      <c r="N7" s="3">
        <v>4051</v>
      </c>
      <c r="O7" s="3">
        <v>4019</v>
      </c>
      <c r="P7" s="3">
        <v>3955</v>
      </c>
      <c r="Q7" s="3">
        <v>3929</v>
      </c>
      <c r="R7" s="3">
        <v>3903</v>
      </c>
      <c r="S7" s="3">
        <v>3889</v>
      </c>
      <c r="T7" s="3">
        <v>3829</v>
      </c>
      <c r="U7" s="3">
        <v>3789</v>
      </c>
      <c r="V7" s="3">
        <v>3667</v>
      </c>
      <c r="W7" s="3">
        <v>3697</v>
      </c>
      <c r="X7" s="3">
        <v>3667</v>
      </c>
      <c r="Y7" s="3">
        <v>3625</v>
      </c>
      <c r="Z7" s="3">
        <v>3621</v>
      </c>
      <c r="AA7" s="3">
        <v>3599</v>
      </c>
      <c r="AB7" s="3">
        <v>3571</v>
      </c>
      <c r="AC7" s="3">
        <v>3547</v>
      </c>
      <c r="AD7" s="3">
        <v>3529</v>
      </c>
      <c r="AE7" s="3">
        <v>3519</v>
      </c>
      <c r="AF7" s="3">
        <v>3505</v>
      </c>
      <c r="AG7" s="3">
        <v>3493</v>
      </c>
      <c r="AH7" s="3">
        <v>3481</v>
      </c>
      <c r="AI7" s="3">
        <v>3471</v>
      </c>
      <c r="AJ7" s="3">
        <v>3465</v>
      </c>
      <c r="AK7" s="3">
        <v>3457</v>
      </c>
      <c r="AL7" s="3">
        <v>3445</v>
      </c>
      <c r="AM7" s="3">
        <v>3435</v>
      </c>
      <c r="AN7" s="3">
        <v>3429</v>
      </c>
      <c r="AO7" s="3">
        <v>3427</v>
      </c>
      <c r="AP7" s="3">
        <v>3403</v>
      </c>
      <c r="AQ7" s="3">
        <v>3363</v>
      </c>
      <c r="AR7" s="3">
        <v>3325</v>
      </c>
      <c r="AS7" s="3">
        <v>3323</v>
      </c>
      <c r="AT7" s="3">
        <v>3315</v>
      </c>
      <c r="AU7" s="3">
        <v>3299</v>
      </c>
      <c r="AV7" s="3">
        <v>3301</v>
      </c>
      <c r="AW7" s="3">
        <v>3291</v>
      </c>
      <c r="AX7" s="3">
        <v>3285</v>
      </c>
      <c r="AY7" s="5">
        <v>3267</v>
      </c>
    </row>
    <row r="8" spans="1:51" x14ac:dyDescent="0.35">
      <c r="A8" t="s">
        <v>316</v>
      </c>
      <c r="F8" s="3">
        <v>5659</v>
      </c>
      <c r="G8" s="3">
        <v>5613</v>
      </c>
      <c r="H8" s="3">
        <v>5522</v>
      </c>
      <c r="I8" s="3">
        <v>5467</v>
      </c>
      <c r="J8" s="3">
        <v>5412</v>
      </c>
      <c r="K8" s="3">
        <v>5365</v>
      </c>
      <c r="L8" s="3">
        <v>5287</v>
      </c>
      <c r="M8" s="3">
        <v>5244</v>
      </c>
      <c r="N8" s="3">
        <v>5167</v>
      </c>
      <c r="O8" s="3">
        <v>5105</v>
      </c>
      <c r="P8" s="3">
        <v>5003</v>
      </c>
      <c r="Q8" s="3">
        <v>4934</v>
      </c>
      <c r="R8" s="3">
        <v>4883</v>
      </c>
      <c r="S8" s="3">
        <v>4831</v>
      </c>
      <c r="T8" s="3">
        <v>4792</v>
      </c>
      <c r="U8" s="3">
        <v>4745</v>
      </c>
      <c r="V8" s="3">
        <v>4663</v>
      </c>
      <c r="W8" s="3">
        <v>4678</v>
      </c>
      <c r="X8" s="3">
        <v>4663</v>
      </c>
      <c r="Y8" s="3">
        <v>4609</v>
      </c>
      <c r="Z8" s="3">
        <v>4592</v>
      </c>
      <c r="AA8" s="3">
        <v>4571</v>
      </c>
      <c r="AB8" s="3">
        <v>4537</v>
      </c>
      <c r="AC8" s="3">
        <v>4506</v>
      </c>
      <c r="AD8" s="3">
        <v>4489</v>
      </c>
      <c r="AE8" s="3">
        <v>4480</v>
      </c>
      <c r="AF8" s="3">
        <v>4458</v>
      </c>
      <c r="AG8" s="3">
        <v>4445</v>
      </c>
      <c r="AH8" s="3">
        <v>4425</v>
      </c>
      <c r="AI8" s="3">
        <v>4413</v>
      </c>
      <c r="AJ8" s="3">
        <v>4403</v>
      </c>
      <c r="AK8" s="3">
        <v>4387</v>
      </c>
      <c r="AL8" s="3">
        <v>4383</v>
      </c>
      <c r="AM8" s="3">
        <v>4368</v>
      </c>
      <c r="AN8" s="3">
        <v>4356</v>
      </c>
      <c r="AO8" s="3">
        <v>4349</v>
      </c>
      <c r="AP8" s="3">
        <v>4327</v>
      </c>
      <c r="AQ8" s="3">
        <v>4297</v>
      </c>
      <c r="AR8" s="3">
        <v>4231</v>
      </c>
      <c r="AS8" s="3">
        <v>4226</v>
      </c>
      <c r="AT8" s="3">
        <v>4218</v>
      </c>
      <c r="AU8" s="3">
        <v>4209</v>
      </c>
      <c r="AV8" s="3">
        <v>4209</v>
      </c>
      <c r="AW8" s="3">
        <v>4197</v>
      </c>
      <c r="AX8" s="3">
        <v>4189</v>
      </c>
      <c r="AY8" s="5">
        <v>4167</v>
      </c>
    </row>
    <row r="9" spans="1:51" x14ac:dyDescent="0.35">
      <c r="A9" t="s">
        <v>317</v>
      </c>
      <c r="F9" s="3">
        <v>5992</v>
      </c>
      <c r="G9" s="3">
        <v>5937</v>
      </c>
      <c r="H9" s="3">
        <v>5868</v>
      </c>
      <c r="I9" s="3">
        <v>5805</v>
      </c>
      <c r="J9" s="3">
        <v>5761</v>
      </c>
      <c r="K9" s="3">
        <v>5681</v>
      </c>
      <c r="L9" s="3">
        <v>5598</v>
      </c>
      <c r="M9" s="3">
        <v>5582</v>
      </c>
      <c r="N9" s="3">
        <v>5530</v>
      </c>
      <c r="O9" s="3">
        <v>5472</v>
      </c>
      <c r="P9" s="3">
        <v>5436</v>
      </c>
      <c r="Q9" s="3">
        <v>5400</v>
      </c>
      <c r="R9" s="3">
        <v>5362</v>
      </c>
      <c r="S9" s="3">
        <v>5320</v>
      </c>
      <c r="T9" s="3">
        <v>5282</v>
      </c>
      <c r="U9" s="3">
        <v>5246</v>
      </c>
      <c r="V9" s="3">
        <v>5155</v>
      </c>
      <c r="W9" s="3">
        <v>5199</v>
      </c>
      <c r="X9" s="3">
        <v>5155</v>
      </c>
      <c r="Y9" s="3">
        <v>5119</v>
      </c>
      <c r="Z9" s="3">
        <v>5097</v>
      </c>
      <c r="AA9" s="3">
        <v>5075</v>
      </c>
      <c r="AB9" s="3">
        <v>5018</v>
      </c>
      <c r="AC9" s="3">
        <v>4998</v>
      </c>
      <c r="AD9" s="3">
        <v>4974</v>
      </c>
      <c r="AE9" s="3">
        <v>4965</v>
      </c>
      <c r="AF9" s="3">
        <v>4949</v>
      </c>
      <c r="AG9" s="3">
        <v>4935</v>
      </c>
      <c r="AH9" s="3">
        <v>4921</v>
      </c>
      <c r="AI9" s="3">
        <v>4908</v>
      </c>
      <c r="AJ9" s="3">
        <v>4897</v>
      </c>
      <c r="AK9" s="3">
        <v>4858</v>
      </c>
      <c r="AL9" s="3">
        <v>4841</v>
      </c>
      <c r="AM9" s="3">
        <v>4819</v>
      </c>
      <c r="AN9" s="3">
        <v>4792</v>
      </c>
      <c r="AO9" s="3">
        <v>4773</v>
      </c>
      <c r="AP9" s="3">
        <v>4748</v>
      </c>
      <c r="AQ9" s="3">
        <v>4723</v>
      </c>
      <c r="AR9" s="3">
        <v>4696</v>
      </c>
      <c r="AS9" s="3">
        <v>4693</v>
      </c>
      <c r="AT9" s="3">
        <v>4682</v>
      </c>
      <c r="AU9" s="3">
        <v>4682</v>
      </c>
      <c r="AV9" s="3">
        <v>4676</v>
      </c>
      <c r="AW9" s="3">
        <v>4663</v>
      </c>
      <c r="AX9" s="3">
        <v>4657</v>
      </c>
      <c r="AY9" s="5">
        <v>4641</v>
      </c>
    </row>
    <row r="10" spans="1:51" x14ac:dyDescent="0.35">
      <c r="A10" t="s">
        <v>318</v>
      </c>
      <c r="F10" s="3">
        <v>6487</v>
      </c>
      <c r="G10" s="3">
        <v>6424</v>
      </c>
      <c r="H10" s="3">
        <v>6350</v>
      </c>
      <c r="I10" s="3">
        <v>6278</v>
      </c>
      <c r="J10" s="3">
        <v>6213</v>
      </c>
      <c r="K10" s="3">
        <v>6155</v>
      </c>
      <c r="L10" s="3">
        <v>6044</v>
      </c>
      <c r="M10" s="3">
        <v>5997</v>
      </c>
      <c r="N10" s="3">
        <v>5927</v>
      </c>
      <c r="O10" s="3">
        <v>5860</v>
      </c>
      <c r="P10" s="3">
        <v>5795</v>
      </c>
      <c r="Q10" s="3">
        <v>5742</v>
      </c>
      <c r="R10" s="3">
        <v>5716</v>
      </c>
      <c r="S10" s="3">
        <v>5681</v>
      </c>
      <c r="T10" s="3">
        <v>5644</v>
      </c>
      <c r="U10" s="3">
        <v>5591</v>
      </c>
      <c r="V10" s="3">
        <v>5500</v>
      </c>
      <c r="W10" s="3">
        <v>5519</v>
      </c>
      <c r="X10" s="3">
        <v>5500</v>
      </c>
      <c r="Y10" s="3">
        <v>5468</v>
      </c>
      <c r="Z10" s="3">
        <v>5447</v>
      </c>
      <c r="AA10" s="3">
        <v>5424</v>
      </c>
      <c r="AB10" s="3">
        <v>5407</v>
      </c>
      <c r="AC10" s="3">
        <v>5382</v>
      </c>
      <c r="AD10" s="3">
        <v>5368</v>
      </c>
      <c r="AE10" s="3">
        <v>5345</v>
      </c>
      <c r="AF10" s="3">
        <v>5338</v>
      </c>
      <c r="AG10" s="3">
        <v>5314</v>
      </c>
      <c r="AH10" s="3">
        <v>5298</v>
      </c>
      <c r="AI10" s="3">
        <v>5273</v>
      </c>
      <c r="AJ10" s="3">
        <v>5247</v>
      </c>
      <c r="AK10" s="3">
        <v>5205</v>
      </c>
      <c r="AL10" s="3">
        <v>5175</v>
      </c>
      <c r="AM10" s="3">
        <v>5154</v>
      </c>
      <c r="AN10" s="3">
        <v>5145</v>
      </c>
      <c r="AO10" s="3">
        <v>5136</v>
      </c>
      <c r="AP10" s="3">
        <v>5106</v>
      </c>
      <c r="AQ10" s="3">
        <v>5059</v>
      </c>
      <c r="AR10" s="3">
        <v>5003</v>
      </c>
      <c r="AS10" s="3">
        <v>4999</v>
      </c>
      <c r="AT10" s="3">
        <v>4989</v>
      </c>
      <c r="AU10" s="3">
        <v>4982</v>
      </c>
      <c r="AV10" s="3">
        <v>4985</v>
      </c>
      <c r="AW10" s="3">
        <v>4971</v>
      </c>
      <c r="AX10" s="3">
        <v>4948</v>
      </c>
      <c r="AY10" s="5">
        <v>4927</v>
      </c>
    </row>
    <row r="11" spans="1:51" x14ac:dyDescent="0.35">
      <c r="A11" t="s">
        <v>319</v>
      </c>
      <c r="F11" s="3">
        <v>4275</v>
      </c>
      <c r="G11" s="3">
        <v>4234</v>
      </c>
      <c r="H11" s="3">
        <v>4181</v>
      </c>
      <c r="I11" s="3">
        <v>4149</v>
      </c>
      <c r="J11" s="3">
        <v>4102</v>
      </c>
      <c r="K11" s="3">
        <v>4052</v>
      </c>
      <c r="L11" s="3">
        <v>3998</v>
      </c>
      <c r="M11" s="3">
        <v>3975</v>
      </c>
      <c r="N11" s="3">
        <v>3934</v>
      </c>
      <c r="O11" s="3">
        <v>3890</v>
      </c>
      <c r="P11" s="3">
        <v>3853</v>
      </c>
      <c r="Q11" s="3">
        <v>3804</v>
      </c>
      <c r="R11" s="3">
        <v>3794</v>
      </c>
      <c r="S11" s="3">
        <v>3761</v>
      </c>
      <c r="T11" s="3">
        <v>3733</v>
      </c>
      <c r="U11" s="3">
        <v>3707</v>
      </c>
      <c r="V11" s="3">
        <v>3648</v>
      </c>
      <c r="W11" s="3">
        <v>3662</v>
      </c>
      <c r="X11" s="3">
        <v>3648</v>
      </c>
      <c r="Y11" s="3">
        <v>3629</v>
      </c>
      <c r="Z11" s="3">
        <v>3617</v>
      </c>
      <c r="AA11" s="3">
        <v>3597</v>
      </c>
      <c r="AB11" s="3">
        <v>3572</v>
      </c>
      <c r="AC11" s="3">
        <v>3561</v>
      </c>
      <c r="AD11" s="3">
        <v>3536</v>
      </c>
      <c r="AE11" s="3">
        <v>3524</v>
      </c>
      <c r="AF11" s="3">
        <v>3508</v>
      </c>
      <c r="AG11" s="3">
        <v>3489</v>
      </c>
      <c r="AH11" s="3">
        <v>3473</v>
      </c>
      <c r="AI11" s="3">
        <v>3460</v>
      </c>
      <c r="AJ11" s="3">
        <v>3445</v>
      </c>
      <c r="AK11" s="3">
        <v>3435</v>
      </c>
      <c r="AL11" s="3">
        <v>3418</v>
      </c>
      <c r="AM11" s="3">
        <v>3401</v>
      </c>
      <c r="AN11" s="3">
        <v>3395</v>
      </c>
      <c r="AO11" s="3">
        <v>3385</v>
      </c>
      <c r="AP11" s="3">
        <v>3368</v>
      </c>
      <c r="AQ11" s="3">
        <v>3341</v>
      </c>
      <c r="AR11" s="3">
        <v>3293</v>
      </c>
      <c r="AS11" s="3">
        <v>3286</v>
      </c>
      <c r="AT11" s="3">
        <v>3278</v>
      </c>
      <c r="AU11" s="3">
        <v>3269</v>
      </c>
      <c r="AV11" s="3">
        <v>3266</v>
      </c>
      <c r="AW11" s="3">
        <v>3255</v>
      </c>
      <c r="AX11" s="3">
        <v>3251</v>
      </c>
      <c r="AY11" s="5">
        <v>3231</v>
      </c>
    </row>
    <row r="12" spans="1:51" x14ac:dyDescent="0.35">
      <c r="A12" t="s">
        <v>320</v>
      </c>
      <c r="F12" s="3">
        <v>2781</v>
      </c>
      <c r="G12" s="3">
        <v>2767</v>
      </c>
      <c r="H12" s="3">
        <v>2746</v>
      </c>
      <c r="I12" s="3">
        <v>2720</v>
      </c>
      <c r="J12" s="3">
        <v>2685</v>
      </c>
      <c r="K12" s="3">
        <v>2654</v>
      </c>
      <c r="L12" s="3">
        <v>2587</v>
      </c>
      <c r="M12" s="3">
        <v>2564</v>
      </c>
      <c r="N12" s="3">
        <v>2538</v>
      </c>
      <c r="O12" s="3">
        <v>2520</v>
      </c>
      <c r="P12" s="3">
        <v>2500</v>
      </c>
      <c r="Q12" s="3">
        <v>2471</v>
      </c>
      <c r="R12" s="3">
        <v>2448</v>
      </c>
      <c r="S12" s="3">
        <v>2439</v>
      </c>
      <c r="T12" s="3">
        <v>2416</v>
      </c>
      <c r="U12" s="3">
        <v>2381</v>
      </c>
      <c r="V12" s="3">
        <v>2352</v>
      </c>
      <c r="W12" s="3">
        <v>2358</v>
      </c>
      <c r="X12" s="3">
        <v>2352</v>
      </c>
      <c r="Y12" s="3">
        <v>2344</v>
      </c>
      <c r="Z12" s="3">
        <v>2341</v>
      </c>
      <c r="AA12" s="3">
        <v>2317</v>
      </c>
      <c r="AB12" s="3">
        <v>2300</v>
      </c>
      <c r="AC12" s="3">
        <v>2271</v>
      </c>
      <c r="AD12" s="3">
        <v>2254</v>
      </c>
      <c r="AE12" s="3">
        <v>2228</v>
      </c>
      <c r="AF12" s="3">
        <v>2216</v>
      </c>
      <c r="AG12" s="3">
        <v>2216</v>
      </c>
      <c r="AH12" s="3">
        <v>2213</v>
      </c>
      <c r="AI12" s="3">
        <v>2190</v>
      </c>
      <c r="AJ12" s="3">
        <v>2181</v>
      </c>
      <c r="AK12" s="3">
        <v>2178</v>
      </c>
      <c r="AL12" s="3">
        <v>2178</v>
      </c>
      <c r="AM12" s="3">
        <v>2176</v>
      </c>
      <c r="AN12" s="3">
        <v>2173</v>
      </c>
      <c r="AO12" s="3">
        <v>2173</v>
      </c>
      <c r="AP12" s="3">
        <v>2167</v>
      </c>
      <c r="AQ12" s="3">
        <v>2135</v>
      </c>
      <c r="AR12" s="3">
        <v>2115</v>
      </c>
      <c r="AS12" s="3">
        <v>2115</v>
      </c>
      <c r="AT12" s="3">
        <v>2100</v>
      </c>
      <c r="AU12" s="3">
        <v>2100</v>
      </c>
      <c r="AV12" s="3">
        <v>2100</v>
      </c>
      <c r="AW12" s="3">
        <v>2100</v>
      </c>
      <c r="AX12" s="3">
        <v>2097</v>
      </c>
      <c r="AY12" s="5">
        <v>2086</v>
      </c>
    </row>
    <row r="13" spans="1:51" x14ac:dyDescent="0.35">
      <c r="A13" t="s">
        <v>321</v>
      </c>
      <c r="F13" s="3">
        <v>2152</v>
      </c>
      <c r="G13" s="3">
        <v>2058</v>
      </c>
      <c r="H13" s="3">
        <v>2058</v>
      </c>
      <c r="I13" s="3">
        <v>2058</v>
      </c>
      <c r="J13" s="3">
        <v>2058</v>
      </c>
      <c r="K13" s="3">
        <v>2058</v>
      </c>
      <c r="L13" s="3">
        <v>2058</v>
      </c>
      <c r="M13" s="3">
        <v>2058</v>
      </c>
      <c r="N13" s="3">
        <v>2058</v>
      </c>
      <c r="O13" s="3">
        <v>1964</v>
      </c>
      <c r="P13" s="3">
        <v>1964</v>
      </c>
      <c r="Q13" s="3">
        <v>1964</v>
      </c>
      <c r="R13" s="3">
        <v>1964</v>
      </c>
      <c r="S13" s="3">
        <v>1964</v>
      </c>
      <c r="T13" s="3">
        <v>1964</v>
      </c>
      <c r="U13" s="3">
        <v>1964</v>
      </c>
      <c r="V13" s="3">
        <v>1964</v>
      </c>
      <c r="W13" s="3">
        <v>1964</v>
      </c>
      <c r="X13" s="3">
        <v>1964</v>
      </c>
      <c r="Y13" s="3">
        <v>1964</v>
      </c>
      <c r="Z13" s="3">
        <v>2058</v>
      </c>
      <c r="AA13" s="3">
        <v>1964</v>
      </c>
      <c r="AB13" s="3">
        <v>1964</v>
      </c>
      <c r="AC13" s="3">
        <v>1871</v>
      </c>
      <c r="AD13" s="3">
        <v>1871</v>
      </c>
      <c r="AE13" s="3">
        <v>1777</v>
      </c>
      <c r="AF13" s="3">
        <v>1777</v>
      </c>
      <c r="AG13" s="3">
        <v>1777</v>
      </c>
      <c r="AH13" s="3">
        <v>1777</v>
      </c>
      <c r="AI13" s="3">
        <v>1777</v>
      </c>
      <c r="AJ13" s="3">
        <v>1777</v>
      </c>
      <c r="AK13" s="3">
        <v>1777</v>
      </c>
      <c r="AL13" s="3">
        <v>1777</v>
      </c>
      <c r="AM13" s="3">
        <v>1871</v>
      </c>
      <c r="AN13" s="3">
        <v>1871</v>
      </c>
      <c r="AO13" s="3">
        <v>1871</v>
      </c>
      <c r="AP13" s="3">
        <v>1871</v>
      </c>
      <c r="AQ13" s="3">
        <v>1590</v>
      </c>
      <c r="AR13" s="3">
        <v>1590</v>
      </c>
      <c r="AS13" s="3">
        <v>1590</v>
      </c>
      <c r="AT13" s="3">
        <v>1590</v>
      </c>
      <c r="AU13" s="3">
        <v>1590</v>
      </c>
      <c r="AV13" s="3">
        <v>1590</v>
      </c>
      <c r="AW13" s="3">
        <v>1590</v>
      </c>
      <c r="AX13" s="3">
        <v>1497</v>
      </c>
      <c r="AY13" s="5">
        <v>1497</v>
      </c>
    </row>
    <row r="14" spans="1:51" x14ac:dyDescent="0.35">
      <c r="A14" t="s">
        <v>322</v>
      </c>
      <c r="F14" s="3">
        <v>2494</v>
      </c>
      <c r="G14" s="3">
        <v>2463</v>
      </c>
      <c r="H14" s="3">
        <v>2430</v>
      </c>
      <c r="I14" s="3">
        <v>2386</v>
      </c>
      <c r="J14" s="3">
        <v>2359</v>
      </c>
      <c r="K14" s="3">
        <v>2320</v>
      </c>
      <c r="L14" s="3">
        <v>2265</v>
      </c>
      <c r="M14" s="3">
        <v>2249</v>
      </c>
      <c r="N14" s="3">
        <v>2225</v>
      </c>
      <c r="O14" s="3">
        <v>2182</v>
      </c>
      <c r="P14" s="3">
        <v>2146</v>
      </c>
      <c r="Q14" s="3">
        <v>2125</v>
      </c>
      <c r="R14" s="3">
        <v>2099</v>
      </c>
      <c r="S14" s="3">
        <v>2068</v>
      </c>
      <c r="T14" s="3">
        <v>2047</v>
      </c>
      <c r="U14" s="3">
        <v>2020</v>
      </c>
      <c r="V14" s="3">
        <v>1958</v>
      </c>
      <c r="W14" s="3">
        <v>1980</v>
      </c>
      <c r="X14" s="3">
        <v>1958</v>
      </c>
      <c r="Y14" s="3">
        <v>1939</v>
      </c>
      <c r="Z14" s="3">
        <v>1921</v>
      </c>
      <c r="AA14" s="3">
        <v>1905</v>
      </c>
      <c r="AB14" s="3">
        <v>1887</v>
      </c>
      <c r="AC14" s="3">
        <v>1870</v>
      </c>
      <c r="AD14" s="3">
        <v>1861</v>
      </c>
      <c r="AE14" s="3">
        <v>1844</v>
      </c>
      <c r="AF14" s="3">
        <v>1838</v>
      </c>
      <c r="AG14" s="3">
        <v>1825</v>
      </c>
      <c r="AH14" s="3">
        <v>1813</v>
      </c>
      <c r="AI14" s="3">
        <v>1804</v>
      </c>
      <c r="AJ14" s="3">
        <v>1793</v>
      </c>
      <c r="AK14" s="3">
        <v>1786</v>
      </c>
      <c r="AL14" s="3">
        <v>1775</v>
      </c>
      <c r="AM14" s="3">
        <v>1762</v>
      </c>
      <c r="AN14" s="3">
        <v>1754</v>
      </c>
      <c r="AO14" s="3">
        <v>1750</v>
      </c>
      <c r="AP14" s="3">
        <v>1731</v>
      </c>
      <c r="AQ14" s="3">
        <v>1702</v>
      </c>
      <c r="AR14" s="3">
        <v>1687</v>
      </c>
      <c r="AS14" s="3">
        <v>1679</v>
      </c>
      <c r="AT14" s="3">
        <v>1670</v>
      </c>
      <c r="AU14" s="3">
        <v>1653</v>
      </c>
      <c r="AV14" s="3">
        <v>1647</v>
      </c>
      <c r="AW14" s="3">
        <v>1636</v>
      </c>
      <c r="AX14" s="3">
        <v>1623</v>
      </c>
      <c r="AY14" s="5">
        <v>1606</v>
      </c>
    </row>
    <row r="15" spans="1:51" x14ac:dyDescent="0.35">
      <c r="A15" t="s">
        <v>323</v>
      </c>
      <c r="F15" s="3">
        <v>1710</v>
      </c>
      <c r="G15" s="3">
        <v>1702</v>
      </c>
      <c r="H15" s="3">
        <v>1673</v>
      </c>
      <c r="I15" s="3">
        <v>1669</v>
      </c>
      <c r="J15" s="3">
        <v>1657</v>
      </c>
      <c r="K15" s="3">
        <v>1636</v>
      </c>
      <c r="L15" s="3">
        <v>1591</v>
      </c>
      <c r="M15" s="3">
        <v>1579</v>
      </c>
      <c r="N15" s="3">
        <v>1558</v>
      </c>
      <c r="O15" s="3">
        <v>1521</v>
      </c>
      <c r="P15" s="3">
        <v>1505</v>
      </c>
      <c r="Q15" s="3">
        <v>1480</v>
      </c>
      <c r="R15" s="3">
        <v>1468</v>
      </c>
      <c r="S15" s="3">
        <v>1455</v>
      </c>
      <c r="T15" s="3">
        <v>1447</v>
      </c>
      <c r="U15" s="3">
        <v>1431</v>
      </c>
      <c r="V15" s="3">
        <v>1414</v>
      </c>
      <c r="W15" s="3">
        <v>1423</v>
      </c>
      <c r="X15" s="3">
        <v>1414</v>
      </c>
      <c r="Y15" s="3">
        <v>1406</v>
      </c>
      <c r="Z15" s="3">
        <v>1398</v>
      </c>
      <c r="AA15" s="3">
        <v>1390</v>
      </c>
      <c r="AB15" s="3">
        <v>1365</v>
      </c>
      <c r="AC15" s="3">
        <v>1349</v>
      </c>
      <c r="AD15" s="3">
        <v>1336</v>
      </c>
      <c r="AE15" s="3">
        <v>1328</v>
      </c>
      <c r="AF15" s="3">
        <v>1320</v>
      </c>
      <c r="AG15" s="3">
        <v>1316</v>
      </c>
      <c r="AH15" s="3">
        <v>1312</v>
      </c>
      <c r="AI15" s="3">
        <v>1312</v>
      </c>
      <c r="AJ15" s="3">
        <v>1307</v>
      </c>
      <c r="AK15" s="3">
        <v>1283</v>
      </c>
      <c r="AL15" s="3">
        <v>1283</v>
      </c>
      <c r="AM15" s="3">
        <v>1266</v>
      </c>
      <c r="AN15" s="3">
        <v>1266</v>
      </c>
      <c r="AO15" s="3">
        <v>1266</v>
      </c>
      <c r="AP15" s="3">
        <v>1238</v>
      </c>
      <c r="AQ15" s="3">
        <v>1233</v>
      </c>
      <c r="AR15" s="3">
        <v>1225</v>
      </c>
      <c r="AS15" s="3">
        <v>1221</v>
      </c>
      <c r="AT15" s="3">
        <v>1233</v>
      </c>
      <c r="AU15" s="3">
        <v>1233</v>
      </c>
      <c r="AV15" s="3">
        <v>1233</v>
      </c>
      <c r="AW15" s="3">
        <v>1225</v>
      </c>
      <c r="AX15" s="3">
        <v>1209</v>
      </c>
      <c r="AY15" s="5">
        <v>1201</v>
      </c>
    </row>
    <row r="16" spans="1:51" x14ac:dyDescent="0.35">
      <c r="A16" t="s">
        <v>324</v>
      </c>
      <c r="F16" s="3">
        <v>2835</v>
      </c>
      <c r="G16" s="3">
        <v>2788</v>
      </c>
      <c r="H16" s="3">
        <v>2746</v>
      </c>
      <c r="I16" s="3">
        <v>2695</v>
      </c>
      <c r="J16" s="3">
        <v>2662</v>
      </c>
      <c r="K16" s="3">
        <v>2631</v>
      </c>
      <c r="L16" s="3">
        <v>2578</v>
      </c>
      <c r="M16" s="3">
        <v>2551</v>
      </c>
      <c r="N16" s="3">
        <v>2516</v>
      </c>
      <c r="O16" s="3">
        <v>2491</v>
      </c>
      <c r="P16" s="3">
        <v>2473</v>
      </c>
      <c r="Q16" s="3">
        <v>2440</v>
      </c>
      <c r="R16" s="3">
        <v>2426</v>
      </c>
      <c r="S16" s="3">
        <v>2411</v>
      </c>
      <c r="T16" s="3">
        <v>2395</v>
      </c>
      <c r="U16" s="3">
        <v>2366</v>
      </c>
      <c r="V16" s="3">
        <v>2324</v>
      </c>
      <c r="W16" s="3">
        <v>2342</v>
      </c>
      <c r="X16" s="3">
        <v>2324</v>
      </c>
      <c r="Y16" s="3">
        <v>2308</v>
      </c>
      <c r="Z16" s="3">
        <v>2302</v>
      </c>
      <c r="AA16" s="3">
        <v>2295</v>
      </c>
      <c r="AB16" s="3">
        <v>2276</v>
      </c>
      <c r="AC16" s="3">
        <v>2264</v>
      </c>
      <c r="AD16" s="3">
        <v>2256</v>
      </c>
      <c r="AE16" s="3">
        <v>2243</v>
      </c>
      <c r="AF16" s="3">
        <v>2235</v>
      </c>
      <c r="AG16" s="3">
        <v>2231</v>
      </c>
      <c r="AH16" s="3">
        <v>2222</v>
      </c>
      <c r="AI16" s="3">
        <v>2213</v>
      </c>
      <c r="AJ16" s="3">
        <v>2205</v>
      </c>
      <c r="AK16" s="3">
        <v>2191</v>
      </c>
      <c r="AL16" s="3">
        <v>2177</v>
      </c>
      <c r="AM16" s="3">
        <v>2172</v>
      </c>
      <c r="AN16" s="3">
        <v>2164</v>
      </c>
      <c r="AO16" s="3">
        <v>2158</v>
      </c>
      <c r="AP16" s="3">
        <v>2145</v>
      </c>
      <c r="AQ16" s="3">
        <v>2133</v>
      </c>
      <c r="AR16" s="3">
        <v>2102</v>
      </c>
      <c r="AS16" s="3">
        <v>2099</v>
      </c>
      <c r="AT16" s="3">
        <v>2094</v>
      </c>
      <c r="AU16" s="3">
        <v>2089</v>
      </c>
      <c r="AV16" s="3">
        <v>2089</v>
      </c>
      <c r="AW16" s="3">
        <v>2080</v>
      </c>
      <c r="AX16" s="3">
        <v>2073</v>
      </c>
      <c r="AY16" s="5">
        <v>2066</v>
      </c>
    </row>
    <row r="17" spans="1:51" x14ac:dyDescent="0.35">
      <c r="A17" t="s">
        <v>325</v>
      </c>
      <c r="F17" s="3">
        <v>1650</v>
      </c>
      <c r="G17" s="3">
        <v>1634</v>
      </c>
      <c r="H17" s="3">
        <v>1598</v>
      </c>
      <c r="I17" s="3">
        <v>1582</v>
      </c>
      <c r="J17" s="3">
        <v>1564</v>
      </c>
      <c r="K17" s="3">
        <v>1548</v>
      </c>
      <c r="L17" s="3">
        <v>1524</v>
      </c>
      <c r="M17" s="3">
        <v>1516</v>
      </c>
      <c r="N17" s="3">
        <v>1502</v>
      </c>
      <c r="O17" s="3">
        <v>1484</v>
      </c>
      <c r="P17" s="3">
        <v>1466</v>
      </c>
      <c r="Q17" s="3">
        <v>1456</v>
      </c>
      <c r="R17" s="3">
        <v>1450</v>
      </c>
      <c r="S17" s="3">
        <v>1442</v>
      </c>
      <c r="T17" s="3">
        <v>1426</v>
      </c>
      <c r="U17" s="3">
        <v>1400</v>
      </c>
      <c r="V17" s="3">
        <v>1374</v>
      </c>
      <c r="W17" s="3">
        <v>1382</v>
      </c>
      <c r="X17" s="3">
        <v>1374</v>
      </c>
      <c r="Y17" s="3">
        <v>1364</v>
      </c>
      <c r="Z17" s="3">
        <v>1362</v>
      </c>
      <c r="AA17" s="3">
        <v>1354</v>
      </c>
      <c r="AB17" s="3">
        <v>1352</v>
      </c>
      <c r="AC17" s="3">
        <v>1342</v>
      </c>
      <c r="AD17" s="3">
        <v>1336</v>
      </c>
      <c r="AE17" s="3">
        <v>1330</v>
      </c>
      <c r="AF17" s="3">
        <v>1326</v>
      </c>
      <c r="AG17" s="3">
        <v>1326</v>
      </c>
      <c r="AH17" s="3">
        <v>1316</v>
      </c>
      <c r="AI17" s="3">
        <v>1314</v>
      </c>
      <c r="AJ17" s="3">
        <v>1300</v>
      </c>
      <c r="AK17" s="3">
        <v>1290</v>
      </c>
      <c r="AL17" s="3">
        <v>1288</v>
      </c>
      <c r="AM17" s="3">
        <v>1284</v>
      </c>
      <c r="AN17" s="3">
        <v>1282</v>
      </c>
      <c r="AO17" s="3">
        <v>1278</v>
      </c>
      <c r="AP17" s="3">
        <v>1270</v>
      </c>
      <c r="AQ17" s="3">
        <v>1260</v>
      </c>
      <c r="AR17" s="3">
        <v>1242</v>
      </c>
      <c r="AS17" s="3">
        <v>1240</v>
      </c>
      <c r="AT17" s="3">
        <v>1236</v>
      </c>
      <c r="AU17" s="3">
        <v>1228</v>
      </c>
      <c r="AV17" s="3">
        <v>1228</v>
      </c>
      <c r="AW17" s="3">
        <v>1228</v>
      </c>
      <c r="AX17" s="3">
        <v>1228</v>
      </c>
      <c r="AY17" s="5">
        <v>1218</v>
      </c>
    </row>
    <row r="18" spans="1:51" x14ac:dyDescent="0.35">
      <c r="A18" t="s">
        <v>326</v>
      </c>
      <c r="F18" s="3">
        <v>1875</v>
      </c>
      <c r="G18" s="3">
        <v>1836</v>
      </c>
      <c r="H18" s="3">
        <v>1776</v>
      </c>
      <c r="I18" s="3">
        <v>1749</v>
      </c>
      <c r="J18" s="3">
        <v>1724</v>
      </c>
      <c r="K18" s="3">
        <v>1694</v>
      </c>
      <c r="L18" s="3">
        <v>1634</v>
      </c>
      <c r="M18" s="3">
        <v>1612</v>
      </c>
      <c r="N18" s="3">
        <v>1584</v>
      </c>
      <c r="O18" s="3">
        <v>1568</v>
      </c>
      <c r="P18" s="3">
        <v>1535</v>
      </c>
      <c r="Q18" s="3">
        <v>1499</v>
      </c>
      <c r="R18" s="3">
        <v>1488</v>
      </c>
      <c r="S18" s="3">
        <v>1477</v>
      </c>
      <c r="T18" s="3">
        <v>1469</v>
      </c>
      <c r="U18" s="3">
        <v>1434</v>
      </c>
      <c r="V18" s="3">
        <v>1384</v>
      </c>
      <c r="W18" s="3">
        <v>1401</v>
      </c>
      <c r="X18" s="3">
        <v>1384</v>
      </c>
      <c r="Y18" s="3">
        <v>1349</v>
      </c>
      <c r="Z18" s="3">
        <v>1346</v>
      </c>
      <c r="AA18" s="3">
        <v>1338</v>
      </c>
      <c r="AB18" s="3">
        <v>1335</v>
      </c>
      <c r="AC18" s="3">
        <v>1327</v>
      </c>
      <c r="AD18" s="3">
        <v>1310</v>
      </c>
      <c r="AE18" s="3">
        <v>1305</v>
      </c>
      <c r="AF18" s="3">
        <v>1299</v>
      </c>
      <c r="AG18" s="3">
        <v>1299</v>
      </c>
      <c r="AH18" s="3">
        <v>1296</v>
      </c>
      <c r="AI18" s="3">
        <v>1291</v>
      </c>
      <c r="AJ18" s="3">
        <v>1266</v>
      </c>
      <c r="AK18" s="3">
        <v>1258</v>
      </c>
      <c r="AL18" s="3">
        <v>1253</v>
      </c>
      <c r="AM18" s="3">
        <v>1244</v>
      </c>
      <c r="AN18" s="3">
        <v>1231</v>
      </c>
      <c r="AO18" s="3">
        <v>1228</v>
      </c>
      <c r="AP18" s="3">
        <v>1211</v>
      </c>
      <c r="AQ18" s="3">
        <v>1201</v>
      </c>
      <c r="AR18" s="3">
        <v>1181</v>
      </c>
      <c r="AS18" s="3">
        <v>1168</v>
      </c>
      <c r="AT18" s="3">
        <v>1165</v>
      </c>
      <c r="AU18" s="3">
        <v>1154</v>
      </c>
      <c r="AV18" s="3">
        <v>1154</v>
      </c>
      <c r="AW18" s="3">
        <v>1154</v>
      </c>
      <c r="AX18" s="3">
        <v>1154</v>
      </c>
      <c r="AY18" s="5">
        <v>1146</v>
      </c>
    </row>
    <row r="19" spans="1:51" x14ac:dyDescent="0.35">
      <c r="A19" t="s">
        <v>327</v>
      </c>
      <c r="F19" s="3">
        <v>6496</v>
      </c>
      <c r="G19" s="3">
        <v>6443</v>
      </c>
      <c r="H19" s="3">
        <v>6351</v>
      </c>
      <c r="I19" s="3">
        <v>6305</v>
      </c>
      <c r="J19" s="3">
        <v>6198</v>
      </c>
      <c r="K19" s="3">
        <v>6114</v>
      </c>
      <c r="L19" s="3">
        <v>5991</v>
      </c>
      <c r="M19" s="3">
        <v>5961</v>
      </c>
      <c r="N19" s="3">
        <v>5877</v>
      </c>
      <c r="O19" s="3">
        <v>5823</v>
      </c>
      <c r="P19" s="3">
        <v>5762</v>
      </c>
      <c r="Q19" s="3">
        <v>5678</v>
      </c>
      <c r="R19" s="3">
        <v>5662</v>
      </c>
      <c r="S19" s="3">
        <v>5609</v>
      </c>
      <c r="T19" s="3">
        <v>5532</v>
      </c>
      <c r="U19" s="3">
        <v>5494</v>
      </c>
      <c r="V19" s="3">
        <v>5326</v>
      </c>
      <c r="W19" s="3">
        <v>5356</v>
      </c>
      <c r="X19" s="3">
        <v>5326</v>
      </c>
      <c r="Y19" s="3">
        <v>5295</v>
      </c>
      <c r="Z19" s="3">
        <v>5287</v>
      </c>
      <c r="AA19" s="3">
        <v>5249</v>
      </c>
      <c r="AB19" s="3">
        <v>5218</v>
      </c>
      <c r="AC19" s="3">
        <v>5180</v>
      </c>
      <c r="AD19" s="3">
        <v>5150</v>
      </c>
      <c r="AE19" s="3">
        <v>5104</v>
      </c>
      <c r="AF19" s="3">
        <v>5081</v>
      </c>
      <c r="AG19" s="3">
        <v>5050</v>
      </c>
      <c r="AH19" s="3">
        <v>5042</v>
      </c>
      <c r="AI19" s="3">
        <v>5020</v>
      </c>
      <c r="AJ19" s="3">
        <v>4997</v>
      </c>
      <c r="AK19" s="3">
        <v>4935</v>
      </c>
      <c r="AL19" s="3">
        <v>4859</v>
      </c>
      <c r="AM19" s="3">
        <v>4851</v>
      </c>
      <c r="AN19" s="3">
        <v>4828</v>
      </c>
      <c r="AO19" s="3">
        <v>4828</v>
      </c>
      <c r="AP19" s="3">
        <v>4813</v>
      </c>
      <c r="AQ19" s="3">
        <v>4775</v>
      </c>
      <c r="AR19" s="3">
        <v>4675</v>
      </c>
      <c r="AS19" s="3">
        <v>4675</v>
      </c>
      <c r="AT19" s="3">
        <v>4668</v>
      </c>
      <c r="AU19" s="3">
        <v>4652</v>
      </c>
      <c r="AV19" s="3">
        <v>4652</v>
      </c>
      <c r="AW19" s="3">
        <v>4652</v>
      </c>
      <c r="AX19" s="3">
        <v>4652</v>
      </c>
      <c r="AY19" s="5">
        <v>4645</v>
      </c>
    </row>
    <row r="20" spans="1:51" x14ac:dyDescent="0.35">
      <c r="A20" t="s">
        <v>328</v>
      </c>
      <c r="F20" s="3">
        <v>5570</v>
      </c>
      <c r="G20" s="3">
        <v>5535</v>
      </c>
      <c r="H20" s="3">
        <v>5483</v>
      </c>
      <c r="I20" s="3">
        <v>5404</v>
      </c>
      <c r="J20" s="3">
        <v>5330</v>
      </c>
      <c r="K20" s="3">
        <v>5281</v>
      </c>
      <c r="L20" s="3">
        <v>5211</v>
      </c>
      <c r="M20" s="3">
        <v>5181</v>
      </c>
      <c r="N20" s="3">
        <v>5108</v>
      </c>
      <c r="O20" s="3">
        <v>5063</v>
      </c>
      <c r="P20" s="3">
        <v>4998</v>
      </c>
      <c r="Q20" s="3">
        <v>4937</v>
      </c>
      <c r="R20" s="3">
        <v>4917</v>
      </c>
      <c r="S20" s="3">
        <v>4893</v>
      </c>
      <c r="T20" s="3">
        <v>4850</v>
      </c>
      <c r="U20" s="3">
        <v>4806</v>
      </c>
      <c r="V20" s="3">
        <v>4731</v>
      </c>
      <c r="W20" s="3">
        <v>4751</v>
      </c>
      <c r="X20" s="3">
        <v>4731</v>
      </c>
      <c r="Y20" s="3">
        <v>4716</v>
      </c>
      <c r="Z20" s="3">
        <v>4696</v>
      </c>
      <c r="AA20" s="3">
        <v>4670</v>
      </c>
      <c r="AB20" s="3">
        <v>4640</v>
      </c>
      <c r="AC20" s="3">
        <v>4615</v>
      </c>
      <c r="AD20" s="3">
        <v>4587</v>
      </c>
      <c r="AE20" s="3">
        <v>4564</v>
      </c>
      <c r="AF20" s="3">
        <v>4543</v>
      </c>
      <c r="AG20" s="3">
        <v>4532</v>
      </c>
      <c r="AH20" s="3">
        <v>4515</v>
      </c>
      <c r="AI20" s="3">
        <v>4500</v>
      </c>
      <c r="AJ20" s="3">
        <v>4486</v>
      </c>
      <c r="AK20" s="3">
        <v>4473</v>
      </c>
      <c r="AL20" s="3">
        <v>4451</v>
      </c>
      <c r="AM20" s="3">
        <v>4440</v>
      </c>
      <c r="AN20" s="3">
        <v>4434</v>
      </c>
      <c r="AO20" s="3">
        <v>4426</v>
      </c>
      <c r="AP20" s="3">
        <v>4398</v>
      </c>
      <c r="AQ20" s="3">
        <v>4377</v>
      </c>
      <c r="AR20" s="3">
        <v>4320</v>
      </c>
      <c r="AS20" s="3">
        <v>4314</v>
      </c>
      <c r="AT20" s="3">
        <v>4308</v>
      </c>
      <c r="AU20" s="3">
        <v>4293</v>
      </c>
      <c r="AV20" s="3">
        <v>4288</v>
      </c>
      <c r="AW20" s="3">
        <v>4273</v>
      </c>
      <c r="AX20" s="3">
        <v>4259</v>
      </c>
      <c r="AY20" s="5">
        <v>4247</v>
      </c>
    </row>
    <row r="21" spans="1:51" x14ac:dyDescent="0.35">
      <c r="A21" t="s">
        <v>329</v>
      </c>
      <c r="F21" s="3">
        <v>4105</v>
      </c>
      <c r="G21" s="3">
        <v>4065</v>
      </c>
      <c r="H21" s="3">
        <v>3993</v>
      </c>
      <c r="I21" s="3">
        <v>3942</v>
      </c>
      <c r="J21" s="3">
        <v>3897</v>
      </c>
      <c r="K21" s="3">
        <v>3869</v>
      </c>
      <c r="L21" s="3">
        <v>3779</v>
      </c>
      <c r="M21" s="3">
        <v>3753</v>
      </c>
      <c r="N21" s="3">
        <v>3698</v>
      </c>
      <c r="O21" s="3">
        <v>3671</v>
      </c>
      <c r="P21" s="3">
        <v>3640</v>
      </c>
      <c r="Q21" s="3">
        <v>3602</v>
      </c>
      <c r="R21" s="3">
        <v>3575</v>
      </c>
      <c r="S21" s="3">
        <v>3545</v>
      </c>
      <c r="T21" s="3">
        <v>3516</v>
      </c>
      <c r="U21" s="3">
        <v>3492</v>
      </c>
      <c r="V21" s="3">
        <v>3426</v>
      </c>
      <c r="W21" s="3">
        <v>3455</v>
      </c>
      <c r="X21" s="3">
        <v>3426</v>
      </c>
      <c r="Y21" s="3">
        <v>3379</v>
      </c>
      <c r="Z21" s="3">
        <v>3367</v>
      </c>
      <c r="AA21" s="3">
        <v>3330</v>
      </c>
      <c r="AB21" s="3">
        <v>3312</v>
      </c>
      <c r="AC21" s="3">
        <v>3288</v>
      </c>
      <c r="AD21" s="3">
        <v>3263</v>
      </c>
      <c r="AE21" s="3">
        <v>3247</v>
      </c>
      <c r="AF21" s="3">
        <v>3235</v>
      </c>
      <c r="AG21" s="3">
        <v>3226</v>
      </c>
      <c r="AH21" s="3">
        <v>3210</v>
      </c>
      <c r="AI21" s="3">
        <v>3198</v>
      </c>
      <c r="AJ21" s="3">
        <v>3175</v>
      </c>
      <c r="AK21" s="3">
        <v>3171</v>
      </c>
      <c r="AL21" s="3">
        <v>3169</v>
      </c>
      <c r="AM21" s="3">
        <v>3155</v>
      </c>
      <c r="AN21" s="3">
        <v>3149</v>
      </c>
      <c r="AO21" s="3">
        <v>3145</v>
      </c>
      <c r="AP21" s="3">
        <v>3137</v>
      </c>
      <c r="AQ21" s="3">
        <v>3122</v>
      </c>
      <c r="AR21" s="3">
        <v>3084</v>
      </c>
      <c r="AS21" s="3">
        <v>3082</v>
      </c>
      <c r="AT21" s="3">
        <v>3074</v>
      </c>
      <c r="AU21" s="3">
        <v>3067</v>
      </c>
      <c r="AV21" s="3">
        <v>3061</v>
      </c>
      <c r="AW21" s="3">
        <v>3059</v>
      </c>
      <c r="AX21" s="3">
        <v>3045</v>
      </c>
      <c r="AY21" s="5">
        <v>3029</v>
      </c>
    </row>
    <row r="22" spans="1:51" x14ac:dyDescent="0.35">
      <c r="A22" t="s">
        <v>330</v>
      </c>
      <c r="F22" s="3">
        <v>6366</v>
      </c>
      <c r="G22" s="3">
        <v>6321</v>
      </c>
      <c r="H22" s="3">
        <v>6268</v>
      </c>
      <c r="I22" s="3">
        <v>6202</v>
      </c>
      <c r="J22" s="3">
        <v>6128</v>
      </c>
      <c r="K22" s="3">
        <v>6071</v>
      </c>
      <c r="L22" s="3">
        <v>5976</v>
      </c>
      <c r="M22" s="3">
        <v>5931</v>
      </c>
      <c r="N22" s="3">
        <v>5849</v>
      </c>
      <c r="O22" s="3">
        <v>5746</v>
      </c>
      <c r="P22" s="3">
        <v>5639</v>
      </c>
      <c r="Q22" s="3">
        <v>5586</v>
      </c>
      <c r="R22" s="3">
        <v>5553</v>
      </c>
      <c r="S22" s="3">
        <v>5487</v>
      </c>
      <c r="T22" s="3">
        <v>5430</v>
      </c>
      <c r="U22" s="3">
        <v>5360</v>
      </c>
      <c r="V22" s="3">
        <v>5274</v>
      </c>
      <c r="W22" s="3">
        <v>5294</v>
      </c>
      <c r="X22" s="3">
        <v>5274</v>
      </c>
      <c r="Y22" s="3">
        <v>5224</v>
      </c>
      <c r="Z22" s="3">
        <v>5212</v>
      </c>
      <c r="AA22" s="3">
        <v>5134</v>
      </c>
      <c r="AB22" s="3">
        <v>5085</v>
      </c>
      <c r="AC22" s="3">
        <v>5040</v>
      </c>
      <c r="AD22" s="3">
        <v>5036</v>
      </c>
      <c r="AE22" s="3">
        <v>4978</v>
      </c>
      <c r="AF22" s="3">
        <v>4953</v>
      </c>
      <c r="AG22" s="3">
        <v>4921</v>
      </c>
      <c r="AH22" s="3">
        <v>4904</v>
      </c>
      <c r="AI22" s="3">
        <v>4888</v>
      </c>
      <c r="AJ22" s="3">
        <v>4871</v>
      </c>
      <c r="AK22" s="3">
        <v>4851</v>
      </c>
      <c r="AL22" s="3">
        <v>4842</v>
      </c>
      <c r="AM22" s="3">
        <v>4838</v>
      </c>
      <c r="AN22" s="3">
        <v>4822</v>
      </c>
      <c r="AO22" s="3">
        <v>4822</v>
      </c>
      <c r="AP22" s="3">
        <v>4801</v>
      </c>
      <c r="AQ22" s="3">
        <v>4785</v>
      </c>
      <c r="AR22" s="3">
        <v>4764</v>
      </c>
      <c r="AS22" s="3">
        <v>4760</v>
      </c>
      <c r="AT22" s="3">
        <v>4764</v>
      </c>
      <c r="AU22" s="3">
        <v>4760</v>
      </c>
      <c r="AV22" s="3">
        <v>4760</v>
      </c>
      <c r="AW22" s="3">
        <v>4752</v>
      </c>
      <c r="AX22" s="3">
        <v>4748</v>
      </c>
      <c r="AY22" s="5">
        <v>4736</v>
      </c>
    </row>
    <row r="23" spans="1:51" x14ac:dyDescent="0.35">
      <c r="A23" t="s">
        <v>331</v>
      </c>
      <c r="F23" s="3">
        <v>1553</v>
      </c>
      <c r="G23" s="3">
        <v>1543</v>
      </c>
      <c r="H23" s="3">
        <v>1528</v>
      </c>
      <c r="I23" s="3">
        <v>1495</v>
      </c>
      <c r="J23" s="3">
        <v>1470</v>
      </c>
      <c r="K23" s="3">
        <v>1450</v>
      </c>
      <c r="L23" s="3">
        <v>1410</v>
      </c>
      <c r="M23" s="3">
        <v>1380</v>
      </c>
      <c r="N23" s="3">
        <v>1345</v>
      </c>
      <c r="O23" s="3">
        <v>1322</v>
      </c>
      <c r="P23" s="3">
        <v>1297</v>
      </c>
      <c r="Q23" s="3">
        <v>1277</v>
      </c>
      <c r="R23" s="3">
        <v>1254</v>
      </c>
      <c r="S23" s="3">
        <v>1244</v>
      </c>
      <c r="T23" s="3">
        <v>1227</v>
      </c>
      <c r="U23" s="3">
        <v>1199</v>
      </c>
      <c r="V23" s="3">
        <v>1169</v>
      </c>
      <c r="W23" s="3">
        <v>1179</v>
      </c>
      <c r="X23" s="3">
        <v>1169</v>
      </c>
      <c r="Y23" s="3">
        <v>1164</v>
      </c>
      <c r="Z23" s="3">
        <v>1156</v>
      </c>
      <c r="AA23" s="3">
        <v>1151</v>
      </c>
      <c r="AB23" s="3">
        <v>1134</v>
      </c>
      <c r="AC23" s="3">
        <v>1131</v>
      </c>
      <c r="AD23" s="3">
        <v>1111</v>
      </c>
      <c r="AE23" s="3">
        <v>1104</v>
      </c>
      <c r="AF23" s="3">
        <v>1096</v>
      </c>
      <c r="AG23" s="3">
        <v>1091</v>
      </c>
      <c r="AH23" s="3">
        <v>1076</v>
      </c>
      <c r="AI23" s="3">
        <v>1071</v>
      </c>
      <c r="AJ23" s="3">
        <v>1069</v>
      </c>
      <c r="AK23" s="3">
        <v>1066</v>
      </c>
      <c r="AL23" s="3">
        <v>1066</v>
      </c>
      <c r="AM23" s="3">
        <v>1064</v>
      </c>
      <c r="AN23" s="3">
        <v>1061</v>
      </c>
      <c r="AO23" s="3">
        <v>1061</v>
      </c>
      <c r="AP23" s="3">
        <v>1046</v>
      </c>
      <c r="AQ23" s="3">
        <v>1031</v>
      </c>
      <c r="AR23" s="3">
        <v>1023</v>
      </c>
      <c r="AS23" s="3">
        <v>1023</v>
      </c>
      <c r="AT23" s="3">
        <v>1023</v>
      </c>
      <c r="AU23" s="3">
        <v>1023</v>
      </c>
      <c r="AV23" s="3">
        <v>1023</v>
      </c>
      <c r="AW23" s="3">
        <v>1018</v>
      </c>
      <c r="AX23" s="3">
        <v>1011</v>
      </c>
      <c r="AY23" s="5">
        <v>1011</v>
      </c>
    </row>
    <row r="24" spans="1:51" x14ac:dyDescent="0.35">
      <c r="A24" t="s">
        <v>332</v>
      </c>
      <c r="F24" s="3">
        <v>1587</v>
      </c>
      <c r="G24" s="3">
        <v>1567</v>
      </c>
      <c r="H24" s="3">
        <v>1520</v>
      </c>
      <c r="I24" s="3">
        <v>1499</v>
      </c>
      <c r="J24" s="3">
        <v>1478</v>
      </c>
      <c r="K24" s="3">
        <v>1460</v>
      </c>
      <c r="L24" s="3">
        <v>1427</v>
      </c>
      <c r="M24" s="3">
        <v>1410</v>
      </c>
      <c r="N24" s="3">
        <v>1398</v>
      </c>
      <c r="O24" s="3">
        <v>1389</v>
      </c>
      <c r="P24" s="3">
        <v>1365</v>
      </c>
      <c r="Q24" s="3">
        <v>1349</v>
      </c>
      <c r="R24" s="3">
        <v>1335</v>
      </c>
      <c r="S24" s="3">
        <v>1328</v>
      </c>
      <c r="T24" s="3">
        <v>1307</v>
      </c>
      <c r="U24" s="3">
        <v>1292</v>
      </c>
      <c r="V24" s="3">
        <v>1247</v>
      </c>
      <c r="W24" s="3">
        <v>1259</v>
      </c>
      <c r="X24" s="3">
        <v>1247</v>
      </c>
      <c r="Y24" s="3">
        <v>1222</v>
      </c>
      <c r="Z24" s="3">
        <v>1217</v>
      </c>
      <c r="AA24" s="3">
        <v>1200</v>
      </c>
      <c r="AB24" s="3">
        <v>1177</v>
      </c>
      <c r="AC24" s="3">
        <v>1163</v>
      </c>
      <c r="AD24" s="3">
        <v>1148</v>
      </c>
      <c r="AE24" s="3">
        <v>1146</v>
      </c>
      <c r="AF24" s="3">
        <v>1141</v>
      </c>
      <c r="AG24" s="3">
        <v>1137</v>
      </c>
      <c r="AH24" s="3">
        <v>1120</v>
      </c>
      <c r="AI24" s="3">
        <v>1113</v>
      </c>
      <c r="AJ24" s="3">
        <v>1106</v>
      </c>
      <c r="AK24" s="3">
        <v>1102</v>
      </c>
      <c r="AL24" s="3">
        <v>1088</v>
      </c>
      <c r="AM24" s="3">
        <v>1083</v>
      </c>
      <c r="AN24" s="3">
        <v>1078</v>
      </c>
      <c r="AO24" s="3">
        <v>1073</v>
      </c>
      <c r="AP24" s="3">
        <v>1069</v>
      </c>
      <c r="AQ24" s="3">
        <v>1055</v>
      </c>
      <c r="AR24" s="3">
        <v>1036</v>
      </c>
      <c r="AS24" s="3">
        <v>1031</v>
      </c>
      <c r="AT24" s="3">
        <v>1026</v>
      </c>
      <c r="AU24" s="3">
        <v>1022</v>
      </c>
      <c r="AV24" s="3">
        <v>1022</v>
      </c>
      <c r="AW24" s="3">
        <v>1022</v>
      </c>
      <c r="AX24" s="3">
        <v>1021</v>
      </c>
      <c r="AY24" s="5">
        <v>1015</v>
      </c>
    </row>
    <row r="25" spans="1:51" x14ac:dyDescent="0.35">
      <c r="A25" t="s">
        <v>333</v>
      </c>
      <c r="F25" s="3">
        <v>5243</v>
      </c>
      <c r="G25" s="3">
        <v>5194</v>
      </c>
      <c r="H25" s="3">
        <v>5127</v>
      </c>
      <c r="I25" s="3">
        <v>5071</v>
      </c>
      <c r="J25" s="3">
        <v>4989</v>
      </c>
      <c r="K25" s="3">
        <v>4934</v>
      </c>
      <c r="L25" s="3">
        <v>4865</v>
      </c>
      <c r="M25" s="3">
        <v>4835</v>
      </c>
      <c r="N25" s="3">
        <v>4775</v>
      </c>
      <c r="O25" s="3">
        <v>4727</v>
      </c>
      <c r="P25" s="3">
        <v>4660</v>
      </c>
      <c r="Q25" s="3">
        <v>4597</v>
      </c>
      <c r="R25" s="3">
        <v>4570</v>
      </c>
      <c r="S25" s="3">
        <v>4498</v>
      </c>
      <c r="T25" s="3">
        <v>4448</v>
      </c>
      <c r="U25" s="3">
        <v>4415</v>
      </c>
      <c r="V25" s="3">
        <v>4334</v>
      </c>
      <c r="W25" s="3">
        <v>4347</v>
      </c>
      <c r="X25" s="3">
        <v>4334</v>
      </c>
      <c r="Y25" s="3">
        <v>4307</v>
      </c>
      <c r="Z25" s="3">
        <v>4297</v>
      </c>
      <c r="AA25" s="3">
        <v>4276</v>
      </c>
      <c r="AB25" s="3">
        <v>4245</v>
      </c>
      <c r="AC25" s="3">
        <v>4217</v>
      </c>
      <c r="AD25" s="3">
        <v>4200</v>
      </c>
      <c r="AE25" s="3">
        <v>4189</v>
      </c>
      <c r="AF25" s="3">
        <v>4172</v>
      </c>
      <c r="AG25" s="3">
        <v>4159</v>
      </c>
      <c r="AH25" s="3">
        <v>4141</v>
      </c>
      <c r="AI25" s="3">
        <v>4126</v>
      </c>
      <c r="AJ25" s="3">
        <v>4105</v>
      </c>
      <c r="AK25" s="3">
        <v>4086</v>
      </c>
      <c r="AL25" s="3">
        <v>4056</v>
      </c>
      <c r="AM25" s="3">
        <v>4035</v>
      </c>
      <c r="AN25" s="3">
        <v>4003</v>
      </c>
      <c r="AO25" s="3">
        <v>3996</v>
      </c>
      <c r="AP25" s="3">
        <v>3958</v>
      </c>
      <c r="AQ25" s="3">
        <v>3923</v>
      </c>
      <c r="AR25" s="3">
        <v>3883</v>
      </c>
      <c r="AS25" s="3">
        <v>3875</v>
      </c>
      <c r="AT25" s="3">
        <v>3862</v>
      </c>
      <c r="AU25" s="3">
        <v>3853</v>
      </c>
      <c r="AV25" s="3">
        <v>3850</v>
      </c>
      <c r="AW25" s="3">
        <v>3837</v>
      </c>
      <c r="AX25" s="3">
        <v>3835</v>
      </c>
      <c r="AY25" s="5">
        <v>3824</v>
      </c>
    </row>
    <row r="26" spans="1:51" x14ac:dyDescent="0.35">
      <c r="A26" t="s">
        <v>334</v>
      </c>
      <c r="F26" s="3">
        <v>3534</v>
      </c>
      <c r="G26" s="3">
        <v>3484</v>
      </c>
      <c r="H26" s="3">
        <v>3434</v>
      </c>
      <c r="I26" s="3">
        <v>3425</v>
      </c>
      <c r="J26" s="3">
        <v>3388</v>
      </c>
      <c r="K26" s="3">
        <v>3357</v>
      </c>
      <c r="L26" s="3">
        <v>3320</v>
      </c>
      <c r="M26" s="3">
        <v>3320</v>
      </c>
      <c r="N26" s="3">
        <v>3289</v>
      </c>
      <c r="O26" s="3">
        <v>3279</v>
      </c>
      <c r="P26" s="3">
        <v>3220</v>
      </c>
      <c r="Q26" s="3">
        <v>3166</v>
      </c>
      <c r="R26" s="3">
        <v>3139</v>
      </c>
      <c r="S26" s="3">
        <v>3116</v>
      </c>
      <c r="T26" s="3">
        <v>3098</v>
      </c>
      <c r="U26" s="3">
        <v>3061</v>
      </c>
      <c r="V26" s="3">
        <v>2980</v>
      </c>
      <c r="W26" s="3">
        <v>3002</v>
      </c>
      <c r="X26" s="3">
        <v>2980</v>
      </c>
      <c r="Y26" s="3">
        <v>2961</v>
      </c>
      <c r="Z26" s="3">
        <v>2957</v>
      </c>
      <c r="AA26" s="3">
        <v>2939</v>
      </c>
      <c r="AB26" s="3">
        <v>2916</v>
      </c>
      <c r="AC26" s="3">
        <v>2902</v>
      </c>
      <c r="AD26" s="3">
        <v>2889</v>
      </c>
      <c r="AE26" s="3">
        <v>2880</v>
      </c>
      <c r="AF26" s="3">
        <v>2862</v>
      </c>
      <c r="AG26" s="3">
        <v>2862</v>
      </c>
      <c r="AH26" s="3">
        <v>2857</v>
      </c>
      <c r="AI26" s="3">
        <v>2857</v>
      </c>
      <c r="AJ26" s="3">
        <v>2843</v>
      </c>
      <c r="AK26" s="3">
        <v>2843</v>
      </c>
      <c r="AL26" s="3">
        <v>2848</v>
      </c>
      <c r="AM26" s="3">
        <v>2843</v>
      </c>
      <c r="AN26" s="3">
        <v>2843</v>
      </c>
      <c r="AO26" s="3">
        <v>2839</v>
      </c>
      <c r="AP26" s="3">
        <v>2816</v>
      </c>
      <c r="AQ26" s="3">
        <v>2789</v>
      </c>
      <c r="AR26" s="3">
        <v>2771</v>
      </c>
      <c r="AS26" s="3">
        <v>2771</v>
      </c>
      <c r="AT26" s="3">
        <v>2753</v>
      </c>
      <c r="AU26" s="3">
        <v>2730</v>
      </c>
      <c r="AV26" s="3">
        <v>2734</v>
      </c>
      <c r="AW26" s="3">
        <v>2753</v>
      </c>
      <c r="AX26" s="3">
        <v>2743</v>
      </c>
      <c r="AY26" s="5">
        <v>2743</v>
      </c>
    </row>
    <row r="27" spans="1:51" x14ac:dyDescent="0.35">
      <c r="A27" t="s">
        <v>335</v>
      </c>
      <c r="F27" s="3">
        <v>5243</v>
      </c>
      <c r="G27" s="3">
        <v>5203</v>
      </c>
      <c r="H27" s="3">
        <v>5140</v>
      </c>
      <c r="I27" s="3">
        <v>5067</v>
      </c>
      <c r="J27" s="3">
        <v>5012</v>
      </c>
      <c r="K27" s="3">
        <v>4964</v>
      </c>
      <c r="L27" s="3">
        <v>4878</v>
      </c>
      <c r="M27" s="3">
        <v>4844</v>
      </c>
      <c r="N27" s="3">
        <v>4812</v>
      </c>
      <c r="O27" s="3">
        <v>4774</v>
      </c>
      <c r="P27" s="3">
        <v>4705</v>
      </c>
      <c r="Q27" s="3">
        <v>4644</v>
      </c>
      <c r="R27" s="3">
        <v>4622</v>
      </c>
      <c r="S27" s="3">
        <v>4591</v>
      </c>
      <c r="T27" s="3">
        <v>4538</v>
      </c>
      <c r="U27" s="3">
        <v>4508</v>
      </c>
      <c r="V27" s="3">
        <v>4439</v>
      </c>
      <c r="W27" s="3">
        <v>4456</v>
      </c>
      <c r="X27" s="3">
        <v>4439</v>
      </c>
      <c r="Y27" s="3">
        <v>4385</v>
      </c>
      <c r="Z27" s="3">
        <v>4369</v>
      </c>
      <c r="AA27" s="3">
        <v>4346</v>
      </c>
      <c r="AB27" s="3">
        <v>4330</v>
      </c>
      <c r="AC27" s="3">
        <v>4318</v>
      </c>
      <c r="AD27" s="3">
        <v>4298</v>
      </c>
      <c r="AE27" s="3">
        <v>4284</v>
      </c>
      <c r="AF27" s="3">
        <v>4264</v>
      </c>
      <c r="AG27" s="3">
        <v>4240</v>
      </c>
      <c r="AH27" s="3">
        <v>4224</v>
      </c>
      <c r="AI27" s="3">
        <v>4206</v>
      </c>
      <c r="AJ27" s="3">
        <v>4190</v>
      </c>
      <c r="AK27" s="3">
        <v>4182</v>
      </c>
      <c r="AL27" s="3">
        <v>4172</v>
      </c>
      <c r="AM27" s="3">
        <v>4143</v>
      </c>
      <c r="AN27" s="3">
        <v>4129</v>
      </c>
      <c r="AO27" s="3">
        <v>4120</v>
      </c>
      <c r="AP27" s="3">
        <v>4089</v>
      </c>
      <c r="AQ27" s="3">
        <v>4064</v>
      </c>
      <c r="AR27" s="3">
        <v>3998</v>
      </c>
      <c r="AS27" s="3">
        <v>3996</v>
      </c>
      <c r="AT27" s="3">
        <v>3994</v>
      </c>
      <c r="AU27" s="3">
        <v>3980</v>
      </c>
      <c r="AV27" s="3">
        <v>3977</v>
      </c>
      <c r="AW27" s="3">
        <v>3963</v>
      </c>
      <c r="AX27" s="3">
        <v>3947</v>
      </c>
      <c r="AY27" s="5">
        <v>3947</v>
      </c>
    </row>
    <row r="28" spans="1:51" x14ac:dyDescent="0.35">
      <c r="A28" t="s">
        <v>336</v>
      </c>
      <c r="F28" s="3">
        <v>1114</v>
      </c>
      <c r="G28" s="3">
        <v>1108</v>
      </c>
      <c r="H28" s="3">
        <v>1102</v>
      </c>
      <c r="I28" s="3">
        <v>1090</v>
      </c>
      <c r="J28" s="3">
        <v>1084</v>
      </c>
      <c r="K28" s="3">
        <v>1060</v>
      </c>
      <c r="L28" s="3">
        <v>1048</v>
      </c>
      <c r="M28" s="3">
        <v>1048</v>
      </c>
      <c r="N28" s="3">
        <v>1043</v>
      </c>
      <c r="O28" s="3">
        <v>1037</v>
      </c>
      <c r="P28" s="3">
        <v>1013</v>
      </c>
      <c r="Q28" s="3">
        <v>1001</v>
      </c>
      <c r="R28" s="3">
        <v>995</v>
      </c>
      <c r="S28" s="3">
        <v>989</v>
      </c>
      <c r="T28" s="3">
        <v>977</v>
      </c>
      <c r="U28" s="3">
        <v>965</v>
      </c>
      <c r="V28" s="3">
        <v>941</v>
      </c>
      <c r="W28" s="3">
        <v>947</v>
      </c>
      <c r="X28" s="3">
        <v>941</v>
      </c>
      <c r="Y28" s="3">
        <v>923</v>
      </c>
      <c r="Z28" s="3">
        <v>923</v>
      </c>
      <c r="AA28" s="3">
        <v>917</v>
      </c>
      <c r="AB28" s="3">
        <v>911</v>
      </c>
      <c r="AC28" s="3">
        <v>906</v>
      </c>
      <c r="AD28" s="3">
        <v>900</v>
      </c>
      <c r="AE28" s="3">
        <v>900</v>
      </c>
      <c r="AF28" s="3">
        <v>900</v>
      </c>
      <c r="AG28" s="3">
        <v>900</v>
      </c>
      <c r="AH28" s="3">
        <v>888</v>
      </c>
      <c r="AI28" s="3">
        <v>882</v>
      </c>
      <c r="AJ28" s="3">
        <v>882</v>
      </c>
      <c r="AK28" s="3">
        <v>870</v>
      </c>
      <c r="AL28" s="3">
        <v>858</v>
      </c>
      <c r="AM28" s="3">
        <v>846</v>
      </c>
      <c r="AN28" s="3">
        <v>840</v>
      </c>
      <c r="AO28" s="3">
        <v>840</v>
      </c>
      <c r="AP28" s="3">
        <v>840</v>
      </c>
      <c r="AQ28" s="3">
        <v>840</v>
      </c>
      <c r="AR28" s="3">
        <v>828</v>
      </c>
      <c r="AS28" s="3">
        <v>828</v>
      </c>
      <c r="AT28" s="3">
        <v>828</v>
      </c>
      <c r="AU28" s="3">
        <v>828</v>
      </c>
      <c r="AV28" s="3">
        <v>828</v>
      </c>
      <c r="AW28" s="3">
        <v>822</v>
      </c>
      <c r="AX28" s="3">
        <v>810</v>
      </c>
      <c r="AY28" s="5">
        <v>810</v>
      </c>
    </row>
    <row r="29" spans="1:51" x14ac:dyDescent="0.35">
      <c r="A29" t="s">
        <v>337</v>
      </c>
      <c r="F29" s="3">
        <v>2722</v>
      </c>
      <c r="G29" s="3">
        <v>2701</v>
      </c>
      <c r="H29" s="3">
        <v>2677</v>
      </c>
      <c r="I29" s="3">
        <v>2649</v>
      </c>
      <c r="J29" s="3">
        <v>2631</v>
      </c>
      <c r="K29" s="3">
        <v>2606</v>
      </c>
      <c r="L29" s="3">
        <v>2585</v>
      </c>
      <c r="M29" s="3">
        <v>2562</v>
      </c>
      <c r="N29" s="3">
        <v>2518</v>
      </c>
      <c r="O29" s="3">
        <v>2489</v>
      </c>
      <c r="P29" s="3">
        <v>2468</v>
      </c>
      <c r="Q29" s="3">
        <v>2430</v>
      </c>
      <c r="R29" s="3">
        <v>2422</v>
      </c>
      <c r="S29" s="3">
        <v>2389</v>
      </c>
      <c r="T29" s="3">
        <v>2370</v>
      </c>
      <c r="U29" s="3">
        <v>2355</v>
      </c>
      <c r="V29" s="3">
        <v>2297</v>
      </c>
      <c r="W29" s="3">
        <v>2314</v>
      </c>
      <c r="X29" s="3">
        <v>2297</v>
      </c>
      <c r="Y29" s="3">
        <v>2290</v>
      </c>
      <c r="Z29" s="3">
        <v>2288</v>
      </c>
      <c r="AA29" s="3">
        <v>2285</v>
      </c>
      <c r="AB29" s="3">
        <v>2275</v>
      </c>
      <c r="AC29" s="3">
        <v>2259</v>
      </c>
      <c r="AD29" s="3">
        <v>2239</v>
      </c>
      <c r="AE29" s="3">
        <v>2231</v>
      </c>
      <c r="AF29" s="3">
        <v>2223</v>
      </c>
      <c r="AG29" s="3">
        <v>2217</v>
      </c>
      <c r="AH29" s="3">
        <v>2215</v>
      </c>
      <c r="AI29" s="3">
        <v>2208</v>
      </c>
      <c r="AJ29" s="3">
        <v>2200</v>
      </c>
      <c r="AK29" s="3">
        <v>2194</v>
      </c>
      <c r="AL29" s="3">
        <v>2182</v>
      </c>
      <c r="AM29" s="3">
        <v>2179</v>
      </c>
      <c r="AN29" s="3">
        <v>2177</v>
      </c>
      <c r="AO29" s="3">
        <v>2171</v>
      </c>
      <c r="AP29" s="3">
        <v>2171</v>
      </c>
      <c r="AQ29" s="3">
        <v>2168</v>
      </c>
      <c r="AR29" s="3">
        <v>2146</v>
      </c>
      <c r="AS29" s="3">
        <v>2146</v>
      </c>
      <c r="AT29" s="3">
        <v>2148</v>
      </c>
      <c r="AU29" s="3">
        <v>2146</v>
      </c>
      <c r="AV29" s="3">
        <v>2142</v>
      </c>
      <c r="AW29" s="3">
        <v>2138</v>
      </c>
      <c r="AX29" s="3">
        <v>2129</v>
      </c>
      <c r="AY29" s="5">
        <v>2125</v>
      </c>
    </row>
    <row r="30" spans="1:51" x14ac:dyDescent="0.35">
      <c r="A30" t="s">
        <v>338</v>
      </c>
      <c r="F30" s="3">
        <v>2962</v>
      </c>
      <c r="G30" s="3">
        <v>2932</v>
      </c>
      <c r="H30" s="3">
        <v>2905</v>
      </c>
      <c r="I30" s="3">
        <v>2853</v>
      </c>
      <c r="J30" s="3">
        <v>2833</v>
      </c>
      <c r="K30" s="3">
        <v>2797</v>
      </c>
      <c r="L30" s="3">
        <v>2745</v>
      </c>
      <c r="M30" s="3">
        <v>2717</v>
      </c>
      <c r="N30" s="3">
        <v>2681</v>
      </c>
      <c r="O30" s="3">
        <v>2650</v>
      </c>
      <c r="P30" s="3">
        <v>2596</v>
      </c>
      <c r="Q30" s="3">
        <v>2570</v>
      </c>
      <c r="R30" s="3">
        <v>2554</v>
      </c>
      <c r="S30" s="3">
        <v>2535</v>
      </c>
      <c r="T30" s="3">
        <v>2514</v>
      </c>
      <c r="U30" s="3">
        <v>2476</v>
      </c>
      <c r="V30" s="3">
        <v>2417</v>
      </c>
      <c r="W30" s="3">
        <v>2439</v>
      </c>
      <c r="X30" s="3">
        <v>2417</v>
      </c>
      <c r="Y30" s="3">
        <v>2408</v>
      </c>
      <c r="Z30" s="3">
        <v>2394</v>
      </c>
      <c r="AA30" s="3">
        <v>2378</v>
      </c>
      <c r="AB30" s="3">
        <v>2363</v>
      </c>
      <c r="AC30" s="3">
        <v>2333</v>
      </c>
      <c r="AD30" s="3">
        <v>2304</v>
      </c>
      <c r="AE30" s="3">
        <v>2291</v>
      </c>
      <c r="AF30" s="3">
        <v>2279</v>
      </c>
      <c r="AG30" s="3">
        <v>2272</v>
      </c>
      <c r="AH30" s="3">
        <v>2255</v>
      </c>
      <c r="AI30" s="3">
        <v>2236</v>
      </c>
      <c r="AJ30" s="3">
        <v>2228</v>
      </c>
      <c r="AK30" s="3">
        <v>2210</v>
      </c>
      <c r="AL30" s="3">
        <v>2192</v>
      </c>
      <c r="AM30" s="3">
        <v>2170</v>
      </c>
      <c r="AN30" s="3">
        <v>2161</v>
      </c>
      <c r="AO30" s="3">
        <v>2156</v>
      </c>
      <c r="AP30" s="3">
        <v>2134</v>
      </c>
      <c r="AQ30" s="3">
        <v>2097</v>
      </c>
      <c r="AR30" s="3">
        <v>2056</v>
      </c>
      <c r="AS30" s="3">
        <v>2048</v>
      </c>
      <c r="AT30" s="3">
        <v>2039</v>
      </c>
      <c r="AU30" s="3">
        <v>2027</v>
      </c>
      <c r="AV30" s="3">
        <v>2028</v>
      </c>
      <c r="AW30" s="3">
        <v>2023</v>
      </c>
      <c r="AX30" s="3">
        <v>2007</v>
      </c>
      <c r="AY30" s="5">
        <v>1996</v>
      </c>
    </row>
    <row r="31" spans="1:51" x14ac:dyDescent="0.35">
      <c r="A31" t="s">
        <v>339</v>
      </c>
      <c r="F31" s="3">
        <v>3267</v>
      </c>
      <c r="G31" s="3">
        <v>3231</v>
      </c>
      <c r="H31" s="3">
        <v>3186</v>
      </c>
      <c r="I31" s="3">
        <v>3125</v>
      </c>
      <c r="J31" s="3">
        <v>3084</v>
      </c>
      <c r="K31" s="3">
        <v>3053</v>
      </c>
      <c r="L31" s="3">
        <v>3010</v>
      </c>
      <c r="M31" s="3">
        <v>2991</v>
      </c>
      <c r="N31" s="3">
        <v>2945</v>
      </c>
      <c r="O31" s="3">
        <v>2928</v>
      </c>
      <c r="P31" s="3">
        <v>2875</v>
      </c>
      <c r="Q31" s="3">
        <v>2862</v>
      </c>
      <c r="R31" s="3">
        <v>2830</v>
      </c>
      <c r="S31" s="3">
        <v>2811</v>
      </c>
      <c r="T31" s="3">
        <v>2777</v>
      </c>
      <c r="U31" s="3">
        <v>2741</v>
      </c>
      <c r="V31" s="3">
        <v>2682</v>
      </c>
      <c r="W31" s="3">
        <v>2697</v>
      </c>
      <c r="X31" s="3">
        <v>2682</v>
      </c>
      <c r="Y31" s="3">
        <v>2651</v>
      </c>
      <c r="Z31" s="3">
        <v>2644</v>
      </c>
      <c r="AA31" s="3">
        <v>2627</v>
      </c>
      <c r="AB31" s="3">
        <v>2604</v>
      </c>
      <c r="AC31" s="3">
        <v>2596</v>
      </c>
      <c r="AD31" s="3">
        <v>2589</v>
      </c>
      <c r="AE31" s="3">
        <v>2581</v>
      </c>
      <c r="AF31" s="3">
        <v>2578</v>
      </c>
      <c r="AG31" s="3">
        <v>2570</v>
      </c>
      <c r="AH31" s="3">
        <v>2562</v>
      </c>
      <c r="AI31" s="3">
        <v>2549</v>
      </c>
      <c r="AJ31" s="3">
        <v>2542</v>
      </c>
      <c r="AK31" s="3">
        <v>2532</v>
      </c>
      <c r="AL31" s="3">
        <v>2521</v>
      </c>
      <c r="AM31" s="3">
        <v>2511</v>
      </c>
      <c r="AN31" s="3">
        <v>2500</v>
      </c>
      <c r="AO31" s="3">
        <v>2496</v>
      </c>
      <c r="AP31" s="3">
        <v>2483</v>
      </c>
      <c r="AQ31" s="3">
        <v>2473</v>
      </c>
      <c r="AR31" s="3">
        <v>2458</v>
      </c>
      <c r="AS31" s="3">
        <v>2456</v>
      </c>
      <c r="AT31" s="3">
        <v>2443</v>
      </c>
      <c r="AU31" s="3">
        <v>2439</v>
      </c>
      <c r="AV31" s="3">
        <v>2435</v>
      </c>
      <c r="AW31" s="3">
        <v>2443</v>
      </c>
      <c r="AX31" s="3">
        <v>2437</v>
      </c>
      <c r="AY31" s="5">
        <v>2464</v>
      </c>
    </row>
    <row r="32" spans="1:51" x14ac:dyDescent="0.35">
      <c r="A32" t="s">
        <v>340</v>
      </c>
      <c r="F32" s="3">
        <v>4920</v>
      </c>
      <c r="G32" s="3">
        <v>4879</v>
      </c>
      <c r="H32" s="3">
        <v>4811</v>
      </c>
      <c r="I32" s="3">
        <v>4708</v>
      </c>
      <c r="J32" s="3">
        <v>4545</v>
      </c>
      <c r="K32" s="3">
        <v>4518</v>
      </c>
      <c r="L32" s="3">
        <v>4456</v>
      </c>
      <c r="M32" s="3">
        <v>4436</v>
      </c>
      <c r="N32" s="3">
        <v>4422</v>
      </c>
      <c r="O32" s="3">
        <v>4381</v>
      </c>
      <c r="P32" s="3">
        <v>4347</v>
      </c>
      <c r="Q32" s="3">
        <v>4259</v>
      </c>
      <c r="R32" s="3">
        <v>4245</v>
      </c>
      <c r="S32" s="3">
        <v>4204</v>
      </c>
      <c r="T32" s="3">
        <v>4177</v>
      </c>
      <c r="U32" s="3">
        <v>4129</v>
      </c>
      <c r="V32" s="3">
        <v>4061</v>
      </c>
      <c r="W32" s="3">
        <v>4068</v>
      </c>
      <c r="X32" s="3">
        <v>4061</v>
      </c>
      <c r="Y32" s="3">
        <v>4041</v>
      </c>
      <c r="Z32" s="3">
        <v>4000</v>
      </c>
      <c r="AA32" s="3">
        <v>3986</v>
      </c>
      <c r="AB32" s="3">
        <v>3945</v>
      </c>
      <c r="AC32" s="3">
        <v>3911</v>
      </c>
      <c r="AD32" s="3">
        <v>3904</v>
      </c>
      <c r="AE32" s="3">
        <v>3898</v>
      </c>
      <c r="AF32" s="3">
        <v>3877</v>
      </c>
      <c r="AG32" s="3">
        <v>3870</v>
      </c>
      <c r="AH32" s="3">
        <v>3863</v>
      </c>
      <c r="AI32" s="3">
        <v>3863</v>
      </c>
      <c r="AJ32" s="3">
        <v>3857</v>
      </c>
      <c r="AK32" s="3">
        <v>3857</v>
      </c>
      <c r="AL32" s="3">
        <v>3857</v>
      </c>
      <c r="AM32" s="3">
        <v>3850</v>
      </c>
      <c r="AN32" s="3">
        <v>3836</v>
      </c>
      <c r="AO32" s="3">
        <v>3829</v>
      </c>
      <c r="AP32" s="3">
        <v>3816</v>
      </c>
      <c r="AQ32" s="3">
        <v>3795</v>
      </c>
      <c r="AR32" s="3">
        <v>3788</v>
      </c>
      <c r="AS32" s="3">
        <v>3788</v>
      </c>
      <c r="AT32" s="3">
        <v>3761</v>
      </c>
      <c r="AU32" s="3">
        <v>3748</v>
      </c>
      <c r="AV32" s="3">
        <v>3748</v>
      </c>
      <c r="AW32" s="3">
        <v>3748</v>
      </c>
      <c r="AX32" s="3">
        <v>3748</v>
      </c>
      <c r="AY32" s="5">
        <v>3734</v>
      </c>
    </row>
    <row r="33" spans="1:51" x14ac:dyDescent="0.35">
      <c r="A33" t="s">
        <v>341</v>
      </c>
      <c r="F33" s="3">
        <v>3203</v>
      </c>
      <c r="G33" s="3">
        <v>3172</v>
      </c>
      <c r="H33" s="3">
        <v>3115</v>
      </c>
      <c r="I33" s="3">
        <v>3076</v>
      </c>
      <c r="J33" s="3">
        <v>3023</v>
      </c>
      <c r="K33" s="3">
        <v>2996</v>
      </c>
      <c r="L33" s="3">
        <v>2929</v>
      </c>
      <c r="M33" s="3">
        <v>2896</v>
      </c>
      <c r="N33" s="3">
        <v>2841</v>
      </c>
      <c r="O33" s="3">
        <v>2818</v>
      </c>
      <c r="P33" s="3">
        <v>2791</v>
      </c>
      <c r="Q33" s="3">
        <v>2746</v>
      </c>
      <c r="R33" s="3">
        <v>2722</v>
      </c>
      <c r="S33" s="3">
        <v>2710</v>
      </c>
      <c r="T33" s="3">
        <v>2675</v>
      </c>
      <c r="U33" s="3">
        <v>2643</v>
      </c>
      <c r="V33" s="3">
        <v>2592</v>
      </c>
      <c r="W33" s="3">
        <v>2604</v>
      </c>
      <c r="X33" s="3">
        <v>2592</v>
      </c>
      <c r="Y33" s="3">
        <v>2576</v>
      </c>
      <c r="Z33" s="3">
        <v>2557</v>
      </c>
      <c r="AA33" s="3">
        <v>2551</v>
      </c>
      <c r="AB33" s="3">
        <v>2530</v>
      </c>
      <c r="AC33" s="3">
        <v>2524</v>
      </c>
      <c r="AD33" s="3">
        <v>2499</v>
      </c>
      <c r="AE33" s="3">
        <v>2486</v>
      </c>
      <c r="AF33" s="3">
        <v>2472</v>
      </c>
      <c r="AG33" s="3">
        <v>2465</v>
      </c>
      <c r="AH33" s="3">
        <v>2451</v>
      </c>
      <c r="AI33" s="3">
        <v>2442</v>
      </c>
      <c r="AJ33" s="3">
        <v>2426</v>
      </c>
      <c r="AK33" s="3">
        <v>2416</v>
      </c>
      <c r="AL33" s="3">
        <v>2402</v>
      </c>
      <c r="AM33" s="3">
        <v>2392</v>
      </c>
      <c r="AN33" s="3">
        <v>2381</v>
      </c>
      <c r="AO33" s="3">
        <v>2372</v>
      </c>
      <c r="AP33" s="3">
        <v>2363</v>
      </c>
      <c r="AQ33" s="3">
        <v>2346</v>
      </c>
      <c r="AR33" s="3">
        <v>2318</v>
      </c>
      <c r="AS33" s="3">
        <v>2315</v>
      </c>
      <c r="AT33" s="3">
        <v>2309</v>
      </c>
      <c r="AU33" s="3">
        <v>2295</v>
      </c>
      <c r="AV33" s="3">
        <v>2295</v>
      </c>
      <c r="AW33" s="3">
        <v>2289</v>
      </c>
      <c r="AX33" s="3">
        <v>2287</v>
      </c>
      <c r="AY33" s="5">
        <v>2285</v>
      </c>
    </row>
    <row r="34" spans="1:51" x14ac:dyDescent="0.35">
      <c r="A34" t="s">
        <v>342</v>
      </c>
      <c r="F34" s="3">
        <v>1734</v>
      </c>
      <c r="G34" s="3">
        <v>1708</v>
      </c>
      <c r="H34" s="3">
        <v>1698</v>
      </c>
      <c r="I34" s="3">
        <v>1678</v>
      </c>
      <c r="J34" s="3">
        <v>1662</v>
      </c>
      <c r="K34" s="3">
        <v>1657</v>
      </c>
      <c r="L34" s="3">
        <v>1637</v>
      </c>
      <c r="M34" s="3">
        <v>1627</v>
      </c>
      <c r="N34" s="3">
        <v>1596</v>
      </c>
      <c r="O34" s="3">
        <v>1596</v>
      </c>
      <c r="P34" s="3">
        <v>1571</v>
      </c>
      <c r="Q34" s="3">
        <v>1540</v>
      </c>
      <c r="R34" s="3">
        <v>1535</v>
      </c>
      <c r="S34" s="3">
        <v>1525</v>
      </c>
      <c r="T34" s="3">
        <v>1500</v>
      </c>
      <c r="U34" s="3">
        <v>1474</v>
      </c>
      <c r="V34" s="3">
        <v>1439</v>
      </c>
      <c r="W34" s="3">
        <v>1449</v>
      </c>
      <c r="X34" s="3">
        <v>1439</v>
      </c>
      <c r="Y34" s="3">
        <v>1429</v>
      </c>
      <c r="Z34" s="3">
        <v>1418</v>
      </c>
      <c r="AA34" s="3">
        <v>1398</v>
      </c>
      <c r="AB34" s="3">
        <v>1383</v>
      </c>
      <c r="AC34" s="3">
        <v>1378</v>
      </c>
      <c r="AD34" s="3">
        <v>1362</v>
      </c>
      <c r="AE34" s="3">
        <v>1357</v>
      </c>
      <c r="AF34" s="3">
        <v>1357</v>
      </c>
      <c r="AG34" s="3">
        <v>1347</v>
      </c>
      <c r="AH34" s="3">
        <v>1332</v>
      </c>
      <c r="AI34" s="3">
        <v>1322</v>
      </c>
      <c r="AJ34" s="3">
        <v>1307</v>
      </c>
      <c r="AK34" s="3">
        <v>1296</v>
      </c>
      <c r="AL34" s="3">
        <v>1296</v>
      </c>
      <c r="AM34" s="3">
        <v>1291</v>
      </c>
      <c r="AN34" s="3">
        <v>1286</v>
      </c>
      <c r="AO34" s="3">
        <v>1276</v>
      </c>
      <c r="AP34" s="3">
        <v>1261</v>
      </c>
      <c r="AQ34" s="3">
        <v>1251</v>
      </c>
      <c r="AR34" s="3">
        <v>1220</v>
      </c>
      <c r="AS34" s="3">
        <v>1215</v>
      </c>
      <c r="AT34" s="3">
        <v>1215</v>
      </c>
      <c r="AU34" s="3">
        <v>1200</v>
      </c>
      <c r="AV34" s="3">
        <v>1195</v>
      </c>
      <c r="AW34" s="3">
        <v>1190</v>
      </c>
      <c r="AX34" s="3">
        <v>1190</v>
      </c>
      <c r="AY34" s="5">
        <v>1190</v>
      </c>
    </row>
    <row r="35" spans="1:51" x14ac:dyDescent="0.35">
      <c r="A35" t="s">
        <v>343</v>
      </c>
      <c r="F35" s="3">
        <v>1270</v>
      </c>
      <c r="G35" s="3">
        <v>1270</v>
      </c>
      <c r="H35" s="3">
        <v>1270</v>
      </c>
      <c r="I35" s="3">
        <v>1270</v>
      </c>
      <c r="J35" s="3">
        <v>1270</v>
      </c>
      <c r="K35" s="3">
        <v>1270</v>
      </c>
      <c r="L35" s="3">
        <v>1270</v>
      </c>
      <c r="M35" s="3">
        <v>1270</v>
      </c>
      <c r="N35" s="3">
        <v>1270</v>
      </c>
      <c r="O35" s="3">
        <v>1217</v>
      </c>
      <c r="P35" s="3">
        <v>1164</v>
      </c>
      <c r="Q35" s="3">
        <v>1164</v>
      </c>
      <c r="R35" s="3">
        <v>1164</v>
      </c>
      <c r="S35" s="3">
        <v>1164</v>
      </c>
      <c r="T35" s="3">
        <v>1164</v>
      </c>
      <c r="U35" s="3">
        <v>1164</v>
      </c>
      <c r="V35" s="3">
        <v>1111</v>
      </c>
      <c r="W35" s="3">
        <v>1164</v>
      </c>
      <c r="X35" s="3">
        <v>1111</v>
      </c>
      <c r="Y35" s="3">
        <v>1111</v>
      </c>
      <c r="Z35" s="3">
        <v>1111</v>
      </c>
      <c r="AA35" s="3">
        <v>1111</v>
      </c>
      <c r="AB35" s="3">
        <v>1111</v>
      </c>
      <c r="AC35" s="3">
        <v>1111</v>
      </c>
      <c r="AD35" s="3">
        <v>1111</v>
      </c>
      <c r="AE35" s="3">
        <v>1111</v>
      </c>
      <c r="AF35" s="3">
        <v>1058</v>
      </c>
      <c r="AG35" s="3">
        <v>1058</v>
      </c>
      <c r="AH35" s="3">
        <v>1058</v>
      </c>
      <c r="AI35" s="3">
        <v>1058</v>
      </c>
      <c r="AJ35" s="3">
        <v>952</v>
      </c>
      <c r="AK35" s="3">
        <v>794</v>
      </c>
      <c r="AL35" s="3">
        <v>794</v>
      </c>
      <c r="AM35" s="3">
        <v>794</v>
      </c>
      <c r="AN35" s="3">
        <v>794</v>
      </c>
      <c r="AO35" s="3">
        <v>794</v>
      </c>
      <c r="AP35" s="3">
        <v>794</v>
      </c>
      <c r="AQ35" s="3">
        <v>794</v>
      </c>
      <c r="AR35" s="3">
        <v>741</v>
      </c>
      <c r="AS35" s="3">
        <v>741</v>
      </c>
      <c r="AT35" s="3">
        <v>688</v>
      </c>
      <c r="AU35" s="3">
        <v>688</v>
      </c>
      <c r="AV35" s="3">
        <v>688</v>
      </c>
      <c r="AW35" s="3">
        <v>635</v>
      </c>
      <c r="AX35" s="3">
        <v>582</v>
      </c>
      <c r="AY35" s="5">
        <v>582</v>
      </c>
    </row>
    <row r="36" spans="1:51" x14ac:dyDescent="0.35">
      <c r="A36" t="s">
        <v>344</v>
      </c>
      <c r="F36" s="3">
        <v>6577</v>
      </c>
      <c r="G36" s="3">
        <v>6526</v>
      </c>
      <c r="H36" s="3">
        <v>6452</v>
      </c>
      <c r="I36" s="3">
        <v>6358</v>
      </c>
      <c r="J36" s="3">
        <v>6299</v>
      </c>
      <c r="K36" s="3">
        <v>6247</v>
      </c>
      <c r="L36" s="3">
        <v>6192</v>
      </c>
      <c r="M36" s="3">
        <v>6148</v>
      </c>
      <c r="N36" s="3">
        <v>6104</v>
      </c>
      <c r="O36" s="3">
        <v>6054</v>
      </c>
      <c r="P36" s="3">
        <v>5997</v>
      </c>
      <c r="Q36" s="3">
        <v>5953</v>
      </c>
      <c r="R36" s="3">
        <v>5924</v>
      </c>
      <c r="S36" s="3">
        <v>5870</v>
      </c>
      <c r="T36" s="3">
        <v>5837</v>
      </c>
      <c r="U36" s="3">
        <v>5781</v>
      </c>
      <c r="V36" s="3">
        <v>5675</v>
      </c>
      <c r="W36" s="3">
        <v>5694</v>
      </c>
      <c r="X36" s="3">
        <v>5675</v>
      </c>
      <c r="Y36" s="3">
        <v>5652</v>
      </c>
      <c r="Z36" s="3">
        <v>5632</v>
      </c>
      <c r="AA36" s="3">
        <v>5591</v>
      </c>
      <c r="AB36" s="3">
        <v>5556</v>
      </c>
      <c r="AC36" s="3">
        <v>5531</v>
      </c>
      <c r="AD36" s="3">
        <v>5512</v>
      </c>
      <c r="AE36" s="3">
        <v>5480</v>
      </c>
      <c r="AF36" s="3">
        <v>5462</v>
      </c>
      <c r="AG36" s="3">
        <v>5449</v>
      </c>
      <c r="AH36" s="3">
        <v>5430</v>
      </c>
      <c r="AI36" s="3">
        <v>5422</v>
      </c>
      <c r="AJ36" s="3">
        <v>5395</v>
      </c>
      <c r="AK36" s="3">
        <v>5385</v>
      </c>
      <c r="AL36" s="3">
        <v>5370</v>
      </c>
      <c r="AM36" s="3">
        <v>5366</v>
      </c>
      <c r="AN36" s="3">
        <v>5346</v>
      </c>
      <c r="AO36" s="3">
        <v>5344</v>
      </c>
      <c r="AP36" s="3">
        <v>5327</v>
      </c>
      <c r="AQ36" s="3">
        <v>5304</v>
      </c>
      <c r="AR36" s="3">
        <v>5255</v>
      </c>
      <c r="AS36" s="3">
        <v>5250</v>
      </c>
      <c r="AT36" s="3">
        <v>5247</v>
      </c>
      <c r="AU36" s="3">
        <v>5235</v>
      </c>
      <c r="AV36" s="3">
        <v>5230</v>
      </c>
      <c r="AW36" s="3">
        <v>5205</v>
      </c>
      <c r="AX36" s="3">
        <v>5185</v>
      </c>
      <c r="AY36" s="5">
        <v>5173</v>
      </c>
    </row>
    <row r="37" spans="1:51" x14ac:dyDescent="0.35">
      <c r="A37" t="s">
        <v>345</v>
      </c>
      <c r="F37" s="3">
        <v>11442</v>
      </c>
      <c r="G37" s="3">
        <v>11442</v>
      </c>
      <c r="H37" s="3">
        <v>11442</v>
      </c>
      <c r="I37" s="3">
        <v>11442</v>
      </c>
      <c r="J37" s="3">
        <v>11442</v>
      </c>
      <c r="K37" s="3">
        <v>11442</v>
      </c>
      <c r="L37" s="3">
        <v>10755</v>
      </c>
      <c r="M37" s="3">
        <v>10755</v>
      </c>
      <c r="N37" s="3">
        <v>13501</v>
      </c>
      <c r="O37" s="3">
        <v>13043</v>
      </c>
      <c r="P37" s="3">
        <v>13272</v>
      </c>
      <c r="Q37" s="3">
        <v>13959</v>
      </c>
      <c r="R37" s="3">
        <v>14416</v>
      </c>
      <c r="S37" s="3">
        <v>13730</v>
      </c>
      <c r="T37" s="3">
        <v>13730</v>
      </c>
      <c r="U37" s="3">
        <v>13272</v>
      </c>
      <c r="V37" s="3">
        <v>12586</v>
      </c>
      <c r="W37" s="3">
        <v>12586</v>
      </c>
      <c r="X37" s="3">
        <v>12586</v>
      </c>
      <c r="Y37" s="3">
        <v>12815</v>
      </c>
      <c r="Z37" s="3">
        <v>12586</v>
      </c>
      <c r="AA37" s="3">
        <v>11899</v>
      </c>
      <c r="AB37" s="3">
        <v>11442</v>
      </c>
      <c r="AC37" s="3">
        <v>10984</v>
      </c>
      <c r="AD37" s="3">
        <v>9611</v>
      </c>
      <c r="AE37" s="3">
        <v>9611</v>
      </c>
      <c r="AF37" s="3">
        <v>9611</v>
      </c>
      <c r="AG37" s="3">
        <v>9611</v>
      </c>
      <c r="AH37" s="3">
        <v>9611</v>
      </c>
      <c r="AI37" s="3">
        <v>9611</v>
      </c>
      <c r="AJ37" s="3">
        <v>9382</v>
      </c>
      <c r="AK37" s="3">
        <v>8467</v>
      </c>
      <c r="AL37" s="3">
        <v>8238</v>
      </c>
      <c r="AM37" s="3">
        <v>8238</v>
      </c>
      <c r="AN37" s="3">
        <v>8238</v>
      </c>
      <c r="AO37" s="3">
        <v>8238</v>
      </c>
      <c r="AP37" s="3">
        <v>8238</v>
      </c>
      <c r="AQ37" s="3">
        <v>8238</v>
      </c>
      <c r="AR37" s="3">
        <v>8238</v>
      </c>
      <c r="AS37" s="3">
        <v>8238</v>
      </c>
      <c r="AT37" s="3">
        <v>8238</v>
      </c>
      <c r="AU37" s="3">
        <v>8238</v>
      </c>
      <c r="AV37" s="3">
        <v>8238</v>
      </c>
      <c r="AW37" s="3">
        <v>8238</v>
      </c>
      <c r="AX37" s="3">
        <v>8238</v>
      </c>
      <c r="AY37" s="5">
        <v>8238</v>
      </c>
    </row>
    <row r="38" spans="1:51" x14ac:dyDescent="0.35">
      <c r="A38" t="s">
        <v>346</v>
      </c>
      <c r="F38" s="3">
        <v>3563</v>
      </c>
      <c r="G38" s="3">
        <v>3535</v>
      </c>
      <c r="H38" s="3">
        <v>3490</v>
      </c>
      <c r="I38" s="3">
        <v>3451</v>
      </c>
      <c r="J38" s="3">
        <v>3428</v>
      </c>
      <c r="K38" s="3">
        <v>3389</v>
      </c>
      <c r="L38" s="3">
        <v>3332</v>
      </c>
      <c r="M38" s="3">
        <v>3312</v>
      </c>
      <c r="N38" s="3">
        <v>3280</v>
      </c>
      <c r="O38" s="3">
        <v>3251</v>
      </c>
      <c r="P38" s="3">
        <v>3221</v>
      </c>
      <c r="Q38" s="3">
        <v>3163</v>
      </c>
      <c r="R38" s="3">
        <v>3138</v>
      </c>
      <c r="S38" s="3">
        <v>3118</v>
      </c>
      <c r="T38" s="3">
        <v>3092</v>
      </c>
      <c r="U38" s="3">
        <v>3066</v>
      </c>
      <c r="V38" s="3">
        <v>3005</v>
      </c>
      <c r="W38" s="3">
        <v>3021</v>
      </c>
      <c r="X38" s="3">
        <v>3005</v>
      </c>
      <c r="Y38" s="3">
        <v>2989</v>
      </c>
      <c r="Z38" s="3">
        <v>2974</v>
      </c>
      <c r="AA38" s="3">
        <v>2951</v>
      </c>
      <c r="AB38" s="3">
        <v>2933</v>
      </c>
      <c r="AC38" s="3">
        <v>2920</v>
      </c>
      <c r="AD38" s="3">
        <v>2902</v>
      </c>
      <c r="AE38" s="3">
        <v>2890</v>
      </c>
      <c r="AF38" s="3">
        <v>2881</v>
      </c>
      <c r="AG38" s="3">
        <v>2870</v>
      </c>
      <c r="AH38" s="3">
        <v>2855</v>
      </c>
      <c r="AI38" s="3">
        <v>2850</v>
      </c>
      <c r="AJ38" s="3">
        <v>2844</v>
      </c>
      <c r="AK38" s="3">
        <v>2832</v>
      </c>
      <c r="AL38" s="3">
        <v>2823</v>
      </c>
      <c r="AM38" s="3">
        <v>2810</v>
      </c>
      <c r="AN38" s="3">
        <v>2798</v>
      </c>
      <c r="AO38" s="3">
        <v>2794</v>
      </c>
      <c r="AP38" s="3">
        <v>2785</v>
      </c>
      <c r="AQ38" s="3">
        <v>2768</v>
      </c>
      <c r="AR38" s="3">
        <v>2739</v>
      </c>
      <c r="AS38" s="3">
        <v>2740</v>
      </c>
      <c r="AT38" s="3">
        <v>2736</v>
      </c>
      <c r="AU38" s="3">
        <v>2731</v>
      </c>
      <c r="AV38" s="3">
        <v>2726</v>
      </c>
      <c r="AW38" s="3">
        <v>2717</v>
      </c>
      <c r="AX38" s="3">
        <v>2710</v>
      </c>
      <c r="AY38" s="5">
        <v>2698</v>
      </c>
    </row>
    <row r="39" spans="1:51" x14ac:dyDescent="0.35">
      <c r="A39" t="s">
        <v>347</v>
      </c>
      <c r="F39" s="3">
        <v>6580</v>
      </c>
      <c r="G39" s="3">
        <v>6443</v>
      </c>
      <c r="H39" s="3">
        <v>6306</v>
      </c>
      <c r="I39" s="3">
        <v>6306</v>
      </c>
      <c r="J39" s="3">
        <v>6306</v>
      </c>
      <c r="K39" s="3">
        <v>6169</v>
      </c>
      <c r="L39" s="3">
        <v>6032</v>
      </c>
      <c r="M39" s="3">
        <v>6032</v>
      </c>
      <c r="N39" s="3">
        <v>5963</v>
      </c>
      <c r="O39" s="3">
        <v>5894</v>
      </c>
      <c r="P39" s="3">
        <v>5757</v>
      </c>
      <c r="Q39" s="3">
        <v>5689</v>
      </c>
      <c r="R39" s="3">
        <v>5620</v>
      </c>
      <c r="S39" s="3">
        <v>5620</v>
      </c>
      <c r="T39" s="3">
        <v>5620</v>
      </c>
      <c r="U39" s="3">
        <v>5620</v>
      </c>
      <c r="V39" s="3">
        <v>5620</v>
      </c>
      <c r="W39" s="3">
        <v>5620</v>
      </c>
      <c r="X39" s="3">
        <v>5620</v>
      </c>
      <c r="Y39" s="3">
        <v>5620</v>
      </c>
      <c r="Z39" s="3">
        <v>5620</v>
      </c>
      <c r="AA39" s="3">
        <v>5620</v>
      </c>
      <c r="AB39" s="3">
        <v>5483</v>
      </c>
      <c r="AC39" s="3">
        <v>5483</v>
      </c>
      <c r="AD39" s="3">
        <v>5483</v>
      </c>
      <c r="AE39" s="3">
        <v>5483</v>
      </c>
      <c r="AF39" s="3">
        <v>5483</v>
      </c>
      <c r="AG39" s="3">
        <v>5483</v>
      </c>
      <c r="AH39" s="3">
        <v>5415</v>
      </c>
      <c r="AI39" s="3">
        <v>5415</v>
      </c>
      <c r="AJ39" s="3">
        <v>5415</v>
      </c>
      <c r="AK39" s="3">
        <v>5346</v>
      </c>
      <c r="AL39" s="3">
        <v>5346</v>
      </c>
      <c r="AM39" s="3">
        <v>5346</v>
      </c>
      <c r="AN39" s="3">
        <v>5346</v>
      </c>
      <c r="AO39" s="3">
        <v>5346</v>
      </c>
      <c r="AP39" s="3">
        <v>5209</v>
      </c>
      <c r="AQ39" s="3">
        <v>5072</v>
      </c>
      <c r="AR39" s="3">
        <v>5072</v>
      </c>
      <c r="AS39" s="3">
        <v>5072</v>
      </c>
      <c r="AT39" s="3">
        <v>5072</v>
      </c>
      <c r="AU39" s="3">
        <v>5072</v>
      </c>
      <c r="AV39" s="3">
        <v>5072</v>
      </c>
      <c r="AW39" s="3">
        <v>5003</v>
      </c>
      <c r="AX39" s="3">
        <v>5003</v>
      </c>
      <c r="AY39" s="5">
        <v>5003</v>
      </c>
    </row>
    <row r="40" spans="1:51" x14ac:dyDescent="0.35">
      <c r="A40" t="s">
        <v>348</v>
      </c>
      <c r="F40" s="3">
        <v>1218</v>
      </c>
      <c r="G40" s="3">
        <v>1213</v>
      </c>
      <c r="H40" s="3">
        <v>1169</v>
      </c>
      <c r="I40" s="3">
        <v>1150</v>
      </c>
      <c r="J40" s="3">
        <v>1150</v>
      </c>
      <c r="K40" s="3">
        <v>1155</v>
      </c>
      <c r="L40" s="3">
        <v>1140</v>
      </c>
      <c r="M40" s="3">
        <v>1131</v>
      </c>
      <c r="N40" s="3">
        <v>1126</v>
      </c>
      <c r="O40" s="3">
        <v>1107</v>
      </c>
      <c r="P40" s="3">
        <v>1097</v>
      </c>
      <c r="Q40" s="3">
        <v>1092</v>
      </c>
      <c r="R40" s="3">
        <v>1082</v>
      </c>
      <c r="S40" s="3">
        <v>1073</v>
      </c>
      <c r="T40" s="3">
        <v>1058</v>
      </c>
      <c r="U40" s="3">
        <v>1049</v>
      </c>
      <c r="V40" s="3">
        <v>1034</v>
      </c>
      <c r="W40" s="3">
        <v>1039</v>
      </c>
      <c r="X40" s="3">
        <v>1034</v>
      </c>
      <c r="Y40" s="3">
        <v>1034</v>
      </c>
      <c r="Z40" s="3">
        <v>1034</v>
      </c>
      <c r="AA40" s="3">
        <v>1010</v>
      </c>
      <c r="AB40" s="3">
        <v>1005</v>
      </c>
      <c r="AC40" s="3">
        <v>996</v>
      </c>
      <c r="AD40" s="3">
        <v>991</v>
      </c>
      <c r="AE40" s="3">
        <v>986</v>
      </c>
      <c r="AF40" s="3">
        <v>986</v>
      </c>
      <c r="AG40" s="3">
        <v>981</v>
      </c>
      <c r="AH40" s="3">
        <v>986</v>
      </c>
      <c r="AI40" s="3">
        <v>976</v>
      </c>
      <c r="AJ40" s="3">
        <v>971</v>
      </c>
      <c r="AK40" s="3">
        <v>967</v>
      </c>
      <c r="AL40" s="3">
        <v>957</v>
      </c>
      <c r="AM40" s="3">
        <v>942</v>
      </c>
      <c r="AN40" s="3">
        <v>938</v>
      </c>
      <c r="AO40" s="3">
        <v>928</v>
      </c>
      <c r="AP40" s="3">
        <v>918</v>
      </c>
      <c r="AQ40" s="3">
        <v>913</v>
      </c>
      <c r="AR40" s="3">
        <v>909</v>
      </c>
      <c r="AS40" s="3">
        <v>909</v>
      </c>
      <c r="AT40" s="3">
        <v>909</v>
      </c>
      <c r="AU40" s="3">
        <v>909</v>
      </c>
      <c r="AV40" s="3">
        <v>909</v>
      </c>
      <c r="AW40" s="3">
        <v>909</v>
      </c>
      <c r="AX40" s="3">
        <v>899</v>
      </c>
      <c r="AY40" s="5">
        <v>899</v>
      </c>
    </row>
    <row r="41" spans="1:51" x14ac:dyDescent="0.35">
      <c r="A41" t="s">
        <v>349</v>
      </c>
      <c r="F41" s="3">
        <v>1265</v>
      </c>
      <c r="G41" s="3">
        <v>1265</v>
      </c>
      <c r="H41" s="3">
        <v>1265</v>
      </c>
      <c r="I41" s="3">
        <v>1265</v>
      </c>
      <c r="J41" s="3">
        <v>1265</v>
      </c>
      <c r="K41" s="3">
        <v>1265</v>
      </c>
      <c r="L41" s="3">
        <v>1247</v>
      </c>
      <c r="M41" s="3">
        <v>1247</v>
      </c>
      <c r="N41" s="3">
        <v>1247</v>
      </c>
      <c r="O41" s="3">
        <v>1247</v>
      </c>
      <c r="P41" s="3">
        <v>1210</v>
      </c>
      <c r="Q41" s="3">
        <v>1210</v>
      </c>
      <c r="R41" s="3">
        <v>1210</v>
      </c>
      <c r="S41" s="3">
        <v>1192</v>
      </c>
      <c r="T41" s="3">
        <v>1192</v>
      </c>
      <c r="U41" s="3">
        <v>1192</v>
      </c>
      <c r="V41" s="3">
        <v>1192</v>
      </c>
      <c r="W41" s="3">
        <v>1192</v>
      </c>
      <c r="X41" s="3">
        <v>1192</v>
      </c>
      <c r="Y41" s="3">
        <v>1192</v>
      </c>
      <c r="Z41" s="3">
        <v>1192</v>
      </c>
      <c r="AA41" s="3">
        <v>1192</v>
      </c>
      <c r="AB41" s="3">
        <v>1192</v>
      </c>
      <c r="AC41" s="3">
        <v>1192</v>
      </c>
      <c r="AD41" s="3">
        <v>1192</v>
      </c>
      <c r="AE41" s="3">
        <v>1192</v>
      </c>
      <c r="AF41" s="3">
        <v>1192</v>
      </c>
      <c r="AG41" s="3">
        <v>1192</v>
      </c>
      <c r="AH41" s="3">
        <v>1192</v>
      </c>
      <c r="AI41" s="3">
        <v>1173</v>
      </c>
      <c r="AJ41" s="3">
        <v>1155</v>
      </c>
      <c r="AK41" s="3">
        <v>1100</v>
      </c>
      <c r="AL41" s="3">
        <v>1045</v>
      </c>
      <c r="AM41" s="3">
        <v>1027</v>
      </c>
      <c r="AN41" s="3">
        <v>1027</v>
      </c>
      <c r="AO41" s="3">
        <v>1008</v>
      </c>
      <c r="AP41" s="3">
        <v>1008</v>
      </c>
      <c r="AQ41" s="3">
        <v>1008</v>
      </c>
      <c r="AR41" s="3">
        <v>1008</v>
      </c>
      <c r="AS41" s="3">
        <v>990</v>
      </c>
      <c r="AT41" s="3">
        <v>972</v>
      </c>
      <c r="AU41" s="3">
        <v>972</v>
      </c>
      <c r="AV41" s="3">
        <v>953</v>
      </c>
      <c r="AW41" s="3">
        <v>935</v>
      </c>
      <c r="AX41" s="3">
        <v>880</v>
      </c>
      <c r="AY41" s="5">
        <v>843</v>
      </c>
    </row>
    <row r="42" spans="1:51" x14ac:dyDescent="0.35">
      <c r="A42" t="s">
        <v>350</v>
      </c>
      <c r="F42" s="3">
        <v>2552</v>
      </c>
      <c r="G42" s="3">
        <v>2524</v>
      </c>
      <c r="H42" s="3">
        <v>2478</v>
      </c>
      <c r="I42" s="3">
        <v>2427</v>
      </c>
      <c r="J42" s="3">
        <v>2393</v>
      </c>
      <c r="K42" s="3">
        <v>2369</v>
      </c>
      <c r="L42" s="3">
        <v>2329</v>
      </c>
      <c r="M42" s="3">
        <v>2304</v>
      </c>
      <c r="N42" s="3">
        <v>2266</v>
      </c>
      <c r="O42" s="3">
        <v>2238</v>
      </c>
      <c r="P42" s="3">
        <v>2202</v>
      </c>
      <c r="Q42" s="3">
        <v>2175</v>
      </c>
      <c r="R42" s="3">
        <v>2143</v>
      </c>
      <c r="S42" s="3">
        <v>2131</v>
      </c>
      <c r="T42" s="3">
        <v>2125</v>
      </c>
      <c r="U42" s="3">
        <v>2099</v>
      </c>
      <c r="V42" s="3">
        <v>2056</v>
      </c>
      <c r="W42" s="3">
        <v>2077</v>
      </c>
      <c r="X42" s="3">
        <v>2056</v>
      </c>
      <c r="Y42" s="3">
        <v>2046</v>
      </c>
      <c r="Z42" s="3">
        <v>2034</v>
      </c>
      <c r="AA42" s="3">
        <v>2022</v>
      </c>
      <c r="AB42" s="3">
        <v>2002</v>
      </c>
      <c r="AC42" s="3">
        <v>1996</v>
      </c>
      <c r="AD42" s="3">
        <v>1988</v>
      </c>
      <c r="AE42" s="3">
        <v>1982</v>
      </c>
      <c r="AF42" s="3">
        <v>1972</v>
      </c>
      <c r="AG42" s="3">
        <v>1960</v>
      </c>
      <c r="AH42" s="3">
        <v>1940</v>
      </c>
      <c r="AI42" s="3">
        <v>1934</v>
      </c>
      <c r="AJ42" s="3">
        <v>1923</v>
      </c>
      <c r="AK42" s="3">
        <v>1905</v>
      </c>
      <c r="AL42" s="3">
        <v>1901</v>
      </c>
      <c r="AM42" s="3">
        <v>1903</v>
      </c>
      <c r="AN42" s="3">
        <v>1893</v>
      </c>
      <c r="AO42" s="3">
        <v>1887</v>
      </c>
      <c r="AP42" s="3">
        <v>1875</v>
      </c>
      <c r="AQ42" s="3">
        <v>1853</v>
      </c>
      <c r="AR42" s="3">
        <v>1823</v>
      </c>
      <c r="AS42" s="3">
        <v>1823</v>
      </c>
      <c r="AT42" s="3">
        <v>1817</v>
      </c>
      <c r="AU42" s="3">
        <v>1813</v>
      </c>
      <c r="AV42" s="3">
        <v>1813</v>
      </c>
      <c r="AW42" s="3">
        <v>1813</v>
      </c>
      <c r="AX42" s="3">
        <v>1813</v>
      </c>
      <c r="AY42" s="5">
        <v>1802</v>
      </c>
    </row>
    <row r="43" spans="1:51" x14ac:dyDescent="0.35">
      <c r="A43" t="s">
        <v>351</v>
      </c>
      <c r="F43" s="3">
        <v>5389</v>
      </c>
      <c r="G43" s="3">
        <v>5312</v>
      </c>
      <c r="H43" s="3">
        <v>5214</v>
      </c>
      <c r="I43" s="3">
        <v>5131</v>
      </c>
      <c r="J43" s="3">
        <v>5099</v>
      </c>
      <c r="K43" s="3">
        <v>5059</v>
      </c>
      <c r="L43" s="3">
        <v>4978</v>
      </c>
      <c r="M43" s="3">
        <v>4917</v>
      </c>
      <c r="N43" s="3">
        <v>4868</v>
      </c>
      <c r="O43" s="3">
        <v>4823</v>
      </c>
      <c r="P43" s="3">
        <v>4764</v>
      </c>
      <c r="Q43" s="3">
        <v>4728</v>
      </c>
      <c r="R43" s="3">
        <v>4703</v>
      </c>
      <c r="S43" s="3">
        <v>4661</v>
      </c>
      <c r="T43" s="3">
        <v>4624</v>
      </c>
      <c r="U43" s="3">
        <v>4588</v>
      </c>
      <c r="V43" s="3">
        <v>4521</v>
      </c>
      <c r="W43" s="3">
        <v>4548</v>
      </c>
      <c r="X43" s="3">
        <v>4521</v>
      </c>
      <c r="Y43" s="3">
        <v>4462</v>
      </c>
      <c r="Z43" s="3">
        <v>4460</v>
      </c>
      <c r="AA43" s="3">
        <v>4443</v>
      </c>
      <c r="AB43" s="3">
        <v>4425</v>
      </c>
      <c r="AC43" s="3">
        <v>4401</v>
      </c>
      <c r="AD43" s="3">
        <v>4386</v>
      </c>
      <c r="AE43" s="3">
        <v>4362</v>
      </c>
      <c r="AF43" s="3">
        <v>4342</v>
      </c>
      <c r="AG43" s="3">
        <v>4327</v>
      </c>
      <c r="AH43" s="3">
        <v>4303</v>
      </c>
      <c r="AI43" s="3">
        <v>4271</v>
      </c>
      <c r="AJ43" s="3">
        <v>4261</v>
      </c>
      <c r="AK43" s="3">
        <v>4248</v>
      </c>
      <c r="AL43" s="3">
        <v>4246</v>
      </c>
      <c r="AM43" s="3">
        <v>4231</v>
      </c>
      <c r="AN43" s="3">
        <v>4221</v>
      </c>
      <c r="AO43" s="3">
        <v>4219</v>
      </c>
      <c r="AP43" s="3">
        <v>4180</v>
      </c>
      <c r="AQ43" s="3">
        <v>4162</v>
      </c>
      <c r="AR43" s="3">
        <v>4106</v>
      </c>
      <c r="AS43" s="3">
        <v>4103</v>
      </c>
      <c r="AT43" s="3">
        <v>4096</v>
      </c>
      <c r="AU43" s="3">
        <v>4081</v>
      </c>
      <c r="AV43" s="3">
        <v>4064</v>
      </c>
      <c r="AW43" s="3">
        <v>4052</v>
      </c>
      <c r="AX43" s="3">
        <v>4025</v>
      </c>
      <c r="AY43" s="5">
        <v>3993</v>
      </c>
    </row>
    <row r="44" spans="1:51" x14ac:dyDescent="0.35">
      <c r="A44" t="s">
        <v>352</v>
      </c>
      <c r="F44" s="3">
        <v>2404</v>
      </c>
      <c r="G44" s="3">
        <v>2362</v>
      </c>
      <c r="H44" s="3">
        <v>2323</v>
      </c>
      <c r="I44" s="3">
        <v>2278</v>
      </c>
      <c r="J44" s="3">
        <v>2241</v>
      </c>
      <c r="K44" s="3">
        <v>2205</v>
      </c>
      <c r="L44" s="3">
        <v>2175</v>
      </c>
      <c r="M44" s="3">
        <v>2166</v>
      </c>
      <c r="N44" s="3">
        <v>2115</v>
      </c>
      <c r="O44" s="3">
        <v>2097</v>
      </c>
      <c r="P44" s="3">
        <v>2040</v>
      </c>
      <c r="Q44" s="3">
        <v>2034</v>
      </c>
      <c r="R44" s="3">
        <v>2001</v>
      </c>
      <c r="S44" s="3">
        <v>1974</v>
      </c>
      <c r="T44" s="3">
        <v>1938</v>
      </c>
      <c r="U44" s="3">
        <v>1908</v>
      </c>
      <c r="V44" s="3">
        <v>1869</v>
      </c>
      <c r="W44" s="3">
        <v>1875</v>
      </c>
      <c r="X44" s="3">
        <v>1869</v>
      </c>
      <c r="Y44" s="3">
        <v>1809</v>
      </c>
      <c r="Z44" s="3">
        <v>1806</v>
      </c>
      <c r="AA44" s="3">
        <v>1803</v>
      </c>
      <c r="AB44" s="3">
        <v>1788</v>
      </c>
      <c r="AC44" s="3">
        <v>1767</v>
      </c>
      <c r="AD44" s="3">
        <v>1752</v>
      </c>
      <c r="AE44" s="3">
        <v>1737</v>
      </c>
      <c r="AF44" s="3">
        <v>1728</v>
      </c>
      <c r="AG44" s="3">
        <v>1725</v>
      </c>
      <c r="AH44" s="3">
        <v>1710</v>
      </c>
      <c r="AI44" s="3">
        <v>1689</v>
      </c>
      <c r="AJ44" s="3">
        <v>1677</v>
      </c>
      <c r="AK44" s="3">
        <v>1668</v>
      </c>
      <c r="AL44" s="3">
        <v>1662</v>
      </c>
      <c r="AM44" s="3">
        <v>1650</v>
      </c>
      <c r="AN44" s="3">
        <v>1641</v>
      </c>
      <c r="AO44" s="3">
        <v>1641</v>
      </c>
      <c r="AP44" s="3">
        <v>1629</v>
      </c>
      <c r="AQ44" s="3">
        <v>1607</v>
      </c>
      <c r="AR44" s="3">
        <v>1598</v>
      </c>
      <c r="AS44" s="3">
        <v>1595</v>
      </c>
      <c r="AT44" s="3">
        <v>1592</v>
      </c>
      <c r="AU44" s="3">
        <v>1589</v>
      </c>
      <c r="AV44" s="3">
        <v>1589</v>
      </c>
      <c r="AW44" s="3">
        <v>1589</v>
      </c>
      <c r="AX44" s="3">
        <v>1589</v>
      </c>
      <c r="AY44" s="5">
        <v>1586</v>
      </c>
    </row>
    <row r="45" spans="1:51" x14ac:dyDescent="0.35">
      <c r="A45" t="s">
        <v>353</v>
      </c>
      <c r="F45" s="3">
        <v>2358</v>
      </c>
      <c r="G45" s="3">
        <v>2333</v>
      </c>
      <c r="H45" s="3">
        <v>2281</v>
      </c>
      <c r="I45" s="3">
        <v>2249</v>
      </c>
      <c r="J45" s="3">
        <v>2208</v>
      </c>
      <c r="K45" s="3">
        <v>2188</v>
      </c>
      <c r="L45" s="3">
        <v>2150</v>
      </c>
      <c r="M45" s="3">
        <v>2127</v>
      </c>
      <c r="N45" s="3">
        <v>2099</v>
      </c>
      <c r="O45" s="3">
        <v>2072</v>
      </c>
      <c r="P45" s="3">
        <v>2040</v>
      </c>
      <c r="Q45" s="3">
        <v>2022</v>
      </c>
      <c r="R45" s="3">
        <v>2010</v>
      </c>
      <c r="S45" s="3">
        <v>1997</v>
      </c>
      <c r="T45" s="3">
        <v>1985</v>
      </c>
      <c r="U45" s="3">
        <v>1961</v>
      </c>
      <c r="V45" s="3">
        <v>1926</v>
      </c>
      <c r="W45" s="3">
        <v>1946</v>
      </c>
      <c r="X45" s="3">
        <v>1926</v>
      </c>
      <c r="Y45" s="3">
        <v>1921</v>
      </c>
      <c r="Z45" s="3">
        <v>1918</v>
      </c>
      <c r="AA45" s="3">
        <v>1913</v>
      </c>
      <c r="AB45" s="3">
        <v>1895</v>
      </c>
      <c r="AC45" s="3">
        <v>1889</v>
      </c>
      <c r="AD45" s="3">
        <v>1877</v>
      </c>
      <c r="AE45" s="3">
        <v>1872</v>
      </c>
      <c r="AF45" s="3">
        <v>1869</v>
      </c>
      <c r="AG45" s="3">
        <v>1860</v>
      </c>
      <c r="AH45" s="3">
        <v>1849</v>
      </c>
      <c r="AI45" s="3">
        <v>1840</v>
      </c>
      <c r="AJ45" s="3">
        <v>1832</v>
      </c>
      <c r="AK45" s="3">
        <v>1817</v>
      </c>
      <c r="AL45" s="3">
        <v>1816</v>
      </c>
      <c r="AM45" s="3">
        <v>1806</v>
      </c>
      <c r="AN45" s="3">
        <v>1802</v>
      </c>
      <c r="AO45" s="3">
        <v>1799</v>
      </c>
      <c r="AP45" s="3">
        <v>1784</v>
      </c>
      <c r="AQ45" s="3">
        <v>1771</v>
      </c>
      <c r="AR45" s="3">
        <v>1756</v>
      </c>
      <c r="AS45" s="3">
        <v>1753</v>
      </c>
      <c r="AT45" s="3">
        <v>1752</v>
      </c>
      <c r="AU45" s="3">
        <v>1747</v>
      </c>
      <c r="AV45" s="3">
        <v>1748</v>
      </c>
      <c r="AW45" s="3">
        <v>1738</v>
      </c>
      <c r="AX45" s="3">
        <v>1736</v>
      </c>
      <c r="AY45" s="5">
        <v>1730</v>
      </c>
    </row>
    <row r="46" spans="1:51" x14ac:dyDescent="0.35">
      <c r="A46" t="s">
        <v>354</v>
      </c>
      <c r="F46" s="3">
        <v>3857</v>
      </c>
      <c r="G46" s="3">
        <v>3803</v>
      </c>
      <c r="H46" s="3">
        <v>3709</v>
      </c>
      <c r="I46" s="3">
        <v>3655</v>
      </c>
      <c r="J46" s="3">
        <v>3611</v>
      </c>
      <c r="K46" s="3">
        <v>3558</v>
      </c>
      <c r="L46" s="3">
        <v>3501</v>
      </c>
      <c r="M46" s="3">
        <v>3480</v>
      </c>
      <c r="N46" s="3">
        <v>3426</v>
      </c>
      <c r="O46" s="3">
        <v>3372</v>
      </c>
      <c r="P46" s="3">
        <v>3323</v>
      </c>
      <c r="Q46" s="3">
        <v>3277</v>
      </c>
      <c r="R46" s="3">
        <v>3252</v>
      </c>
      <c r="S46" s="3">
        <v>3212</v>
      </c>
      <c r="T46" s="3">
        <v>3174</v>
      </c>
      <c r="U46" s="3">
        <v>3132</v>
      </c>
      <c r="V46" s="3">
        <v>3012</v>
      </c>
      <c r="W46" s="3">
        <v>3049</v>
      </c>
      <c r="X46" s="3">
        <v>3012</v>
      </c>
      <c r="Y46" s="3">
        <v>2973</v>
      </c>
      <c r="Z46" s="3">
        <v>2955</v>
      </c>
      <c r="AA46" s="3">
        <v>2916</v>
      </c>
      <c r="AB46" s="3">
        <v>2872</v>
      </c>
      <c r="AC46" s="3">
        <v>2845</v>
      </c>
      <c r="AD46" s="3">
        <v>2821</v>
      </c>
      <c r="AE46" s="3">
        <v>2796</v>
      </c>
      <c r="AF46" s="3">
        <v>2774</v>
      </c>
      <c r="AG46" s="3">
        <v>2751</v>
      </c>
      <c r="AH46" s="3">
        <v>2718</v>
      </c>
      <c r="AI46" s="3">
        <v>2700</v>
      </c>
      <c r="AJ46" s="3">
        <v>2679</v>
      </c>
      <c r="AK46" s="3">
        <v>2660</v>
      </c>
      <c r="AL46" s="3">
        <v>2647</v>
      </c>
      <c r="AM46" s="3">
        <v>2617</v>
      </c>
      <c r="AN46" s="3">
        <v>2592</v>
      </c>
      <c r="AO46" s="3">
        <v>2577</v>
      </c>
      <c r="AP46" s="3">
        <v>2541</v>
      </c>
      <c r="AQ46" s="3">
        <v>2490</v>
      </c>
      <c r="AR46" s="3">
        <v>2432</v>
      </c>
      <c r="AS46" s="3">
        <v>2424</v>
      </c>
      <c r="AT46" s="3">
        <v>2398</v>
      </c>
      <c r="AU46" s="3">
        <v>2385</v>
      </c>
      <c r="AV46" s="3">
        <v>2385</v>
      </c>
      <c r="AW46" s="3">
        <v>2377</v>
      </c>
      <c r="AX46" s="3">
        <v>2361</v>
      </c>
      <c r="AY46" s="5">
        <v>2354</v>
      </c>
    </row>
    <row r="47" spans="1:51" x14ac:dyDescent="0.35">
      <c r="A47" t="s">
        <v>355</v>
      </c>
      <c r="F47" s="3">
        <v>2898</v>
      </c>
      <c r="G47" s="3">
        <v>2859</v>
      </c>
      <c r="H47" s="3">
        <v>2829</v>
      </c>
      <c r="I47" s="3">
        <v>2808</v>
      </c>
      <c r="J47" s="3">
        <v>2779</v>
      </c>
      <c r="K47" s="3">
        <v>2752</v>
      </c>
      <c r="L47" s="3">
        <v>2695</v>
      </c>
      <c r="M47" s="3">
        <v>2654</v>
      </c>
      <c r="N47" s="3">
        <v>2618</v>
      </c>
      <c r="O47" s="3">
        <v>2585</v>
      </c>
      <c r="P47" s="3">
        <v>2550</v>
      </c>
      <c r="Q47" s="3">
        <v>2517</v>
      </c>
      <c r="R47" s="3">
        <v>2499</v>
      </c>
      <c r="S47" s="3">
        <v>2472</v>
      </c>
      <c r="T47" s="3">
        <v>2439</v>
      </c>
      <c r="U47" s="3">
        <v>2419</v>
      </c>
      <c r="V47" s="3">
        <v>2350</v>
      </c>
      <c r="W47" s="3">
        <v>2368</v>
      </c>
      <c r="X47" s="3">
        <v>2350</v>
      </c>
      <c r="Y47" s="3">
        <v>2347</v>
      </c>
      <c r="Z47" s="3">
        <v>2335</v>
      </c>
      <c r="AA47" s="3">
        <v>2326</v>
      </c>
      <c r="AB47" s="3">
        <v>2291</v>
      </c>
      <c r="AC47" s="3">
        <v>2270</v>
      </c>
      <c r="AD47" s="3">
        <v>2264</v>
      </c>
      <c r="AE47" s="3">
        <v>2240</v>
      </c>
      <c r="AF47" s="3">
        <v>2219</v>
      </c>
      <c r="AG47" s="3">
        <v>2207</v>
      </c>
      <c r="AH47" s="3">
        <v>2193</v>
      </c>
      <c r="AI47" s="3">
        <v>2175</v>
      </c>
      <c r="AJ47" s="3">
        <v>2169</v>
      </c>
      <c r="AK47" s="3">
        <v>2157</v>
      </c>
      <c r="AL47" s="3">
        <v>2157</v>
      </c>
      <c r="AM47" s="3">
        <v>2136</v>
      </c>
      <c r="AN47" s="3">
        <v>2118</v>
      </c>
      <c r="AO47" s="3">
        <v>2112</v>
      </c>
      <c r="AP47" s="3">
        <v>2094</v>
      </c>
      <c r="AQ47" s="3">
        <v>2077</v>
      </c>
      <c r="AR47" s="3">
        <v>2044</v>
      </c>
      <c r="AS47" s="3">
        <v>2041</v>
      </c>
      <c r="AT47" s="3">
        <v>2029</v>
      </c>
      <c r="AU47" s="3">
        <v>2023</v>
      </c>
      <c r="AV47" s="3">
        <v>2023</v>
      </c>
      <c r="AW47" s="3">
        <v>2020</v>
      </c>
      <c r="AX47" s="3">
        <v>2008</v>
      </c>
      <c r="AY47" s="5">
        <v>1996</v>
      </c>
    </row>
    <row r="48" spans="1:51" x14ac:dyDescent="0.35">
      <c r="A48" t="s">
        <v>356</v>
      </c>
      <c r="F48" s="3">
        <v>1573</v>
      </c>
      <c r="G48" s="3">
        <v>1568</v>
      </c>
      <c r="H48" s="3">
        <v>1539</v>
      </c>
      <c r="I48" s="3">
        <v>1539</v>
      </c>
      <c r="J48" s="3">
        <v>1539</v>
      </c>
      <c r="K48" s="3">
        <v>1520</v>
      </c>
      <c r="L48" s="3">
        <v>1495</v>
      </c>
      <c r="M48" s="3">
        <v>1481</v>
      </c>
      <c r="N48" s="3">
        <v>1467</v>
      </c>
      <c r="O48" s="3">
        <v>1457</v>
      </c>
      <c r="P48" s="3">
        <v>1452</v>
      </c>
      <c r="Q48" s="3">
        <v>1442</v>
      </c>
      <c r="R48" s="3">
        <v>1442</v>
      </c>
      <c r="S48" s="3">
        <v>1442</v>
      </c>
      <c r="T48" s="3">
        <v>1433</v>
      </c>
      <c r="U48" s="3">
        <v>1404</v>
      </c>
      <c r="V48" s="3">
        <v>1380</v>
      </c>
      <c r="W48" s="3">
        <v>1385</v>
      </c>
      <c r="X48" s="3">
        <v>1380</v>
      </c>
      <c r="Y48" s="3">
        <v>1351</v>
      </c>
      <c r="Z48" s="3">
        <v>1346</v>
      </c>
      <c r="AA48" s="3">
        <v>1341</v>
      </c>
      <c r="AB48" s="3">
        <v>1356</v>
      </c>
      <c r="AC48" s="3">
        <v>1322</v>
      </c>
      <c r="AD48" s="3">
        <v>1322</v>
      </c>
      <c r="AE48" s="3">
        <v>1317</v>
      </c>
      <c r="AF48" s="3">
        <v>1307</v>
      </c>
      <c r="AG48" s="3">
        <v>1303</v>
      </c>
      <c r="AH48" s="3">
        <v>1293</v>
      </c>
      <c r="AI48" s="3">
        <v>1288</v>
      </c>
      <c r="AJ48" s="3">
        <v>1288</v>
      </c>
      <c r="AK48" s="3">
        <v>1283</v>
      </c>
      <c r="AL48" s="3">
        <v>1283</v>
      </c>
      <c r="AM48" s="3">
        <v>1269</v>
      </c>
      <c r="AN48" s="3">
        <v>1264</v>
      </c>
      <c r="AO48" s="3">
        <v>1264</v>
      </c>
      <c r="AP48" s="3">
        <v>1259</v>
      </c>
      <c r="AQ48" s="3">
        <v>1240</v>
      </c>
      <c r="AR48" s="3">
        <v>1225</v>
      </c>
      <c r="AS48" s="3">
        <v>1225</v>
      </c>
      <c r="AT48" s="3">
        <v>1225</v>
      </c>
      <c r="AU48" s="3">
        <v>1225</v>
      </c>
      <c r="AV48" s="3">
        <v>1225</v>
      </c>
      <c r="AW48" s="3">
        <v>1221</v>
      </c>
      <c r="AX48" s="3">
        <v>1216</v>
      </c>
      <c r="AY48" s="5">
        <v>1206</v>
      </c>
    </row>
    <row r="49" spans="1:51" x14ac:dyDescent="0.35">
      <c r="A49" t="s">
        <v>357</v>
      </c>
      <c r="F49" s="3">
        <v>6328</v>
      </c>
      <c r="G49" s="3">
        <v>6272</v>
      </c>
      <c r="H49" s="3">
        <v>6189</v>
      </c>
      <c r="I49" s="3">
        <v>6110</v>
      </c>
      <c r="J49" s="3">
        <v>6007</v>
      </c>
      <c r="K49" s="3">
        <v>5945</v>
      </c>
      <c r="L49" s="3">
        <v>5859</v>
      </c>
      <c r="M49" s="3">
        <v>5820</v>
      </c>
      <c r="N49" s="3">
        <v>5766</v>
      </c>
      <c r="O49" s="3">
        <v>5717</v>
      </c>
      <c r="P49" s="3">
        <v>5641</v>
      </c>
      <c r="Q49" s="3">
        <v>5577</v>
      </c>
      <c r="R49" s="3">
        <v>5555</v>
      </c>
      <c r="S49" s="3">
        <v>5528</v>
      </c>
      <c r="T49" s="3">
        <v>5487</v>
      </c>
      <c r="U49" s="3">
        <v>5449</v>
      </c>
      <c r="V49" s="3">
        <v>5353</v>
      </c>
      <c r="W49" s="3">
        <v>5373</v>
      </c>
      <c r="X49" s="3">
        <v>5353</v>
      </c>
      <c r="Y49" s="3">
        <v>5330</v>
      </c>
      <c r="Z49" s="3">
        <v>5313</v>
      </c>
      <c r="AA49" s="3">
        <v>5285</v>
      </c>
      <c r="AB49" s="3">
        <v>5260</v>
      </c>
      <c r="AC49" s="3">
        <v>5242</v>
      </c>
      <c r="AD49" s="3">
        <v>5212</v>
      </c>
      <c r="AE49" s="3">
        <v>5197</v>
      </c>
      <c r="AF49" s="3">
        <v>5174</v>
      </c>
      <c r="AG49" s="3">
        <v>5158</v>
      </c>
      <c r="AH49" s="3">
        <v>5140</v>
      </c>
      <c r="AI49" s="3">
        <v>5126</v>
      </c>
      <c r="AJ49" s="3">
        <v>5116</v>
      </c>
      <c r="AK49" s="3">
        <v>5084</v>
      </c>
      <c r="AL49" s="3">
        <v>5063</v>
      </c>
      <c r="AM49" s="3">
        <v>5030</v>
      </c>
      <c r="AN49" s="3">
        <v>5009</v>
      </c>
      <c r="AO49" s="3">
        <v>4998</v>
      </c>
      <c r="AP49" s="3">
        <v>4981</v>
      </c>
      <c r="AQ49" s="3">
        <v>4962</v>
      </c>
      <c r="AR49" s="3">
        <v>4912</v>
      </c>
      <c r="AS49" s="3">
        <v>4907</v>
      </c>
      <c r="AT49" s="3">
        <v>4904</v>
      </c>
      <c r="AU49" s="3">
        <v>4902</v>
      </c>
      <c r="AV49" s="3">
        <v>4900</v>
      </c>
      <c r="AW49" s="3">
        <v>4888</v>
      </c>
      <c r="AX49" s="3">
        <v>4886</v>
      </c>
      <c r="AY49" s="5">
        <v>4868</v>
      </c>
    </row>
    <row r="50" spans="1:51" x14ac:dyDescent="0.35">
      <c r="A50" t="s">
        <v>358</v>
      </c>
      <c r="F50" s="3">
        <v>1188</v>
      </c>
      <c r="G50" s="3">
        <v>1180</v>
      </c>
      <c r="H50" s="3">
        <v>1165</v>
      </c>
      <c r="I50" s="3">
        <v>1142</v>
      </c>
      <c r="J50" s="3">
        <v>1142</v>
      </c>
      <c r="K50" s="3">
        <v>1119</v>
      </c>
      <c r="L50" s="3">
        <v>1111</v>
      </c>
      <c r="M50" s="3">
        <v>1103</v>
      </c>
      <c r="N50" s="3">
        <v>1080</v>
      </c>
      <c r="O50" s="3">
        <v>1080</v>
      </c>
      <c r="P50" s="3">
        <v>1057</v>
      </c>
      <c r="Q50" s="3">
        <v>1042</v>
      </c>
      <c r="R50" s="3">
        <v>1026</v>
      </c>
      <c r="S50" s="3">
        <v>1026</v>
      </c>
      <c r="T50" s="3">
        <v>1018</v>
      </c>
      <c r="U50" s="3">
        <v>1003</v>
      </c>
      <c r="V50" s="3">
        <v>949</v>
      </c>
      <c r="W50" s="3">
        <v>988</v>
      </c>
      <c r="X50" s="3">
        <v>949</v>
      </c>
      <c r="Y50" s="3">
        <v>941</v>
      </c>
      <c r="Z50" s="3">
        <v>926</v>
      </c>
      <c r="AA50" s="3">
        <v>918</v>
      </c>
      <c r="AB50" s="3">
        <v>887</v>
      </c>
      <c r="AC50" s="3">
        <v>887</v>
      </c>
      <c r="AD50" s="3">
        <v>887</v>
      </c>
      <c r="AE50" s="3">
        <v>887</v>
      </c>
      <c r="AF50" s="3">
        <v>880</v>
      </c>
      <c r="AG50" s="3">
        <v>880</v>
      </c>
      <c r="AH50" s="3">
        <v>872</v>
      </c>
      <c r="AI50" s="3">
        <v>872</v>
      </c>
      <c r="AJ50" s="3">
        <v>872</v>
      </c>
      <c r="AK50" s="3">
        <v>864</v>
      </c>
      <c r="AL50" s="3">
        <v>864</v>
      </c>
      <c r="AM50" s="3">
        <v>864</v>
      </c>
      <c r="AN50" s="3">
        <v>864</v>
      </c>
      <c r="AO50" s="3">
        <v>864</v>
      </c>
      <c r="AP50" s="3">
        <v>841</v>
      </c>
      <c r="AQ50" s="3">
        <v>826</v>
      </c>
      <c r="AR50" s="3">
        <v>826</v>
      </c>
      <c r="AS50" s="3">
        <v>818</v>
      </c>
      <c r="AT50" s="3">
        <v>818</v>
      </c>
      <c r="AU50" s="3">
        <v>818</v>
      </c>
      <c r="AV50" s="3">
        <v>818</v>
      </c>
      <c r="AW50" s="3">
        <v>818</v>
      </c>
      <c r="AX50" s="3">
        <v>818</v>
      </c>
      <c r="AY50" s="5">
        <v>818</v>
      </c>
    </row>
    <row r="51" spans="1:51" x14ac:dyDescent="0.35">
      <c r="A51" t="s">
        <v>359</v>
      </c>
      <c r="F51" s="3">
        <v>1442</v>
      </c>
      <c r="G51" s="3">
        <v>1431</v>
      </c>
      <c r="H51" s="3">
        <v>1419</v>
      </c>
      <c r="I51" s="3">
        <v>1406</v>
      </c>
      <c r="J51" s="3">
        <v>1381</v>
      </c>
      <c r="K51" s="3">
        <v>1378</v>
      </c>
      <c r="L51" s="3">
        <v>1356</v>
      </c>
      <c r="M51" s="3">
        <v>1342</v>
      </c>
      <c r="N51" s="3">
        <v>1319</v>
      </c>
      <c r="O51" s="3">
        <v>1314</v>
      </c>
      <c r="P51" s="3">
        <v>1303</v>
      </c>
      <c r="Q51" s="3">
        <v>1292</v>
      </c>
      <c r="R51" s="3">
        <v>1283</v>
      </c>
      <c r="S51" s="3">
        <v>1278</v>
      </c>
      <c r="T51" s="3">
        <v>1264</v>
      </c>
      <c r="U51" s="3">
        <v>1261</v>
      </c>
      <c r="V51" s="3">
        <v>1247</v>
      </c>
      <c r="W51" s="3">
        <v>1253</v>
      </c>
      <c r="X51" s="3">
        <v>1247</v>
      </c>
      <c r="Y51" s="3">
        <v>1222</v>
      </c>
      <c r="Z51" s="3">
        <v>1222</v>
      </c>
      <c r="AA51" s="3">
        <v>1222</v>
      </c>
      <c r="AB51" s="3">
        <v>1214</v>
      </c>
      <c r="AC51" s="3">
        <v>1203</v>
      </c>
      <c r="AD51" s="3">
        <v>1194</v>
      </c>
      <c r="AE51" s="3">
        <v>1192</v>
      </c>
      <c r="AF51" s="3">
        <v>1186</v>
      </c>
      <c r="AG51" s="3">
        <v>1181</v>
      </c>
      <c r="AH51" s="3">
        <v>1181</v>
      </c>
      <c r="AI51" s="3">
        <v>1178</v>
      </c>
      <c r="AJ51" s="3">
        <v>1167</v>
      </c>
      <c r="AK51" s="3">
        <v>1150</v>
      </c>
      <c r="AL51" s="3">
        <v>1144</v>
      </c>
      <c r="AM51" s="3">
        <v>1139</v>
      </c>
      <c r="AN51" s="3">
        <v>1133</v>
      </c>
      <c r="AO51" s="3">
        <v>1128</v>
      </c>
      <c r="AP51" s="3">
        <v>1117</v>
      </c>
      <c r="AQ51" s="3">
        <v>1089</v>
      </c>
      <c r="AR51" s="3">
        <v>1081</v>
      </c>
      <c r="AS51" s="3">
        <v>1078</v>
      </c>
      <c r="AT51" s="3">
        <v>1072</v>
      </c>
      <c r="AU51" s="3">
        <v>1069</v>
      </c>
      <c r="AV51" s="3">
        <v>1069</v>
      </c>
      <c r="AW51" s="3">
        <v>1064</v>
      </c>
      <c r="AX51" s="3">
        <v>1064</v>
      </c>
      <c r="AY51" s="5">
        <v>1061</v>
      </c>
    </row>
    <row r="52" spans="1:51" x14ac:dyDescent="0.35">
      <c r="A52" t="s">
        <v>360</v>
      </c>
      <c r="F52" s="3">
        <v>6624</v>
      </c>
      <c r="G52" s="3">
        <v>6599</v>
      </c>
      <c r="H52" s="3">
        <v>6560</v>
      </c>
      <c r="I52" s="3">
        <v>6496</v>
      </c>
      <c r="J52" s="3">
        <v>6449</v>
      </c>
      <c r="K52" s="3">
        <v>6407</v>
      </c>
      <c r="L52" s="3">
        <v>6300</v>
      </c>
      <c r="M52" s="3">
        <v>6275</v>
      </c>
      <c r="N52" s="3">
        <v>6186</v>
      </c>
      <c r="O52" s="3">
        <v>6136</v>
      </c>
      <c r="P52" s="3">
        <v>6100</v>
      </c>
      <c r="Q52" s="3">
        <v>6082</v>
      </c>
      <c r="R52" s="3">
        <v>6047</v>
      </c>
      <c r="S52" s="3">
        <v>6029</v>
      </c>
      <c r="T52" s="3">
        <v>6018</v>
      </c>
      <c r="U52" s="3">
        <v>5982</v>
      </c>
      <c r="V52" s="3">
        <v>5908</v>
      </c>
      <c r="W52" s="3">
        <v>5929</v>
      </c>
      <c r="X52" s="3">
        <v>5908</v>
      </c>
      <c r="Y52" s="3">
        <v>5890</v>
      </c>
      <c r="Z52" s="3">
        <v>5865</v>
      </c>
      <c r="AA52" s="3">
        <v>5847</v>
      </c>
      <c r="AB52" s="3">
        <v>5822</v>
      </c>
      <c r="AC52" s="3">
        <v>5783</v>
      </c>
      <c r="AD52" s="3">
        <v>5768</v>
      </c>
      <c r="AE52" s="3">
        <v>5736</v>
      </c>
      <c r="AF52" s="3">
        <v>5733</v>
      </c>
      <c r="AG52" s="3">
        <v>5708</v>
      </c>
      <c r="AH52" s="3">
        <v>5690</v>
      </c>
      <c r="AI52" s="3">
        <v>5676</v>
      </c>
      <c r="AJ52" s="3">
        <v>5662</v>
      </c>
      <c r="AK52" s="3">
        <v>5651</v>
      </c>
      <c r="AL52" s="3">
        <v>5640</v>
      </c>
      <c r="AM52" s="3">
        <v>5615</v>
      </c>
      <c r="AN52" s="3">
        <v>5604</v>
      </c>
      <c r="AO52" s="3">
        <v>5597</v>
      </c>
      <c r="AP52" s="3">
        <v>5569</v>
      </c>
      <c r="AQ52" s="3">
        <v>5537</v>
      </c>
      <c r="AR52" s="3">
        <v>5487</v>
      </c>
      <c r="AS52" s="3">
        <v>5473</v>
      </c>
      <c r="AT52" s="3">
        <v>5469</v>
      </c>
      <c r="AU52" s="3">
        <v>5462</v>
      </c>
      <c r="AV52" s="3">
        <v>5448</v>
      </c>
      <c r="AW52" s="3">
        <v>5433</v>
      </c>
      <c r="AX52" s="3">
        <v>5426</v>
      </c>
      <c r="AY52" s="5">
        <v>5419</v>
      </c>
    </row>
    <row r="53" spans="1:51" x14ac:dyDescent="0.35">
      <c r="A53" t="s">
        <v>361</v>
      </c>
      <c r="F53" s="3">
        <v>2825</v>
      </c>
      <c r="G53" s="3">
        <v>2807</v>
      </c>
      <c r="H53" s="3">
        <v>2760</v>
      </c>
      <c r="I53" s="3">
        <v>2719</v>
      </c>
      <c r="J53" s="3">
        <v>2693</v>
      </c>
      <c r="K53" s="3">
        <v>2683</v>
      </c>
      <c r="L53" s="3">
        <v>2619</v>
      </c>
      <c r="M53" s="3">
        <v>2606</v>
      </c>
      <c r="N53" s="3">
        <v>2567</v>
      </c>
      <c r="O53" s="3">
        <v>2541</v>
      </c>
      <c r="P53" s="3">
        <v>2528</v>
      </c>
      <c r="Q53" s="3">
        <v>2495</v>
      </c>
      <c r="R53" s="3">
        <v>2479</v>
      </c>
      <c r="S53" s="3">
        <v>2464</v>
      </c>
      <c r="T53" s="3">
        <v>2436</v>
      </c>
      <c r="U53" s="3">
        <v>2410</v>
      </c>
      <c r="V53" s="3">
        <v>2381</v>
      </c>
      <c r="W53" s="3">
        <v>2381</v>
      </c>
      <c r="X53" s="3">
        <v>2381</v>
      </c>
      <c r="Y53" s="3">
        <v>2330</v>
      </c>
      <c r="Z53" s="3">
        <v>2327</v>
      </c>
      <c r="AA53" s="3">
        <v>2304</v>
      </c>
      <c r="AB53" s="3">
        <v>2286</v>
      </c>
      <c r="AC53" s="3">
        <v>2281</v>
      </c>
      <c r="AD53" s="3">
        <v>2263</v>
      </c>
      <c r="AE53" s="3">
        <v>2253</v>
      </c>
      <c r="AF53" s="3">
        <v>2242</v>
      </c>
      <c r="AG53" s="3">
        <v>2232</v>
      </c>
      <c r="AH53" s="3">
        <v>2222</v>
      </c>
      <c r="AI53" s="3">
        <v>2214</v>
      </c>
      <c r="AJ53" s="3">
        <v>2186</v>
      </c>
      <c r="AK53" s="3">
        <v>2178</v>
      </c>
      <c r="AL53" s="3">
        <v>2162</v>
      </c>
      <c r="AM53" s="3">
        <v>2165</v>
      </c>
      <c r="AN53" s="3">
        <v>2160</v>
      </c>
      <c r="AO53" s="3">
        <v>2155</v>
      </c>
      <c r="AP53" s="3">
        <v>2144</v>
      </c>
      <c r="AQ53" s="3">
        <v>2137</v>
      </c>
      <c r="AR53" s="3">
        <v>2116</v>
      </c>
      <c r="AS53" s="3">
        <v>2106</v>
      </c>
      <c r="AT53" s="3">
        <v>2093</v>
      </c>
      <c r="AU53" s="3">
        <v>2088</v>
      </c>
      <c r="AV53" s="3">
        <v>2088</v>
      </c>
      <c r="AW53" s="3">
        <v>2082</v>
      </c>
      <c r="AX53" s="3">
        <v>2070</v>
      </c>
      <c r="AY53" s="5">
        <v>2064</v>
      </c>
    </row>
    <row r="54" spans="1:51" x14ac:dyDescent="0.35">
      <c r="A54" t="s">
        <v>362</v>
      </c>
      <c r="F54" s="3">
        <v>5202</v>
      </c>
      <c r="G54" s="3">
        <v>5154</v>
      </c>
      <c r="H54" s="3">
        <v>5086</v>
      </c>
      <c r="I54" s="3">
        <v>5022</v>
      </c>
      <c r="J54" s="3">
        <v>4968</v>
      </c>
      <c r="K54" s="3">
        <v>4906</v>
      </c>
      <c r="L54" s="3">
        <v>4830</v>
      </c>
      <c r="M54" s="3">
        <v>4800</v>
      </c>
      <c r="N54" s="3">
        <v>4758</v>
      </c>
      <c r="O54" s="3">
        <v>4682</v>
      </c>
      <c r="P54" s="3">
        <v>4618</v>
      </c>
      <c r="Q54" s="3">
        <v>4555</v>
      </c>
      <c r="R54" s="3">
        <v>4542</v>
      </c>
      <c r="S54" s="3">
        <v>4511</v>
      </c>
      <c r="T54" s="3">
        <v>4480</v>
      </c>
      <c r="U54" s="3">
        <v>4437</v>
      </c>
      <c r="V54" s="3">
        <v>4353</v>
      </c>
      <c r="W54" s="3">
        <v>4376</v>
      </c>
      <c r="X54" s="3">
        <v>4353</v>
      </c>
      <c r="Y54" s="3">
        <v>4322</v>
      </c>
      <c r="Z54" s="3">
        <v>4301</v>
      </c>
      <c r="AA54" s="3">
        <v>4272</v>
      </c>
      <c r="AB54" s="3">
        <v>4241</v>
      </c>
      <c r="AC54" s="3">
        <v>4213</v>
      </c>
      <c r="AD54" s="3">
        <v>4182</v>
      </c>
      <c r="AE54" s="3">
        <v>4151</v>
      </c>
      <c r="AF54" s="3">
        <v>4130</v>
      </c>
      <c r="AG54" s="3">
        <v>4109</v>
      </c>
      <c r="AH54" s="3">
        <v>4082</v>
      </c>
      <c r="AI54" s="3">
        <v>4064</v>
      </c>
      <c r="AJ54" s="3">
        <v>4043</v>
      </c>
      <c r="AK54" s="3">
        <v>4026</v>
      </c>
      <c r="AL54" s="3">
        <v>4016</v>
      </c>
      <c r="AM54" s="3">
        <v>3988</v>
      </c>
      <c r="AN54" s="3">
        <v>3977</v>
      </c>
      <c r="AO54" s="3">
        <v>3960</v>
      </c>
      <c r="AP54" s="3">
        <v>3916</v>
      </c>
      <c r="AQ54" s="3">
        <v>3894</v>
      </c>
      <c r="AR54" s="3">
        <v>3857</v>
      </c>
      <c r="AS54" s="3">
        <v>3852</v>
      </c>
      <c r="AT54" s="3">
        <v>3849</v>
      </c>
      <c r="AU54" s="3">
        <v>3837</v>
      </c>
      <c r="AV54" s="3">
        <v>3837</v>
      </c>
      <c r="AW54" s="3">
        <v>3818</v>
      </c>
      <c r="AX54" s="3">
        <v>3809</v>
      </c>
      <c r="AY54" s="5">
        <v>3798</v>
      </c>
    </row>
    <row r="55" spans="1:51" x14ac:dyDescent="0.35">
      <c r="A55" t="s">
        <v>363</v>
      </c>
      <c r="F55" s="3">
        <v>2126</v>
      </c>
      <c r="G55" s="3">
        <v>2114</v>
      </c>
      <c r="H55" s="3">
        <v>2085</v>
      </c>
      <c r="I55" s="3">
        <v>2064</v>
      </c>
      <c r="J55" s="3">
        <v>2040</v>
      </c>
      <c r="K55" s="3">
        <v>2014</v>
      </c>
      <c r="L55" s="3">
        <v>1984</v>
      </c>
      <c r="M55" s="3">
        <v>1976</v>
      </c>
      <c r="N55" s="3">
        <v>1959</v>
      </c>
      <c r="O55" s="3">
        <v>1942</v>
      </c>
      <c r="P55" s="3">
        <v>1929</v>
      </c>
      <c r="Q55" s="3">
        <v>1895</v>
      </c>
      <c r="R55" s="3">
        <v>1882</v>
      </c>
      <c r="S55" s="3">
        <v>1855</v>
      </c>
      <c r="T55" s="3">
        <v>1837</v>
      </c>
      <c r="U55" s="3">
        <v>1804</v>
      </c>
      <c r="V55" s="3">
        <v>1776</v>
      </c>
      <c r="W55" s="3">
        <v>1783</v>
      </c>
      <c r="X55" s="3">
        <v>1776</v>
      </c>
      <c r="Y55" s="3">
        <v>1759</v>
      </c>
      <c r="Z55" s="3">
        <v>1755</v>
      </c>
      <c r="AA55" s="3">
        <v>1735</v>
      </c>
      <c r="AB55" s="3">
        <v>1727</v>
      </c>
      <c r="AC55" s="3">
        <v>1720</v>
      </c>
      <c r="AD55" s="3">
        <v>1712</v>
      </c>
      <c r="AE55" s="3">
        <v>1704</v>
      </c>
      <c r="AF55" s="3">
        <v>1701</v>
      </c>
      <c r="AG55" s="3">
        <v>1694</v>
      </c>
      <c r="AH55" s="3">
        <v>1690</v>
      </c>
      <c r="AI55" s="3">
        <v>1685</v>
      </c>
      <c r="AJ55" s="3">
        <v>1678</v>
      </c>
      <c r="AK55" s="3">
        <v>1667</v>
      </c>
      <c r="AL55" s="3">
        <v>1666</v>
      </c>
      <c r="AM55" s="3">
        <v>1664</v>
      </c>
      <c r="AN55" s="3">
        <v>1661</v>
      </c>
      <c r="AO55" s="3">
        <v>1658</v>
      </c>
      <c r="AP55" s="3">
        <v>1643</v>
      </c>
      <c r="AQ55" s="3">
        <v>1637</v>
      </c>
      <c r="AR55" s="3">
        <v>1630</v>
      </c>
      <c r="AS55" s="3">
        <v>1629</v>
      </c>
      <c r="AT55" s="3">
        <v>1625</v>
      </c>
      <c r="AU55" s="3">
        <v>1622</v>
      </c>
      <c r="AV55" s="3">
        <v>1622</v>
      </c>
      <c r="AW55" s="3">
        <v>1638</v>
      </c>
      <c r="AX55" s="3">
        <v>1637</v>
      </c>
      <c r="AY55" s="5">
        <v>1635</v>
      </c>
    </row>
    <row r="56" spans="1:51" x14ac:dyDescent="0.35">
      <c r="A56" t="s">
        <v>364</v>
      </c>
      <c r="F56" s="3">
        <v>4624</v>
      </c>
      <c r="G56" s="3">
        <v>4583</v>
      </c>
      <c r="H56" s="3">
        <v>4507</v>
      </c>
      <c r="I56" s="3">
        <v>4430</v>
      </c>
      <c r="J56" s="3">
        <v>4349</v>
      </c>
      <c r="K56" s="3">
        <v>4290</v>
      </c>
      <c r="L56" s="3">
        <v>4220</v>
      </c>
      <c r="M56" s="3">
        <v>4184</v>
      </c>
      <c r="N56" s="3">
        <v>4134</v>
      </c>
      <c r="O56" s="3">
        <v>4077</v>
      </c>
      <c r="P56" s="3">
        <v>4033</v>
      </c>
      <c r="Q56" s="3">
        <v>3971</v>
      </c>
      <c r="R56" s="3">
        <v>3953</v>
      </c>
      <c r="S56" s="3">
        <v>3919</v>
      </c>
      <c r="T56" s="3">
        <v>3890</v>
      </c>
      <c r="U56" s="3">
        <v>3854</v>
      </c>
      <c r="V56" s="3">
        <v>3766</v>
      </c>
      <c r="W56" s="3">
        <v>3786</v>
      </c>
      <c r="X56" s="3">
        <v>3766</v>
      </c>
      <c r="Y56" s="3">
        <v>3731</v>
      </c>
      <c r="Z56" s="3">
        <v>3720</v>
      </c>
      <c r="AA56" s="3">
        <v>3687</v>
      </c>
      <c r="AB56" s="3">
        <v>3654</v>
      </c>
      <c r="AC56" s="3">
        <v>3641</v>
      </c>
      <c r="AD56" s="3">
        <v>3625</v>
      </c>
      <c r="AE56" s="3">
        <v>3610</v>
      </c>
      <c r="AF56" s="3">
        <v>3583</v>
      </c>
      <c r="AG56" s="3">
        <v>3562</v>
      </c>
      <c r="AH56" s="3">
        <v>3539</v>
      </c>
      <c r="AI56" s="3">
        <v>3523</v>
      </c>
      <c r="AJ56" s="3">
        <v>3507</v>
      </c>
      <c r="AK56" s="3">
        <v>3488</v>
      </c>
      <c r="AL56" s="3">
        <v>3472</v>
      </c>
      <c r="AM56" s="3">
        <v>3460</v>
      </c>
      <c r="AN56" s="3">
        <v>3444</v>
      </c>
      <c r="AO56" s="3">
        <v>3435</v>
      </c>
      <c r="AP56" s="3">
        <v>3403</v>
      </c>
      <c r="AQ56" s="3">
        <v>3370</v>
      </c>
      <c r="AR56" s="3">
        <v>3316</v>
      </c>
      <c r="AS56" s="3">
        <v>3309</v>
      </c>
      <c r="AT56" s="3">
        <v>3297</v>
      </c>
      <c r="AU56" s="3">
        <v>3278</v>
      </c>
      <c r="AV56" s="3">
        <v>3278</v>
      </c>
      <c r="AW56" s="3">
        <v>3270</v>
      </c>
      <c r="AX56" s="3">
        <v>3260</v>
      </c>
      <c r="AY56" s="5">
        <v>3253</v>
      </c>
    </row>
    <row r="57" spans="1:51" x14ac:dyDescent="0.35">
      <c r="A57" t="s">
        <v>365</v>
      </c>
      <c r="F57" s="3">
        <v>4740</v>
      </c>
      <c r="G57" s="3">
        <v>4692</v>
      </c>
      <c r="H57" s="3">
        <v>4589</v>
      </c>
      <c r="I57" s="3">
        <v>4505</v>
      </c>
      <c r="J57" s="3">
        <v>4451</v>
      </c>
      <c r="K57" s="3">
        <v>4364</v>
      </c>
      <c r="L57" s="3">
        <v>4296</v>
      </c>
      <c r="M57" s="3">
        <v>4274</v>
      </c>
      <c r="N57" s="3">
        <v>4200</v>
      </c>
      <c r="O57" s="3">
        <v>4110</v>
      </c>
      <c r="P57" s="3">
        <v>4037</v>
      </c>
      <c r="Q57" s="3">
        <v>3966</v>
      </c>
      <c r="R57" s="3">
        <v>3913</v>
      </c>
      <c r="S57" s="3">
        <v>3867</v>
      </c>
      <c r="T57" s="3">
        <v>3817</v>
      </c>
      <c r="U57" s="3">
        <v>3771</v>
      </c>
      <c r="V57" s="3">
        <v>3655</v>
      </c>
      <c r="W57" s="3">
        <v>3684</v>
      </c>
      <c r="X57" s="3">
        <v>3655</v>
      </c>
      <c r="Y57" s="3">
        <v>3612</v>
      </c>
      <c r="Z57" s="3">
        <v>3591</v>
      </c>
      <c r="AA57" s="3">
        <v>3554</v>
      </c>
      <c r="AB57" s="3">
        <v>3498</v>
      </c>
      <c r="AC57" s="3">
        <v>3475</v>
      </c>
      <c r="AD57" s="3">
        <v>3423</v>
      </c>
      <c r="AE57" s="3">
        <v>3403</v>
      </c>
      <c r="AF57" s="3">
        <v>3356</v>
      </c>
      <c r="AG57" s="3">
        <v>3325</v>
      </c>
      <c r="AH57" s="3">
        <v>3291</v>
      </c>
      <c r="AI57" s="3">
        <v>3265</v>
      </c>
      <c r="AJ57" s="3">
        <v>3253</v>
      </c>
      <c r="AK57" s="3">
        <v>3221</v>
      </c>
      <c r="AL57" s="3">
        <v>3202</v>
      </c>
      <c r="AM57" s="3">
        <v>3173</v>
      </c>
      <c r="AN57" s="3">
        <v>3160</v>
      </c>
      <c r="AO57" s="3">
        <v>3136</v>
      </c>
      <c r="AP57" s="3">
        <v>3090</v>
      </c>
      <c r="AQ57" s="3">
        <v>3036</v>
      </c>
      <c r="AR57" s="3">
        <v>2958</v>
      </c>
      <c r="AS57" s="3">
        <v>2949</v>
      </c>
      <c r="AT57" s="3">
        <v>2928</v>
      </c>
      <c r="AU57" s="3">
        <v>2916</v>
      </c>
      <c r="AV57" s="3">
        <v>2914</v>
      </c>
      <c r="AW57" s="3">
        <v>2905</v>
      </c>
      <c r="AX57" s="3">
        <v>2884</v>
      </c>
      <c r="AY57" s="5">
        <v>2870</v>
      </c>
    </row>
    <row r="58" spans="1:51" x14ac:dyDescent="0.35">
      <c r="A58" t="s">
        <v>366</v>
      </c>
      <c r="F58" s="3">
        <v>1028</v>
      </c>
      <c r="G58" s="3">
        <v>1028</v>
      </c>
      <c r="H58" s="3">
        <v>1021</v>
      </c>
      <c r="I58" s="3">
        <v>991</v>
      </c>
      <c r="J58" s="3">
        <v>976</v>
      </c>
      <c r="K58" s="3">
        <v>954</v>
      </c>
      <c r="L58" s="3">
        <v>954</v>
      </c>
      <c r="M58" s="3">
        <v>954</v>
      </c>
      <c r="N58" s="3">
        <v>939</v>
      </c>
      <c r="O58" s="3">
        <v>924</v>
      </c>
      <c r="P58" s="3">
        <v>924</v>
      </c>
      <c r="Q58" s="3">
        <v>924</v>
      </c>
      <c r="R58" s="3">
        <v>917</v>
      </c>
      <c r="S58" s="3">
        <v>895</v>
      </c>
      <c r="T58" s="3">
        <v>895</v>
      </c>
      <c r="U58" s="3">
        <v>887</v>
      </c>
      <c r="V58" s="3">
        <v>873</v>
      </c>
      <c r="W58" s="3">
        <v>873</v>
      </c>
      <c r="X58" s="3">
        <v>873</v>
      </c>
      <c r="Y58" s="3">
        <v>865</v>
      </c>
      <c r="Z58" s="3">
        <v>858</v>
      </c>
      <c r="AA58" s="3">
        <v>850</v>
      </c>
      <c r="AB58" s="3">
        <v>858</v>
      </c>
      <c r="AC58" s="3">
        <v>850</v>
      </c>
      <c r="AD58" s="3">
        <v>836</v>
      </c>
      <c r="AE58" s="3">
        <v>828</v>
      </c>
      <c r="AF58" s="3">
        <v>821</v>
      </c>
      <c r="AG58" s="3">
        <v>821</v>
      </c>
      <c r="AH58" s="3">
        <v>821</v>
      </c>
      <c r="AI58" s="3">
        <v>821</v>
      </c>
      <c r="AJ58" s="3">
        <v>821</v>
      </c>
      <c r="AK58" s="3">
        <v>821</v>
      </c>
      <c r="AL58" s="3">
        <v>821</v>
      </c>
      <c r="AM58" s="3">
        <v>821</v>
      </c>
      <c r="AN58" s="3">
        <v>821</v>
      </c>
      <c r="AO58" s="3">
        <v>813</v>
      </c>
      <c r="AP58" s="3">
        <v>806</v>
      </c>
      <c r="AQ58" s="3">
        <v>791</v>
      </c>
      <c r="AR58" s="3">
        <v>784</v>
      </c>
      <c r="AS58" s="3">
        <v>784</v>
      </c>
      <c r="AT58" s="3">
        <v>784</v>
      </c>
      <c r="AU58" s="3">
        <v>784</v>
      </c>
      <c r="AV58" s="3">
        <v>784</v>
      </c>
      <c r="AW58" s="3">
        <v>777</v>
      </c>
      <c r="AX58" s="3">
        <v>777</v>
      </c>
      <c r="AY58" s="5">
        <v>769</v>
      </c>
    </row>
    <row r="59" spans="1:51" x14ac:dyDescent="0.35">
      <c r="A59" t="s">
        <v>367</v>
      </c>
      <c r="F59" s="3">
        <v>5924</v>
      </c>
      <c r="G59" s="3">
        <v>5889</v>
      </c>
      <c r="H59" s="3">
        <v>5801</v>
      </c>
      <c r="I59" s="3">
        <v>5724</v>
      </c>
      <c r="J59" s="3">
        <v>5685</v>
      </c>
      <c r="K59" s="3">
        <v>5619</v>
      </c>
      <c r="L59" s="3">
        <v>5557</v>
      </c>
      <c r="M59" s="3">
        <v>5525</v>
      </c>
      <c r="N59" s="3">
        <v>5462</v>
      </c>
      <c r="O59" s="3">
        <v>5407</v>
      </c>
      <c r="P59" s="3">
        <v>5355</v>
      </c>
      <c r="Q59" s="3">
        <v>5292</v>
      </c>
      <c r="R59" s="3">
        <v>5257</v>
      </c>
      <c r="S59" s="3">
        <v>5210</v>
      </c>
      <c r="T59" s="3">
        <v>5153</v>
      </c>
      <c r="U59" s="3">
        <v>5121</v>
      </c>
      <c r="V59" s="3">
        <v>5027</v>
      </c>
      <c r="W59" s="3">
        <v>5051</v>
      </c>
      <c r="X59" s="3">
        <v>5027</v>
      </c>
      <c r="Y59" s="3">
        <v>4996</v>
      </c>
      <c r="Z59" s="3">
        <v>4985</v>
      </c>
      <c r="AA59" s="3">
        <v>4966</v>
      </c>
      <c r="AB59" s="3">
        <v>4928</v>
      </c>
      <c r="AC59" s="3">
        <v>4902</v>
      </c>
      <c r="AD59" s="3">
        <v>4875</v>
      </c>
      <c r="AE59" s="3">
        <v>4850</v>
      </c>
      <c r="AF59" s="3">
        <v>4827</v>
      </c>
      <c r="AG59" s="3">
        <v>4816</v>
      </c>
      <c r="AH59" s="3">
        <v>4809</v>
      </c>
      <c r="AI59" s="3">
        <v>4798</v>
      </c>
      <c r="AJ59" s="3">
        <v>4791</v>
      </c>
      <c r="AK59" s="3">
        <v>4766</v>
      </c>
      <c r="AL59" s="3">
        <v>4752</v>
      </c>
      <c r="AM59" s="3">
        <v>4732</v>
      </c>
      <c r="AN59" s="3">
        <v>4727</v>
      </c>
      <c r="AO59" s="3">
        <v>4714</v>
      </c>
      <c r="AP59" s="3">
        <v>4675</v>
      </c>
      <c r="AQ59" s="3">
        <v>4648</v>
      </c>
      <c r="AR59" s="3">
        <v>4573</v>
      </c>
      <c r="AS59" s="3">
        <v>4570</v>
      </c>
      <c r="AT59" s="3">
        <v>4564</v>
      </c>
      <c r="AU59" s="3">
        <v>4552</v>
      </c>
      <c r="AV59" s="3">
        <v>4548</v>
      </c>
      <c r="AW59" s="3">
        <v>4528</v>
      </c>
      <c r="AX59" s="3">
        <v>4520</v>
      </c>
      <c r="AY59" s="5">
        <v>4502</v>
      </c>
    </row>
    <row r="60" spans="1:51" x14ac:dyDescent="0.35">
      <c r="A60" t="s">
        <v>368</v>
      </c>
      <c r="F60" s="3">
        <v>5578</v>
      </c>
      <c r="G60" s="3">
        <v>5524</v>
      </c>
      <c r="H60" s="3">
        <v>5457</v>
      </c>
      <c r="I60" s="3">
        <v>5367</v>
      </c>
      <c r="J60" s="3">
        <v>5315</v>
      </c>
      <c r="K60" s="3">
        <v>5245</v>
      </c>
      <c r="L60" s="3">
        <v>5151</v>
      </c>
      <c r="M60" s="3">
        <v>5121</v>
      </c>
      <c r="N60" s="3">
        <v>5062</v>
      </c>
      <c r="O60" s="3">
        <v>4990</v>
      </c>
      <c r="P60" s="3">
        <v>4928</v>
      </c>
      <c r="Q60" s="3">
        <v>4869</v>
      </c>
      <c r="R60" s="3">
        <v>4819</v>
      </c>
      <c r="S60" s="3">
        <v>4776</v>
      </c>
      <c r="T60" s="3">
        <v>4715</v>
      </c>
      <c r="U60" s="3">
        <v>4648</v>
      </c>
      <c r="V60" s="3">
        <v>4567</v>
      </c>
      <c r="W60" s="3">
        <v>4583</v>
      </c>
      <c r="X60" s="3">
        <v>4567</v>
      </c>
      <c r="Y60" s="3">
        <v>4528</v>
      </c>
      <c r="Z60" s="3">
        <v>4508</v>
      </c>
      <c r="AA60" s="3">
        <v>4482</v>
      </c>
      <c r="AB60" s="3">
        <v>4452</v>
      </c>
      <c r="AC60" s="3">
        <v>4412</v>
      </c>
      <c r="AD60" s="3">
        <v>4382</v>
      </c>
      <c r="AE60" s="3">
        <v>4360</v>
      </c>
      <c r="AF60" s="3">
        <v>4342</v>
      </c>
      <c r="AG60" s="3">
        <v>4329</v>
      </c>
      <c r="AH60" s="3">
        <v>4320</v>
      </c>
      <c r="AI60" s="3">
        <v>4312</v>
      </c>
      <c r="AJ60" s="3">
        <v>4300</v>
      </c>
      <c r="AK60" s="3">
        <v>4290</v>
      </c>
      <c r="AL60" s="3">
        <v>4284</v>
      </c>
      <c r="AM60" s="3">
        <v>4272</v>
      </c>
      <c r="AN60" s="3">
        <v>4253</v>
      </c>
      <c r="AO60" s="3">
        <v>4234</v>
      </c>
      <c r="AP60" s="3">
        <v>4199</v>
      </c>
      <c r="AQ60" s="3">
        <v>4164</v>
      </c>
      <c r="AR60" s="3">
        <v>4105</v>
      </c>
      <c r="AS60" s="3">
        <v>4101</v>
      </c>
      <c r="AT60" s="3">
        <v>4090</v>
      </c>
      <c r="AU60" s="3">
        <v>4073</v>
      </c>
      <c r="AV60" s="3">
        <v>4074</v>
      </c>
      <c r="AW60" s="3">
        <v>4062</v>
      </c>
      <c r="AX60" s="3">
        <v>4051</v>
      </c>
      <c r="AY60" s="5">
        <v>4024</v>
      </c>
    </row>
    <row r="61" spans="1:51" x14ac:dyDescent="0.35">
      <c r="A61" t="s">
        <v>369</v>
      </c>
      <c r="F61" s="3">
        <v>5324</v>
      </c>
      <c r="G61" s="3">
        <v>5257</v>
      </c>
      <c r="H61" s="3">
        <v>5150</v>
      </c>
      <c r="I61" s="3">
        <v>5069</v>
      </c>
      <c r="J61" s="3">
        <v>4997</v>
      </c>
      <c r="K61" s="3">
        <v>4950</v>
      </c>
      <c r="L61" s="3">
        <v>4874</v>
      </c>
      <c r="M61" s="3">
        <v>4839</v>
      </c>
      <c r="N61" s="3">
        <v>4772</v>
      </c>
      <c r="O61" s="3">
        <v>4720</v>
      </c>
      <c r="P61" s="3">
        <v>4646</v>
      </c>
      <c r="Q61" s="3">
        <v>4578</v>
      </c>
      <c r="R61" s="3">
        <v>4521</v>
      </c>
      <c r="S61" s="3">
        <v>4503</v>
      </c>
      <c r="T61" s="3">
        <v>4465</v>
      </c>
      <c r="U61" s="3">
        <v>4407</v>
      </c>
      <c r="V61" s="3">
        <v>4305</v>
      </c>
      <c r="W61" s="3">
        <v>4331</v>
      </c>
      <c r="X61" s="3">
        <v>4305</v>
      </c>
      <c r="Y61" s="3">
        <v>4226</v>
      </c>
      <c r="Z61" s="3">
        <v>4215</v>
      </c>
      <c r="AA61" s="3">
        <v>4196</v>
      </c>
      <c r="AB61" s="3">
        <v>4156</v>
      </c>
      <c r="AC61" s="3">
        <v>4140</v>
      </c>
      <c r="AD61" s="3">
        <v>4119</v>
      </c>
      <c r="AE61" s="3">
        <v>4102</v>
      </c>
      <c r="AF61" s="3">
        <v>4075</v>
      </c>
      <c r="AG61" s="3">
        <v>4055</v>
      </c>
      <c r="AH61" s="3">
        <v>4033</v>
      </c>
      <c r="AI61" s="3">
        <v>4015</v>
      </c>
      <c r="AJ61" s="3">
        <v>4006</v>
      </c>
      <c r="AK61" s="3">
        <v>3995</v>
      </c>
      <c r="AL61" s="3">
        <v>3974</v>
      </c>
      <c r="AM61" s="3">
        <v>3957</v>
      </c>
      <c r="AN61" s="3">
        <v>3936</v>
      </c>
      <c r="AO61" s="3">
        <v>3922</v>
      </c>
      <c r="AP61" s="3">
        <v>3895</v>
      </c>
      <c r="AQ61" s="3">
        <v>3863</v>
      </c>
      <c r="AR61" s="3">
        <v>3794</v>
      </c>
      <c r="AS61" s="3">
        <v>3789</v>
      </c>
      <c r="AT61" s="3">
        <v>3780</v>
      </c>
      <c r="AU61" s="3">
        <v>3771</v>
      </c>
      <c r="AV61" s="3">
        <v>3766</v>
      </c>
      <c r="AW61" s="3">
        <v>3763</v>
      </c>
      <c r="AX61" s="3">
        <v>3759</v>
      </c>
      <c r="AY61" s="5">
        <v>3751</v>
      </c>
    </row>
    <row r="62" spans="1:51" x14ac:dyDescent="0.35">
      <c r="A62" t="s">
        <v>370</v>
      </c>
      <c r="F62" s="3">
        <v>992</v>
      </c>
      <c r="G62" s="3">
        <v>983</v>
      </c>
      <c r="H62" s="3">
        <v>971</v>
      </c>
      <c r="I62" s="3">
        <v>959</v>
      </c>
      <c r="J62" s="3">
        <v>954</v>
      </c>
      <c r="K62" s="3">
        <v>943</v>
      </c>
      <c r="L62" s="3">
        <v>917</v>
      </c>
      <c r="M62" s="3">
        <v>915</v>
      </c>
      <c r="N62" s="3">
        <v>908</v>
      </c>
      <c r="O62" s="3">
        <v>901</v>
      </c>
      <c r="P62" s="3">
        <v>894</v>
      </c>
      <c r="Q62" s="3">
        <v>884</v>
      </c>
      <c r="R62" s="3">
        <v>875</v>
      </c>
      <c r="S62" s="3">
        <v>875</v>
      </c>
      <c r="T62" s="3">
        <v>873</v>
      </c>
      <c r="U62" s="3">
        <v>863</v>
      </c>
      <c r="V62" s="3">
        <v>859</v>
      </c>
      <c r="W62" s="3">
        <v>861</v>
      </c>
      <c r="X62" s="3">
        <v>859</v>
      </c>
      <c r="Y62" s="3">
        <v>847</v>
      </c>
      <c r="Z62" s="3">
        <v>845</v>
      </c>
      <c r="AA62" s="3">
        <v>842</v>
      </c>
      <c r="AB62" s="3">
        <v>845</v>
      </c>
      <c r="AC62" s="3">
        <v>835</v>
      </c>
      <c r="AD62" s="3">
        <v>830</v>
      </c>
      <c r="AE62" s="3">
        <v>823</v>
      </c>
      <c r="AF62" s="3">
        <v>821</v>
      </c>
      <c r="AG62" s="3">
        <v>812</v>
      </c>
      <c r="AH62" s="3">
        <v>812</v>
      </c>
      <c r="AI62" s="3">
        <v>809</v>
      </c>
      <c r="AJ62" s="3">
        <v>809</v>
      </c>
      <c r="AK62" s="3">
        <v>802</v>
      </c>
      <c r="AL62" s="3">
        <v>795</v>
      </c>
      <c r="AM62" s="3">
        <v>793</v>
      </c>
      <c r="AN62" s="3">
        <v>791</v>
      </c>
      <c r="AO62" s="3">
        <v>786</v>
      </c>
      <c r="AP62" s="3">
        <v>779</v>
      </c>
      <c r="AQ62" s="3">
        <v>774</v>
      </c>
      <c r="AR62" s="3">
        <v>770</v>
      </c>
      <c r="AS62" s="3">
        <v>765</v>
      </c>
      <c r="AT62" s="3">
        <v>763</v>
      </c>
      <c r="AU62" s="3">
        <v>763</v>
      </c>
      <c r="AV62" s="3">
        <v>760</v>
      </c>
      <c r="AW62" s="3">
        <v>756</v>
      </c>
      <c r="AX62" s="3">
        <v>753</v>
      </c>
      <c r="AY62" s="5">
        <v>749</v>
      </c>
    </row>
    <row r="63" spans="1:51" x14ac:dyDescent="0.35">
      <c r="A63" t="s">
        <v>371</v>
      </c>
      <c r="F63" s="3">
        <v>1290</v>
      </c>
      <c r="G63" s="3">
        <v>1275</v>
      </c>
      <c r="H63" s="3">
        <v>1248</v>
      </c>
      <c r="I63" s="3">
        <v>1239</v>
      </c>
      <c r="J63" s="3">
        <v>1220</v>
      </c>
      <c r="K63" s="3">
        <v>1192</v>
      </c>
      <c r="L63" s="3">
        <v>1169</v>
      </c>
      <c r="M63" s="3">
        <v>1160</v>
      </c>
      <c r="N63" s="3">
        <v>1150</v>
      </c>
      <c r="O63" s="3">
        <v>1149</v>
      </c>
      <c r="P63" s="3">
        <v>1133</v>
      </c>
      <c r="Q63" s="3">
        <v>1112</v>
      </c>
      <c r="R63" s="3">
        <v>1100</v>
      </c>
      <c r="S63" s="3">
        <v>1089</v>
      </c>
      <c r="T63" s="3">
        <v>1076</v>
      </c>
      <c r="U63" s="3">
        <v>1057</v>
      </c>
      <c r="V63" s="3">
        <v>1028</v>
      </c>
      <c r="W63" s="3">
        <v>1036</v>
      </c>
      <c r="X63" s="3">
        <v>1028</v>
      </c>
      <c r="Y63" s="3">
        <v>1012</v>
      </c>
      <c r="Z63" s="3">
        <v>1007</v>
      </c>
      <c r="AA63" s="3">
        <v>1003</v>
      </c>
      <c r="AB63" s="3">
        <v>994</v>
      </c>
      <c r="AC63" s="3">
        <v>977</v>
      </c>
      <c r="AD63" s="3">
        <v>971</v>
      </c>
      <c r="AE63" s="3">
        <v>969</v>
      </c>
      <c r="AF63" s="3">
        <v>965</v>
      </c>
      <c r="AG63" s="3">
        <v>964</v>
      </c>
      <c r="AH63" s="3">
        <v>955</v>
      </c>
      <c r="AI63" s="3">
        <v>952</v>
      </c>
      <c r="AJ63" s="3">
        <v>943</v>
      </c>
      <c r="AK63" s="3">
        <v>939</v>
      </c>
      <c r="AL63" s="3">
        <v>933</v>
      </c>
      <c r="AM63" s="3">
        <v>932</v>
      </c>
      <c r="AN63" s="3">
        <v>929</v>
      </c>
      <c r="AO63" s="3">
        <v>929</v>
      </c>
      <c r="AP63" s="3">
        <v>919</v>
      </c>
      <c r="AQ63" s="3">
        <v>914</v>
      </c>
      <c r="AR63" s="3">
        <v>897</v>
      </c>
      <c r="AS63" s="3">
        <v>894</v>
      </c>
      <c r="AT63" s="3">
        <v>892</v>
      </c>
      <c r="AU63" s="3">
        <v>889</v>
      </c>
      <c r="AV63" s="3">
        <v>889</v>
      </c>
      <c r="AW63" s="3">
        <v>887</v>
      </c>
      <c r="AX63" s="3">
        <v>884</v>
      </c>
      <c r="AY63" s="5">
        <v>879</v>
      </c>
    </row>
    <row r="64" spans="1:51" x14ac:dyDescent="0.35">
      <c r="A64" t="s">
        <v>372</v>
      </c>
      <c r="F64" s="3">
        <v>722</v>
      </c>
      <c r="G64" s="3">
        <v>722</v>
      </c>
      <c r="H64" s="3">
        <v>722</v>
      </c>
      <c r="I64" s="3">
        <v>722</v>
      </c>
      <c r="J64" s="3">
        <v>722</v>
      </c>
      <c r="K64" s="3">
        <v>722</v>
      </c>
      <c r="L64" s="3">
        <v>670</v>
      </c>
      <c r="M64" s="3">
        <v>670</v>
      </c>
      <c r="N64" s="3">
        <v>619</v>
      </c>
      <c r="O64" s="3">
        <v>619</v>
      </c>
      <c r="P64" s="3">
        <v>619</v>
      </c>
      <c r="Q64" s="3">
        <v>619</v>
      </c>
      <c r="R64" s="3">
        <v>619</v>
      </c>
      <c r="S64" s="3">
        <v>619</v>
      </c>
      <c r="T64" s="3">
        <v>619</v>
      </c>
      <c r="U64" s="3">
        <v>619</v>
      </c>
      <c r="V64" s="3">
        <v>619</v>
      </c>
      <c r="W64" s="3">
        <v>619</v>
      </c>
      <c r="X64" s="3">
        <v>619</v>
      </c>
      <c r="Y64" s="3">
        <v>619</v>
      </c>
      <c r="Z64" s="3">
        <v>619</v>
      </c>
      <c r="AA64" s="3">
        <v>619</v>
      </c>
      <c r="AB64" s="3">
        <v>619</v>
      </c>
      <c r="AC64" s="3">
        <v>619</v>
      </c>
      <c r="AD64" s="3">
        <v>619</v>
      </c>
      <c r="AE64" s="3">
        <v>619</v>
      </c>
      <c r="AF64" s="3">
        <v>619</v>
      </c>
      <c r="AG64" s="3">
        <v>619</v>
      </c>
      <c r="AH64" s="3">
        <v>619</v>
      </c>
      <c r="AI64" s="3">
        <v>619</v>
      </c>
      <c r="AJ64" s="3">
        <v>619</v>
      </c>
      <c r="AK64" s="3">
        <v>619</v>
      </c>
      <c r="AL64" s="3">
        <v>619</v>
      </c>
      <c r="AM64" s="3">
        <v>619</v>
      </c>
      <c r="AN64" s="3">
        <v>619</v>
      </c>
      <c r="AO64" s="3">
        <v>619</v>
      </c>
      <c r="AP64" s="3">
        <v>619</v>
      </c>
      <c r="AQ64" s="3">
        <v>619</v>
      </c>
      <c r="AR64" s="3">
        <v>619</v>
      </c>
      <c r="AS64" s="3">
        <v>619</v>
      </c>
      <c r="AT64" s="3">
        <v>619</v>
      </c>
      <c r="AU64" s="3">
        <v>619</v>
      </c>
      <c r="AV64" s="3">
        <v>619</v>
      </c>
      <c r="AW64" s="3">
        <v>619</v>
      </c>
      <c r="AX64" s="3">
        <v>619</v>
      </c>
      <c r="AY64" s="5">
        <v>619</v>
      </c>
    </row>
    <row r="65" spans="1:51" x14ac:dyDescent="0.35">
      <c r="A65" t="s">
        <v>373</v>
      </c>
      <c r="F65" s="3">
        <v>814</v>
      </c>
      <c r="G65" s="3">
        <v>814</v>
      </c>
      <c r="H65" s="3">
        <v>789</v>
      </c>
      <c r="I65" s="3">
        <v>789</v>
      </c>
      <c r="J65" s="3">
        <v>789</v>
      </c>
      <c r="K65" s="3">
        <v>777</v>
      </c>
      <c r="L65" s="3">
        <v>777</v>
      </c>
      <c r="M65" s="3">
        <v>764</v>
      </c>
      <c r="N65" s="3">
        <v>764</v>
      </c>
      <c r="O65" s="3">
        <v>752</v>
      </c>
      <c r="P65" s="3">
        <v>727</v>
      </c>
      <c r="Q65" s="3">
        <v>727</v>
      </c>
      <c r="R65" s="3">
        <v>715</v>
      </c>
      <c r="S65" s="3">
        <v>715</v>
      </c>
      <c r="T65" s="3">
        <v>703</v>
      </c>
      <c r="U65" s="3">
        <v>666</v>
      </c>
      <c r="V65" s="3">
        <v>653</v>
      </c>
      <c r="W65" s="3">
        <v>666</v>
      </c>
      <c r="X65" s="3">
        <v>653</v>
      </c>
      <c r="Y65" s="3">
        <v>653</v>
      </c>
      <c r="Z65" s="3">
        <v>653</v>
      </c>
      <c r="AA65" s="3">
        <v>653</v>
      </c>
      <c r="AB65" s="3">
        <v>653</v>
      </c>
      <c r="AC65" s="3">
        <v>641</v>
      </c>
      <c r="AD65" s="3">
        <v>629</v>
      </c>
      <c r="AE65" s="3">
        <v>616</v>
      </c>
      <c r="AF65" s="3">
        <v>616</v>
      </c>
      <c r="AG65" s="3">
        <v>604</v>
      </c>
      <c r="AH65" s="3">
        <v>604</v>
      </c>
      <c r="AI65" s="3">
        <v>604</v>
      </c>
      <c r="AJ65" s="3">
        <v>604</v>
      </c>
      <c r="AK65" s="3">
        <v>592</v>
      </c>
      <c r="AL65" s="3">
        <v>579</v>
      </c>
      <c r="AM65" s="3">
        <v>579</v>
      </c>
      <c r="AN65" s="3">
        <v>579</v>
      </c>
      <c r="AO65" s="3">
        <v>579</v>
      </c>
      <c r="AP65" s="3">
        <v>579</v>
      </c>
      <c r="AQ65" s="3">
        <v>555</v>
      </c>
      <c r="AR65" s="3">
        <v>555</v>
      </c>
      <c r="AS65" s="3">
        <v>555</v>
      </c>
      <c r="AT65" s="3">
        <v>555</v>
      </c>
      <c r="AU65" s="3">
        <v>542</v>
      </c>
      <c r="AV65" s="3">
        <v>542</v>
      </c>
      <c r="AW65" s="3">
        <v>542</v>
      </c>
      <c r="AX65" s="3">
        <v>542</v>
      </c>
      <c r="AY65" s="5">
        <v>542</v>
      </c>
    </row>
    <row r="66" spans="1:51" x14ac:dyDescent="0.35">
      <c r="A66" t="s">
        <v>374</v>
      </c>
      <c r="F66" s="3">
        <v>2394</v>
      </c>
      <c r="G66" s="3">
        <v>2369</v>
      </c>
      <c r="H66" s="3">
        <v>2334</v>
      </c>
      <c r="I66" s="3">
        <v>2296</v>
      </c>
      <c r="J66" s="3">
        <v>2278</v>
      </c>
      <c r="K66" s="3">
        <v>2246</v>
      </c>
      <c r="L66" s="3">
        <v>2204</v>
      </c>
      <c r="M66" s="3">
        <v>2172</v>
      </c>
      <c r="N66" s="3">
        <v>2141</v>
      </c>
      <c r="O66" s="3">
        <v>2105</v>
      </c>
      <c r="P66" s="3">
        <v>2069</v>
      </c>
      <c r="Q66" s="3">
        <v>2020</v>
      </c>
      <c r="R66" s="3">
        <v>1995</v>
      </c>
      <c r="S66" s="3">
        <v>1966</v>
      </c>
      <c r="T66" s="3">
        <v>1953</v>
      </c>
      <c r="U66" s="3">
        <v>1919</v>
      </c>
      <c r="V66" s="3">
        <v>1870</v>
      </c>
      <c r="W66" s="3">
        <v>1879</v>
      </c>
      <c r="X66" s="3">
        <v>1870</v>
      </c>
      <c r="Y66" s="3">
        <v>1841</v>
      </c>
      <c r="Z66" s="3">
        <v>1836</v>
      </c>
      <c r="AA66" s="3">
        <v>1825</v>
      </c>
      <c r="AB66" s="3">
        <v>1814</v>
      </c>
      <c r="AC66" s="3">
        <v>1808</v>
      </c>
      <c r="AD66" s="3">
        <v>1794</v>
      </c>
      <c r="AE66" s="3">
        <v>1787</v>
      </c>
      <c r="AF66" s="3">
        <v>1774</v>
      </c>
      <c r="AG66" s="3">
        <v>1769</v>
      </c>
      <c r="AH66" s="3">
        <v>1754</v>
      </c>
      <c r="AI66" s="3">
        <v>1749</v>
      </c>
      <c r="AJ66" s="3">
        <v>1742</v>
      </c>
      <c r="AK66" s="3">
        <v>1736</v>
      </c>
      <c r="AL66" s="3">
        <v>1720</v>
      </c>
      <c r="AM66" s="3">
        <v>1706</v>
      </c>
      <c r="AN66" s="3">
        <v>1689</v>
      </c>
      <c r="AO66" s="3">
        <v>1678</v>
      </c>
      <c r="AP66" s="3">
        <v>1660</v>
      </c>
      <c r="AQ66" s="3">
        <v>1644</v>
      </c>
      <c r="AR66" s="3">
        <v>1610</v>
      </c>
      <c r="AS66" s="3">
        <v>1606</v>
      </c>
      <c r="AT66" s="3">
        <v>1599</v>
      </c>
      <c r="AU66" s="3">
        <v>1597</v>
      </c>
      <c r="AV66" s="3">
        <v>1597</v>
      </c>
      <c r="AW66" s="3">
        <v>1584</v>
      </c>
      <c r="AX66" s="3">
        <v>1579</v>
      </c>
      <c r="AY66" s="5">
        <v>1577</v>
      </c>
    </row>
    <row r="67" spans="1:51" x14ac:dyDescent="0.35">
      <c r="A67" t="s">
        <v>375</v>
      </c>
      <c r="F67" s="3">
        <v>2590</v>
      </c>
      <c r="G67" s="3">
        <v>2555</v>
      </c>
      <c r="H67" s="3">
        <v>2509</v>
      </c>
      <c r="I67" s="3">
        <v>2442</v>
      </c>
      <c r="J67" s="3">
        <v>2410</v>
      </c>
      <c r="K67" s="3">
        <v>2382</v>
      </c>
      <c r="L67" s="3">
        <v>2326</v>
      </c>
      <c r="M67" s="3">
        <v>2300</v>
      </c>
      <c r="N67" s="3">
        <v>2240</v>
      </c>
      <c r="O67" s="3">
        <v>2202</v>
      </c>
      <c r="P67" s="3">
        <v>2167</v>
      </c>
      <c r="Q67" s="3">
        <v>2124</v>
      </c>
      <c r="R67" s="3">
        <v>2092</v>
      </c>
      <c r="S67" s="3">
        <v>2074</v>
      </c>
      <c r="T67" s="3">
        <v>2031</v>
      </c>
      <c r="U67" s="3">
        <v>2016</v>
      </c>
      <c r="V67" s="3">
        <v>1964</v>
      </c>
      <c r="W67" s="3">
        <v>1982</v>
      </c>
      <c r="X67" s="3">
        <v>1964</v>
      </c>
      <c r="Y67" s="3">
        <v>1895</v>
      </c>
      <c r="Z67" s="3">
        <v>1883</v>
      </c>
      <c r="AA67" s="3">
        <v>1866</v>
      </c>
      <c r="AB67" s="3">
        <v>1837</v>
      </c>
      <c r="AC67" s="3">
        <v>1819</v>
      </c>
      <c r="AD67" s="3">
        <v>1808</v>
      </c>
      <c r="AE67" s="3">
        <v>1802</v>
      </c>
      <c r="AF67" s="3">
        <v>1799</v>
      </c>
      <c r="AG67" s="3">
        <v>1793</v>
      </c>
      <c r="AH67" s="3">
        <v>1788</v>
      </c>
      <c r="AI67" s="3">
        <v>1779</v>
      </c>
      <c r="AJ67" s="3">
        <v>1776</v>
      </c>
      <c r="AK67" s="3">
        <v>1767</v>
      </c>
      <c r="AL67" s="3">
        <v>1753</v>
      </c>
      <c r="AM67" s="3">
        <v>1750</v>
      </c>
      <c r="AN67" s="3">
        <v>1735</v>
      </c>
      <c r="AO67" s="3">
        <v>1733</v>
      </c>
      <c r="AP67" s="3">
        <v>1704</v>
      </c>
      <c r="AQ67" s="3">
        <v>1689</v>
      </c>
      <c r="AR67" s="3">
        <v>1672</v>
      </c>
      <c r="AS67" s="3">
        <v>1669</v>
      </c>
      <c r="AT67" s="3">
        <v>1669</v>
      </c>
      <c r="AU67" s="3">
        <v>1663</v>
      </c>
      <c r="AV67" s="3">
        <v>1657</v>
      </c>
      <c r="AW67" s="3">
        <v>1660</v>
      </c>
      <c r="AX67" s="3">
        <v>1654</v>
      </c>
      <c r="AY67" s="5">
        <v>1649</v>
      </c>
    </row>
    <row r="68" spans="1:51" x14ac:dyDescent="0.35">
      <c r="A68" t="s">
        <v>376</v>
      </c>
      <c r="F68" s="3">
        <v>6420</v>
      </c>
      <c r="G68" s="3">
        <v>6383</v>
      </c>
      <c r="H68" s="3">
        <v>6286</v>
      </c>
      <c r="I68" s="3">
        <v>6168</v>
      </c>
      <c r="J68" s="3">
        <v>6103</v>
      </c>
      <c r="K68" s="3">
        <v>6058</v>
      </c>
      <c r="L68" s="3">
        <v>5928</v>
      </c>
      <c r="M68" s="3">
        <v>5904</v>
      </c>
      <c r="N68" s="3">
        <v>5814</v>
      </c>
      <c r="O68" s="3">
        <v>5705</v>
      </c>
      <c r="P68" s="3">
        <v>5591</v>
      </c>
      <c r="Q68" s="3">
        <v>5534</v>
      </c>
      <c r="R68" s="3">
        <v>5481</v>
      </c>
      <c r="S68" s="3">
        <v>5351</v>
      </c>
      <c r="T68" s="3">
        <v>5302</v>
      </c>
      <c r="U68" s="3">
        <v>5233</v>
      </c>
      <c r="V68" s="3">
        <v>5063</v>
      </c>
      <c r="W68" s="3">
        <v>5124</v>
      </c>
      <c r="X68" s="3">
        <v>5063</v>
      </c>
      <c r="Y68" s="3">
        <v>5038</v>
      </c>
      <c r="Z68" s="3">
        <v>4989</v>
      </c>
      <c r="AA68" s="3">
        <v>4945</v>
      </c>
      <c r="AB68" s="3">
        <v>4908</v>
      </c>
      <c r="AC68" s="3">
        <v>4863</v>
      </c>
      <c r="AD68" s="3">
        <v>4823</v>
      </c>
      <c r="AE68" s="3">
        <v>4762</v>
      </c>
      <c r="AF68" s="3">
        <v>4750</v>
      </c>
      <c r="AG68" s="3">
        <v>4709</v>
      </c>
      <c r="AH68" s="3">
        <v>4677</v>
      </c>
      <c r="AI68" s="3">
        <v>4660</v>
      </c>
      <c r="AJ68" s="3">
        <v>4636</v>
      </c>
      <c r="AK68" s="3">
        <v>4591</v>
      </c>
      <c r="AL68" s="3">
        <v>4567</v>
      </c>
      <c r="AM68" s="3">
        <v>4555</v>
      </c>
      <c r="AN68" s="3">
        <v>4551</v>
      </c>
      <c r="AO68" s="3">
        <v>4542</v>
      </c>
      <c r="AP68" s="3">
        <v>4518</v>
      </c>
      <c r="AQ68" s="3">
        <v>4437</v>
      </c>
      <c r="AR68" s="3">
        <v>4392</v>
      </c>
      <c r="AS68" s="3">
        <v>4388</v>
      </c>
      <c r="AT68" s="3">
        <v>4364</v>
      </c>
      <c r="AU68" s="3">
        <v>4339</v>
      </c>
      <c r="AV68" s="3">
        <v>4319</v>
      </c>
      <c r="AW68" s="3">
        <v>4307</v>
      </c>
      <c r="AX68" s="3">
        <v>4278</v>
      </c>
      <c r="AY68" s="5">
        <v>4234</v>
      </c>
    </row>
    <row r="69" spans="1:51" x14ac:dyDescent="0.35">
      <c r="A69" t="s">
        <v>377</v>
      </c>
      <c r="F69" s="3">
        <v>2505</v>
      </c>
      <c r="G69" s="3">
        <v>2488</v>
      </c>
      <c r="H69" s="3">
        <v>2447</v>
      </c>
      <c r="I69" s="3">
        <v>2420</v>
      </c>
      <c r="J69" s="3">
        <v>2344</v>
      </c>
      <c r="K69" s="3">
        <v>2315</v>
      </c>
      <c r="L69" s="3">
        <v>2266</v>
      </c>
      <c r="M69" s="3">
        <v>2205</v>
      </c>
      <c r="N69" s="3">
        <v>2168</v>
      </c>
      <c r="O69" s="3">
        <v>2117</v>
      </c>
      <c r="P69" s="3">
        <v>2068</v>
      </c>
      <c r="Q69" s="3">
        <v>2049</v>
      </c>
      <c r="R69" s="3">
        <v>2032</v>
      </c>
      <c r="S69" s="3">
        <v>2017</v>
      </c>
      <c r="T69" s="3">
        <v>1990</v>
      </c>
      <c r="U69" s="3">
        <v>1958</v>
      </c>
      <c r="V69" s="3">
        <v>1836</v>
      </c>
      <c r="W69" s="3">
        <v>1853</v>
      </c>
      <c r="X69" s="3">
        <v>1836</v>
      </c>
      <c r="Y69" s="3">
        <v>1814</v>
      </c>
      <c r="Z69" s="3">
        <v>1800</v>
      </c>
      <c r="AA69" s="3">
        <v>1792</v>
      </c>
      <c r="AB69" s="3">
        <v>1778</v>
      </c>
      <c r="AC69" s="3">
        <v>1763</v>
      </c>
      <c r="AD69" s="3">
        <v>1761</v>
      </c>
      <c r="AE69" s="3">
        <v>1748</v>
      </c>
      <c r="AF69" s="3">
        <v>1741</v>
      </c>
      <c r="AG69" s="3">
        <v>1734</v>
      </c>
      <c r="AH69" s="3">
        <v>1724</v>
      </c>
      <c r="AI69" s="3">
        <v>1717</v>
      </c>
      <c r="AJ69" s="3">
        <v>1714</v>
      </c>
      <c r="AK69" s="3">
        <v>1709</v>
      </c>
      <c r="AL69" s="3">
        <v>1699</v>
      </c>
      <c r="AM69" s="3">
        <v>1685</v>
      </c>
      <c r="AN69" s="3">
        <v>1685</v>
      </c>
      <c r="AO69" s="3">
        <v>1677</v>
      </c>
      <c r="AP69" s="3">
        <v>1665</v>
      </c>
      <c r="AQ69" s="3">
        <v>1646</v>
      </c>
      <c r="AR69" s="3">
        <v>1643</v>
      </c>
      <c r="AS69" s="3">
        <v>1629</v>
      </c>
      <c r="AT69" s="3">
        <v>1648</v>
      </c>
      <c r="AU69" s="3">
        <v>1646</v>
      </c>
      <c r="AV69" s="3">
        <v>1643</v>
      </c>
      <c r="AW69" s="3">
        <v>1656</v>
      </c>
      <c r="AX69" s="3">
        <v>1643</v>
      </c>
      <c r="AY69" s="5">
        <v>1646</v>
      </c>
    </row>
    <row r="70" spans="1:51" x14ac:dyDescent="0.35">
      <c r="A70" t="s">
        <v>378</v>
      </c>
      <c r="F70" s="3">
        <v>911</v>
      </c>
      <c r="G70" s="3">
        <v>911</v>
      </c>
      <c r="H70" s="3">
        <v>866</v>
      </c>
      <c r="I70" s="3">
        <v>859</v>
      </c>
      <c r="J70" s="3">
        <v>851</v>
      </c>
      <c r="K70" s="3">
        <v>829</v>
      </c>
      <c r="L70" s="3">
        <v>829</v>
      </c>
      <c r="M70" s="3">
        <v>821</v>
      </c>
      <c r="N70" s="3">
        <v>821</v>
      </c>
      <c r="O70" s="3">
        <v>806</v>
      </c>
      <c r="P70" s="3">
        <v>783</v>
      </c>
      <c r="Q70" s="3">
        <v>783</v>
      </c>
      <c r="R70" s="3">
        <v>783</v>
      </c>
      <c r="S70" s="3">
        <v>776</v>
      </c>
      <c r="T70" s="3">
        <v>761</v>
      </c>
      <c r="U70" s="3">
        <v>761</v>
      </c>
      <c r="V70" s="3">
        <v>761</v>
      </c>
      <c r="W70" s="3">
        <v>761</v>
      </c>
      <c r="X70" s="3">
        <v>761</v>
      </c>
      <c r="Y70" s="3">
        <v>761</v>
      </c>
      <c r="Z70" s="3">
        <v>761</v>
      </c>
      <c r="AA70" s="3">
        <v>753</v>
      </c>
      <c r="AB70" s="3">
        <v>753</v>
      </c>
      <c r="AC70" s="3">
        <v>746</v>
      </c>
      <c r="AD70" s="3">
        <v>738</v>
      </c>
      <c r="AE70" s="3">
        <v>738</v>
      </c>
      <c r="AF70" s="3">
        <v>738</v>
      </c>
      <c r="AG70" s="3">
        <v>738</v>
      </c>
      <c r="AH70" s="3">
        <v>738</v>
      </c>
      <c r="AI70" s="3">
        <v>738</v>
      </c>
      <c r="AJ70" s="3">
        <v>738</v>
      </c>
      <c r="AK70" s="3">
        <v>731</v>
      </c>
      <c r="AL70" s="3">
        <v>731</v>
      </c>
      <c r="AM70" s="3">
        <v>731</v>
      </c>
      <c r="AN70" s="3">
        <v>723</v>
      </c>
      <c r="AO70" s="3">
        <v>723</v>
      </c>
      <c r="AP70" s="3">
        <v>723</v>
      </c>
      <c r="AQ70" s="3">
        <v>723</v>
      </c>
      <c r="AR70" s="3">
        <v>723</v>
      </c>
      <c r="AS70" s="3">
        <v>723</v>
      </c>
      <c r="AT70" s="3">
        <v>723</v>
      </c>
      <c r="AU70" s="3">
        <v>723</v>
      </c>
      <c r="AV70" s="3">
        <v>723</v>
      </c>
      <c r="AW70" s="3">
        <v>723</v>
      </c>
      <c r="AX70" s="3">
        <v>723</v>
      </c>
      <c r="AY70" s="5">
        <v>723</v>
      </c>
    </row>
    <row r="71" spans="1:51" x14ac:dyDescent="0.35">
      <c r="A71" t="s">
        <v>379</v>
      </c>
      <c r="F71" s="3">
        <v>2764</v>
      </c>
      <c r="G71" s="3">
        <v>2740</v>
      </c>
      <c r="H71" s="3">
        <v>2706</v>
      </c>
      <c r="I71" s="3">
        <v>2664</v>
      </c>
      <c r="J71" s="3">
        <v>2627</v>
      </c>
      <c r="K71" s="3">
        <v>2609</v>
      </c>
      <c r="L71" s="3">
        <v>2562</v>
      </c>
      <c r="M71" s="3">
        <v>2540</v>
      </c>
      <c r="N71" s="3">
        <v>2500</v>
      </c>
      <c r="O71" s="3">
        <v>2460</v>
      </c>
      <c r="P71" s="3">
        <v>2406</v>
      </c>
      <c r="Q71" s="3">
        <v>2364</v>
      </c>
      <c r="R71" s="3">
        <v>2356</v>
      </c>
      <c r="S71" s="3">
        <v>2329</v>
      </c>
      <c r="T71" s="3">
        <v>2301</v>
      </c>
      <c r="U71" s="3">
        <v>2268</v>
      </c>
      <c r="V71" s="3">
        <v>2201</v>
      </c>
      <c r="W71" s="3">
        <v>2214</v>
      </c>
      <c r="X71" s="3">
        <v>2201</v>
      </c>
      <c r="Y71" s="3">
        <v>2152</v>
      </c>
      <c r="Z71" s="3">
        <v>2147</v>
      </c>
      <c r="AA71" s="3">
        <v>2131</v>
      </c>
      <c r="AB71" s="3">
        <v>2110</v>
      </c>
      <c r="AC71" s="3">
        <v>2089</v>
      </c>
      <c r="AD71" s="3">
        <v>2073</v>
      </c>
      <c r="AE71" s="3">
        <v>2050</v>
      </c>
      <c r="AF71" s="3">
        <v>2024</v>
      </c>
      <c r="AG71" s="3">
        <v>2004</v>
      </c>
      <c r="AH71" s="3">
        <v>1989</v>
      </c>
      <c r="AI71" s="3">
        <v>1978</v>
      </c>
      <c r="AJ71" s="3">
        <v>1968</v>
      </c>
      <c r="AK71" s="3">
        <v>1943</v>
      </c>
      <c r="AL71" s="3">
        <v>1937</v>
      </c>
      <c r="AM71" s="3">
        <v>1914</v>
      </c>
      <c r="AN71" s="3">
        <v>1902</v>
      </c>
      <c r="AO71" s="3">
        <v>1899</v>
      </c>
      <c r="AP71" s="3">
        <v>1868</v>
      </c>
      <c r="AQ71" s="3">
        <v>1848</v>
      </c>
      <c r="AR71" s="3">
        <v>1802</v>
      </c>
      <c r="AS71" s="3">
        <v>1797</v>
      </c>
      <c r="AT71" s="3">
        <v>1790</v>
      </c>
      <c r="AU71" s="3">
        <v>1782</v>
      </c>
      <c r="AV71" s="3">
        <v>1780</v>
      </c>
      <c r="AW71" s="3">
        <v>1776</v>
      </c>
      <c r="AX71" s="3">
        <v>1762</v>
      </c>
      <c r="AY71" s="5">
        <v>1753</v>
      </c>
    </row>
    <row r="72" spans="1:51" x14ac:dyDescent="0.35">
      <c r="A72" t="s">
        <v>380</v>
      </c>
      <c r="F72" s="3">
        <v>4487</v>
      </c>
      <c r="G72" s="3">
        <v>4394</v>
      </c>
      <c r="H72" s="3">
        <v>4373</v>
      </c>
      <c r="I72" s="3">
        <v>4264</v>
      </c>
      <c r="J72" s="3">
        <v>4204</v>
      </c>
      <c r="K72" s="3">
        <v>4128</v>
      </c>
      <c r="L72" s="3">
        <v>4079</v>
      </c>
      <c r="M72" s="3">
        <v>4046</v>
      </c>
      <c r="N72" s="3">
        <v>3981</v>
      </c>
      <c r="O72" s="3">
        <v>3926</v>
      </c>
      <c r="P72" s="3">
        <v>3855</v>
      </c>
      <c r="Q72" s="3">
        <v>3768</v>
      </c>
      <c r="R72" s="3">
        <v>3763</v>
      </c>
      <c r="S72" s="3">
        <v>3757</v>
      </c>
      <c r="T72" s="3">
        <v>3741</v>
      </c>
      <c r="U72" s="3">
        <v>3719</v>
      </c>
      <c r="V72" s="3">
        <v>3659</v>
      </c>
      <c r="W72" s="3">
        <v>3665</v>
      </c>
      <c r="X72" s="3">
        <v>3659</v>
      </c>
      <c r="Y72" s="3">
        <v>3643</v>
      </c>
      <c r="Z72" s="3">
        <v>3638</v>
      </c>
      <c r="AA72" s="3">
        <v>3610</v>
      </c>
      <c r="AB72" s="3">
        <v>3594</v>
      </c>
      <c r="AC72" s="3">
        <v>3589</v>
      </c>
      <c r="AD72" s="3">
        <v>3567</v>
      </c>
      <c r="AE72" s="3">
        <v>3561</v>
      </c>
      <c r="AF72" s="3">
        <v>3550</v>
      </c>
      <c r="AG72" s="3">
        <v>3518</v>
      </c>
      <c r="AH72" s="3">
        <v>3512</v>
      </c>
      <c r="AI72" s="3">
        <v>3496</v>
      </c>
      <c r="AJ72" s="3">
        <v>3485</v>
      </c>
      <c r="AK72" s="3">
        <v>3480</v>
      </c>
      <c r="AL72" s="3">
        <v>3474</v>
      </c>
      <c r="AM72" s="3">
        <v>3442</v>
      </c>
      <c r="AN72" s="3">
        <v>3431</v>
      </c>
      <c r="AO72" s="3">
        <v>3420</v>
      </c>
      <c r="AP72" s="3">
        <v>3409</v>
      </c>
      <c r="AQ72" s="3">
        <v>3398</v>
      </c>
      <c r="AR72" s="3">
        <v>3376</v>
      </c>
      <c r="AS72" s="3">
        <v>3376</v>
      </c>
      <c r="AT72" s="3">
        <v>3382</v>
      </c>
      <c r="AU72" s="3">
        <v>3354</v>
      </c>
      <c r="AV72" s="3">
        <v>3354</v>
      </c>
      <c r="AW72" s="3">
        <v>3343</v>
      </c>
      <c r="AX72" s="3">
        <v>3333</v>
      </c>
      <c r="AY72" s="5">
        <v>3311</v>
      </c>
    </row>
    <row r="73" spans="1:51" x14ac:dyDescent="0.35">
      <c r="A73" t="s">
        <v>381</v>
      </c>
      <c r="F73" s="3">
        <v>1586</v>
      </c>
      <c r="G73" s="3">
        <v>1573</v>
      </c>
      <c r="H73" s="3">
        <v>1564</v>
      </c>
      <c r="I73" s="3">
        <v>1543</v>
      </c>
      <c r="J73" s="3">
        <v>1527</v>
      </c>
      <c r="K73" s="3">
        <v>1517</v>
      </c>
      <c r="L73" s="3">
        <v>1490</v>
      </c>
      <c r="M73" s="3">
        <v>1480</v>
      </c>
      <c r="N73" s="3">
        <v>1445</v>
      </c>
      <c r="O73" s="3">
        <v>1420</v>
      </c>
      <c r="P73" s="3">
        <v>1388</v>
      </c>
      <c r="Q73" s="3">
        <v>1356</v>
      </c>
      <c r="R73" s="3">
        <v>1352</v>
      </c>
      <c r="S73" s="3">
        <v>1332</v>
      </c>
      <c r="T73" s="3">
        <v>1318</v>
      </c>
      <c r="U73" s="3">
        <v>1290</v>
      </c>
      <c r="V73" s="3">
        <v>1217</v>
      </c>
      <c r="W73" s="3">
        <v>1242</v>
      </c>
      <c r="X73" s="3">
        <v>1217</v>
      </c>
      <c r="Y73" s="3">
        <v>1210</v>
      </c>
      <c r="Z73" s="3">
        <v>1203</v>
      </c>
      <c r="AA73" s="3">
        <v>1192</v>
      </c>
      <c r="AB73" s="3">
        <v>1168</v>
      </c>
      <c r="AC73" s="3">
        <v>1157</v>
      </c>
      <c r="AD73" s="3">
        <v>1150</v>
      </c>
      <c r="AE73" s="3">
        <v>1139</v>
      </c>
      <c r="AF73" s="3">
        <v>1135</v>
      </c>
      <c r="AG73" s="3">
        <v>1127</v>
      </c>
      <c r="AH73" s="3">
        <v>1121</v>
      </c>
      <c r="AI73" s="3">
        <v>1118</v>
      </c>
      <c r="AJ73" s="3">
        <v>1113</v>
      </c>
      <c r="AK73" s="3">
        <v>1108</v>
      </c>
      <c r="AL73" s="3">
        <v>1095</v>
      </c>
      <c r="AM73" s="3">
        <v>1088</v>
      </c>
      <c r="AN73" s="3">
        <v>1086</v>
      </c>
      <c r="AO73" s="3">
        <v>1083</v>
      </c>
      <c r="AP73" s="3">
        <v>1080</v>
      </c>
      <c r="AQ73" s="3">
        <v>1063</v>
      </c>
      <c r="AR73" s="3">
        <v>1046</v>
      </c>
      <c r="AS73" s="3">
        <v>1040</v>
      </c>
      <c r="AT73" s="3">
        <v>1031</v>
      </c>
      <c r="AU73" s="3">
        <v>1028</v>
      </c>
      <c r="AV73" s="3">
        <v>1028</v>
      </c>
      <c r="AW73" s="3">
        <v>1022</v>
      </c>
      <c r="AX73" s="3">
        <v>1020</v>
      </c>
      <c r="AY73" s="5">
        <v>1027</v>
      </c>
    </row>
    <row r="74" spans="1:51" x14ac:dyDescent="0.35">
      <c r="A74" t="s">
        <v>382</v>
      </c>
      <c r="F74" s="3">
        <v>1192</v>
      </c>
      <c r="G74" s="3">
        <v>1192</v>
      </c>
      <c r="H74" s="3">
        <v>1174</v>
      </c>
      <c r="I74" s="3">
        <v>1128</v>
      </c>
      <c r="J74" s="3">
        <v>1110</v>
      </c>
      <c r="K74" s="3">
        <v>1092</v>
      </c>
      <c r="L74" s="3">
        <v>1047</v>
      </c>
      <c r="M74" s="3">
        <v>1037</v>
      </c>
      <c r="N74" s="3">
        <v>1028</v>
      </c>
      <c r="O74" s="3">
        <v>1028</v>
      </c>
      <c r="P74" s="3">
        <v>974</v>
      </c>
      <c r="Q74" s="3">
        <v>956</v>
      </c>
      <c r="R74" s="3">
        <v>946</v>
      </c>
      <c r="S74" s="3">
        <v>937</v>
      </c>
      <c r="T74" s="3">
        <v>937</v>
      </c>
      <c r="U74" s="3">
        <v>919</v>
      </c>
      <c r="V74" s="3">
        <v>874</v>
      </c>
      <c r="W74" s="3">
        <v>883</v>
      </c>
      <c r="X74" s="3">
        <v>874</v>
      </c>
      <c r="Y74" s="3">
        <v>855</v>
      </c>
      <c r="Z74" s="3">
        <v>855</v>
      </c>
      <c r="AA74" s="3">
        <v>855</v>
      </c>
      <c r="AB74" s="3">
        <v>810</v>
      </c>
      <c r="AC74" s="3">
        <v>801</v>
      </c>
      <c r="AD74" s="3">
        <v>801</v>
      </c>
      <c r="AE74" s="3">
        <v>801</v>
      </c>
      <c r="AF74" s="3">
        <v>801</v>
      </c>
      <c r="AG74" s="3">
        <v>792</v>
      </c>
      <c r="AH74" s="3">
        <v>792</v>
      </c>
      <c r="AI74" s="3">
        <v>792</v>
      </c>
      <c r="AJ74" s="3">
        <v>792</v>
      </c>
      <c r="AK74" s="3">
        <v>783</v>
      </c>
      <c r="AL74" s="3">
        <v>783</v>
      </c>
      <c r="AM74" s="3">
        <v>783</v>
      </c>
      <c r="AN74" s="3">
        <v>774</v>
      </c>
      <c r="AO74" s="3">
        <v>774</v>
      </c>
      <c r="AP74" s="3">
        <v>774</v>
      </c>
      <c r="AQ74" s="3">
        <v>764</v>
      </c>
      <c r="AR74" s="3">
        <v>755</v>
      </c>
      <c r="AS74" s="3">
        <v>755</v>
      </c>
      <c r="AT74" s="3">
        <v>755</v>
      </c>
      <c r="AU74" s="3">
        <v>755</v>
      </c>
      <c r="AV74" s="3">
        <v>755</v>
      </c>
      <c r="AW74" s="3">
        <v>755</v>
      </c>
      <c r="AX74" s="3">
        <v>755</v>
      </c>
      <c r="AY74" s="5">
        <v>755</v>
      </c>
    </row>
    <row r="75" spans="1:51" x14ac:dyDescent="0.35">
      <c r="A75" t="s">
        <v>383</v>
      </c>
      <c r="F75" s="3">
        <v>3297</v>
      </c>
      <c r="G75" s="3">
        <v>3289</v>
      </c>
      <c r="H75" s="3">
        <v>3238</v>
      </c>
      <c r="I75" s="3">
        <v>3196</v>
      </c>
      <c r="J75" s="3">
        <v>3187</v>
      </c>
      <c r="K75" s="3">
        <v>3179</v>
      </c>
      <c r="L75" s="3">
        <v>3128</v>
      </c>
      <c r="M75" s="3">
        <v>3128</v>
      </c>
      <c r="N75" s="3">
        <v>3086</v>
      </c>
      <c r="O75" s="3">
        <v>3086</v>
      </c>
      <c r="P75" s="3">
        <v>3069</v>
      </c>
      <c r="Q75" s="3">
        <v>3043</v>
      </c>
      <c r="R75" s="3">
        <v>3026</v>
      </c>
      <c r="S75" s="3">
        <v>2958</v>
      </c>
      <c r="T75" s="3">
        <v>2933</v>
      </c>
      <c r="U75" s="3">
        <v>2924</v>
      </c>
      <c r="V75" s="3">
        <v>2865</v>
      </c>
      <c r="W75" s="3">
        <v>2891</v>
      </c>
      <c r="X75" s="3">
        <v>2865</v>
      </c>
      <c r="Y75" s="3">
        <v>2831</v>
      </c>
      <c r="Z75" s="3">
        <v>2789</v>
      </c>
      <c r="AA75" s="3">
        <v>2730</v>
      </c>
      <c r="AB75" s="3">
        <v>2721</v>
      </c>
      <c r="AC75" s="3">
        <v>2704</v>
      </c>
      <c r="AD75" s="3">
        <v>2696</v>
      </c>
      <c r="AE75" s="3">
        <v>2670</v>
      </c>
      <c r="AF75" s="3">
        <v>2670</v>
      </c>
      <c r="AG75" s="3">
        <v>2653</v>
      </c>
      <c r="AH75" s="3">
        <v>2636</v>
      </c>
      <c r="AI75" s="3">
        <v>2628</v>
      </c>
      <c r="AJ75" s="3">
        <v>2628</v>
      </c>
      <c r="AK75" s="3">
        <v>2602</v>
      </c>
      <c r="AL75" s="3">
        <v>2585</v>
      </c>
      <c r="AM75" s="3">
        <v>2585</v>
      </c>
      <c r="AN75" s="3">
        <v>2577</v>
      </c>
      <c r="AO75" s="3">
        <v>2568</v>
      </c>
      <c r="AP75" s="3">
        <v>2560</v>
      </c>
      <c r="AQ75" s="3">
        <v>2551</v>
      </c>
      <c r="AR75" s="3">
        <v>2526</v>
      </c>
      <c r="AS75" s="3">
        <v>2518</v>
      </c>
      <c r="AT75" s="3">
        <v>2509</v>
      </c>
      <c r="AU75" s="3">
        <v>2509</v>
      </c>
      <c r="AV75" s="3">
        <v>2501</v>
      </c>
      <c r="AW75" s="3">
        <v>2484</v>
      </c>
      <c r="AX75" s="3">
        <v>2484</v>
      </c>
      <c r="AY75" s="5">
        <v>2475</v>
      </c>
    </row>
    <row r="76" spans="1:51" x14ac:dyDescent="0.35">
      <c r="A76" t="s">
        <v>384</v>
      </c>
      <c r="F76" s="3">
        <v>5660</v>
      </c>
      <c r="G76" s="3">
        <v>5616</v>
      </c>
      <c r="H76" s="3">
        <v>5468</v>
      </c>
      <c r="I76" s="3">
        <v>5406</v>
      </c>
      <c r="J76" s="3">
        <v>5339</v>
      </c>
      <c r="K76" s="3">
        <v>5300</v>
      </c>
      <c r="L76" s="3">
        <v>5181</v>
      </c>
      <c r="M76" s="3">
        <v>5152</v>
      </c>
      <c r="N76" s="3">
        <v>5119</v>
      </c>
      <c r="O76" s="3">
        <v>5056</v>
      </c>
      <c r="P76" s="3">
        <v>4994</v>
      </c>
      <c r="Q76" s="3">
        <v>4913</v>
      </c>
      <c r="R76" s="3">
        <v>4879</v>
      </c>
      <c r="S76" s="3">
        <v>4855</v>
      </c>
      <c r="T76" s="3">
        <v>4798</v>
      </c>
      <c r="U76" s="3">
        <v>4769</v>
      </c>
      <c r="V76" s="3">
        <v>4716</v>
      </c>
      <c r="W76" s="3">
        <v>4731</v>
      </c>
      <c r="X76" s="3">
        <v>4716</v>
      </c>
      <c r="Y76" s="3">
        <v>4625</v>
      </c>
      <c r="Z76" s="3">
        <v>4601</v>
      </c>
      <c r="AA76" s="3">
        <v>4568</v>
      </c>
      <c r="AB76" s="3">
        <v>4534</v>
      </c>
      <c r="AC76" s="3">
        <v>4515</v>
      </c>
      <c r="AD76" s="3">
        <v>4506</v>
      </c>
      <c r="AE76" s="3">
        <v>4477</v>
      </c>
      <c r="AF76" s="3">
        <v>4463</v>
      </c>
      <c r="AG76" s="3">
        <v>4410</v>
      </c>
      <c r="AH76" s="3">
        <v>4391</v>
      </c>
      <c r="AI76" s="3">
        <v>4362</v>
      </c>
      <c r="AJ76" s="3">
        <v>4343</v>
      </c>
      <c r="AK76" s="3">
        <v>4343</v>
      </c>
      <c r="AL76" s="3">
        <v>4314</v>
      </c>
      <c r="AM76" s="3">
        <v>4290</v>
      </c>
      <c r="AN76" s="3">
        <v>4276</v>
      </c>
      <c r="AO76" s="3">
        <v>4276</v>
      </c>
      <c r="AP76" s="3">
        <v>4237</v>
      </c>
      <c r="AQ76" s="3">
        <v>4214</v>
      </c>
      <c r="AR76" s="3">
        <v>4156</v>
      </c>
      <c r="AS76" s="3">
        <v>4151</v>
      </c>
      <c r="AT76" s="3">
        <v>4147</v>
      </c>
      <c r="AU76" s="3">
        <v>4123</v>
      </c>
      <c r="AV76" s="3">
        <v>4118</v>
      </c>
      <c r="AW76" s="3">
        <v>4099</v>
      </c>
      <c r="AX76" s="3">
        <v>4075</v>
      </c>
      <c r="AY76" s="5">
        <v>4032</v>
      </c>
    </row>
    <row r="77" spans="1:51" x14ac:dyDescent="0.35">
      <c r="A77" t="s">
        <v>385</v>
      </c>
      <c r="F77" s="3">
        <v>6247</v>
      </c>
      <c r="G77" s="3">
        <v>6197</v>
      </c>
      <c r="H77" s="3">
        <v>6149</v>
      </c>
      <c r="I77" s="3">
        <v>6117</v>
      </c>
      <c r="J77" s="3">
        <v>6040</v>
      </c>
      <c r="K77" s="3">
        <v>5970</v>
      </c>
      <c r="L77" s="3">
        <v>5903</v>
      </c>
      <c r="M77" s="3">
        <v>5876</v>
      </c>
      <c r="N77" s="3">
        <v>5793</v>
      </c>
      <c r="O77" s="3">
        <v>5728</v>
      </c>
      <c r="P77" s="3">
        <v>5650</v>
      </c>
      <c r="Q77" s="3">
        <v>5603</v>
      </c>
      <c r="R77" s="3">
        <v>5569</v>
      </c>
      <c r="S77" s="3">
        <v>5530</v>
      </c>
      <c r="T77" s="3">
        <v>5486</v>
      </c>
      <c r="U77" s="3">
        <v>5436</v>
      </c>
      <c r="V77" s="3">
        <v>5345</v>
      </c>
      <c r="W77" s="3">
        <v>5371</v>
      </c>
      <c r="X77" s="3">
        <v>5345</v>
      </c>
      <c r="Y77" s="3">
        <v>5320</v>
      </c>
      <c r="Z77" s="3">
        <v>5306</v>
      </c>
      <c r="AA77" s="3">
        <v>5272</v>
      </c>
      <c r="AB77" s="3">
        <v>5233</v>
      </c>
      <c r="AC77" s="3">
        <v>5215</v>
      </c>
      <c r="AD77" s="3">
        <v>5193</v>
      </c>
      <c r="AE77" s="3">
        <v>5168</v>
      </c>
      <c r="AF77" s="3">
        <v>5154</v>
      </c>
      <c r="AG77" s="3">
        <v>5130</v>
      </c>
      <c r="AH77" s="3">
        <v>5110</v>
      </c>
      <c r="AI77" s="3">
        <v>5088</v>
      </c>
      <c r="AJ77" s="3">
        <v>5070</v>
      </c>
      <c r="AK77" s="3">
        <v>5046</v>
      </c>
      <c r="AL77" s="3">
        <v>5033</v>
      </c>
      <c r="AM77" s="3">
        <v>5019</v>
      </c>
      <c r="AN77" s="3">
        <v>4999</v>
      </c>
      <c r="AO77" s="3">
        <v>4985</v>
      </c>
      <c r="AP77" s="3">
        <v>4963</v>
      </c>
      <c r="AQ77" s="3">
        <v>4927</v>
      </c>
      <c r="AR77" s="3">
        <v>4887</v>
      </c>
      <c r="AS77" s="3">
        <v>4883</v>
      </c>
      <c r="AT77" s="3">
        <v>4876</v>
      </c>
      <c r="AU77" s="3">
        <v>4864</v>
      </c>
      <c r="AV77" s="3">
        <v>4864</v>
      </c>
      <c r="AW77" s="3">
        <v>4845</v>
      </c>
      <c r="AX77" s="3">
        <v>4829</v>
      </c>
      <c r="AY77" s="5">
        <v>4813</v>
      </c>
    </row>
    <row r="78" spans="1:51" x14ac:dyDescent="0.35">
      <c r="A78" t="s">
        <v>386</v>
      </c>
      <c r="F78" s="3">
        <v>1531</v>
      </c>
      <c r="G78" s="3">
        <v>1531</v>
      </c>
      <c r="H78" s="3">
        <v>1528</v>
      </c>
      <c r="I78" s="3">
        <v>1508</v>
      </c>
      <c r="J78" s="3">
        <v>1489</v>
      </c>
      <c r="K78" s="3">
        <v>1482</v>
      </c>
      <c r="L78" s="3">
        <v>1462</v>
      </c>
      <c r="M78" s="3">
        <v>1447</v>
      </c>
      <c r="N78" s="3">
        <v>1424</v>
      </c>
      <c r="O78" s="3">
        <v>1409</v>
      </c>
      <c r="P78" s="3">
        <v>1386</v>
      </c>
      <c r="Q78" s="3">
        <v>1378</v>
      </c>
      <c r="R78" s="3">
        <v>1370</v>
      </c>
      <c r="S78" s="3">
        <v>1363</v>
      </c>
      <c r="T78" s="3">
        <v>1351</v>
      </c>
      <c r="U78" s="3">
        <v>1332</v>
      </c>
      <c r="V78" s="3">
        <v>1282</v>
      </c>
      <c r="W78" s="3">
        <v>1290</v>
      </c>
      <c r="X78" s="3">
        <v>1282</v>
      </c>
      <c r="Y78" s="3">
        <v>1274</v>
      </c>
      <c r="Z78" s="3">
        <v>1267</v>
      </c>
      <c r="AA78" s="3">
        <v>1267</v>
      </c>
      <c r="AB78" s="3">
        <v>1270</v>
      </c>
      <c r="AC78" s="3">
        <v>1263</v>
      </c>
      <c r="AD78" s="3">
        <v>1251</v>
      </c>
      <c r="AE78" s="3">
        <v>1251</v>
      </c>
      <c r="AF78" s="3">
        <v>1240</v>
      </c>
      <c r="AG78" s="3">
        <v>1240</v>
      </c>
      <c r="AH78" s="3">
        <v>1236</v>
      </c>
      <c r="AI78" s="3">
        <v>1232</v>
      </c>
      <c r="AJ78" s="3">
        <v>1224</v>
      </c>
      <c r="AK78" s="3">
        <v>1221</v>
      </c>
      <c r="AL78" s="3">
        <v>1217</v>
      </c>
      <c r="AM78" s="3">
        <v>1213</v>
      </c>
      <c r="AN78" s="3">
        <v>1205</v>
      </c>
      <c r="AO78" s="3">
        <v>1205</v>
      </c>
      <c r="AP78" s="3">
        <v>1201</v>
      </c>
      <c r="AQ78" s="3">
        <v>1194</v>
      </c>
      <c r="AR78" s="3">
        <v>1186</v>
      </c>
      <c r="AS78" s="3">
        <v>1186</v>
      </c>
      <c r="AT78" s="3">
        <v>1186</v>
      </c>
      <c r="AU78" s="3">
        <v>1178</v>
      </c>
      <c r="AV78" s="3">
        <v>1178</v>
      </c>
      <c r="AW78" s="3">
        <v>1178</v>
      </c>
      <c r="AX78" s="3">
        <v>1178</v>
      </c>
      <c r="AY78" s="5">
        <v>1171</v>
      </c>
    </row>
    <row r="79" spans="1:51" x14ac:dyDescent="0.35">
      <c r="A79" t="s">
        <v>387</v>
      </c>
      <c r="F79" s="3">
        <v>2013</v>
      </c>
      <c r="G79" s="3">
        <v>1997</v>
      </c>
      <c r="H79" s="3">
        <v>1967</v>
      </c>
      <c r="I79" s="3">
        <v>1942</v>
      </c>
      <c r="J79" s="3">
        <v>1912</v>
      </c>
      <c r="K79" s="3">
        <v>1895</v>
      </c>
      <c r="L79" s="3">
        <v>1821</v>
      </c>
      <c r="M79" s="3">
        <v>1819</v>
      </c>
      <c r="N79" s="3">
        <v>1797</v>
      </c>
      <c r="O79" s="3">
        <v>1775</v>
      </c>
      <c r="P79" s="3">
        <v>1750</v>
      </c>
      <c r="Q79" s="3">
        <v>1734</v>
      </c>
      <c r="R79" s="3">
        <v>1720</v>
      </c>
      <c r="S79" s="3">
        <v>1709</v>
      </c>
      <c r="T79" s="3">
        <v>1692</v>
      </c>
      <c r="U79" s="3">
        <v>1682</v>
      </c>
      <c r="V79" s="3">
        <v>1660</v>
      </c>
      <c r="W79" s="3">
        <v>1665</v>
      </c>
      <c r="X79" s="3">
        <v>1660</v>
      </c>
      <c r="Y79" s="3">
        <v>1649</v>
      </c>
      <c r="Z79" s="3">
        <v>1638</v>
      </c>
      <c r="AA79" s="3">
        <v>1632</v>
      </c>
      <c r="AB79" s="3">
        <v>1627</v>
      </c>
      <c r="AC79" s="3">
        <v>1624</v>
      </c>
      <c r="AD79" s="3">
        <v>1610</v>
      </c>
      <c r="AE79" s="3">
        <v>1599</v>
      </c>
      <c r="AF79" s="3">
        <v>1602</v>
      </c>
      <c r="AG79" s="3">
        <v>1599</v>
      </c>
      <c r="AH79" s="3">
        <v>1586</v>
      </c>
      <c r="AI79" s="3">
        <v>1586</v>
      </c>
      <c r="AJ79" s="3">
        <v>1583</v>
      </c>
      <c r="AK79" s="3">
        <v>1577</v>
      </c>
      <c r="AL79" s="3">
        <v>1577</v>
      </c>
      <c r="AM79" s="3">
        <v>1566</v>
      </c>
      <c r="AN79" s="3">
        <v>1566</v>
      </c>
      <c r="AO79" s="3">
        <v>1566</v>
      </c>
      <c r="AP79" s="3">
        <v>1550</v>
      </c>
      <c r="AQ79" s="3">
        <v>1531</v>
      </c>
      <c r="AR79" s="3">
        <v>1520</v>
      </c>
      <c r="AS79" s="3">
        <v>1517</v>
      </c>
      <c r="AT79" s="3">
        <v>1509</v>
      </c>
      <c r="AU79" s="3">
        <v>1498</v>
      </c>
      <c r="AV79" s="3">
        <v>1498</v>
      </c>
      <c r="AW79" s="3">
        <v>1498</v>
      </c>
      <c r="AX79" s="3">
        <v>1495</v>
      </c>
      <c r="AY79" s="5">
        <v>1487</v>
      </c>
    </row>
    <row r="80" spans="1:51" x14ac:dyDescent="0.35">
      <c r="A80" t="s">
        <v>388</v>
      </c>
      <c r="F80" s="3">
        <v>1358</v>
      </c>
      <c r="G80" s="3">
        <v>1340</v>
      </c>
      <c r="H80" s="3">
        <v>1320</v>
      </c>
      <c r="I80" s="3">
        <v>1307</v>
      </c>
      <c r="J80" s="3">
        <v>1294</v>
      </c>
      <c r="K80" s="3">
        <v>1283</v>
      </c>
      <c r="L80" s="3">
        <v>1253</v>
      </c>
      <c r="M80" s="3">
        <v>1243</v>
      </c>
      <c r="N80" s="3">
        <v>1235</v>
      </c>
      <c r="O80" s="3">
        <v>1219</v>
      </c>
      <c r="P80" s="3">
        <v>1197</v>
      </c>
      <c r="Q80" s="3">
        <v>1181</v>
      </c>
      <c r="R80" s="3">
        <v>1176</v>
      </c>
      <c r="S80" s="3">
        <v>1168</v>
      </c>
      <c r="T80" s="3">
        <v>1160</v>
      </c>
      <c r="U80" s="3">
        <v>1148</v>
      </c>
      <c r="V80" s="3">
        <v>1119</v>
      </c>
      <c r="W80" s="3">
        <v>1127</v>
      </c>
      <c r="X80" s="3">
        <v>1119</v>
      </c>
      <c r="Y80" s="3">
        <v>1112</v>
      </c>
      <c r="Z80" s="3">
        <v>1109</v>
      </c>
      <c r="AA80" s="3">
        <v>1106</v>
      </c>
      <c r="AB80" s="3">
        <v>1097</v>
      </c>
      <c r="AC80" s="3">
        <v>1089</v>
      </c>
      <c r="AD80" s="3">
        <v>1083</v>
      </c>
      <c r="AE80" s="3">
        <v>1077</v>
      </c>
      <c r="AF80" s="3">
        <v>1073</v>
      </c>
      <c r="AG80" s="3">
        <v>1069</v>
      </c>
      <c r="AH80" s="3">
        <v>1066</v>
      </c>
      <c r="AI80" s="3">
        <v>1064</v>
      </c>
      <c r="AJ80" s="3">
        <v>1055</v>
      </c>
      <c r="AK80" s="3">
        <v>1049</v>
      </c>
      <c r="AL80" s="3">
        <v>1047</v>
      </c>
      <c r="AM80" s="3">
        <v>1046</v>
      </c>
      <c r="AN80" s="3">
        <v>1044</v>
      </c>
      <c r="AO80" s="3">
        <v>1042</v>
      </c>
      <c r="AP80" s="3">
        <v>1040</v>
      </c>
      <c r="AQ80" s="3">
        <v>1034</v>
      </c>
      <c r="AR80" s="3">
        <v>1027</v>
      </c>
      <c r="AS80" s="3">
        <v>1024</v>
      </c>
      <c r="AT80" s="3">
        <v>1018</v>
      </c>
      <c r="AU80" s="3">
        <v>1016</v>
      </c>
      <c r="AV80" s="3">
        <v>1016</v>
      </c>
      <c r="AW80" s="3">
        <v>1020</v>
      </c>
      <c r="AX80" s="3">
        <v>1018</v>
      </c>
      <c r="AY80" s="5">
        <v>1016</v>
      </c>
    </row>
    <row r="81" spans="1:51" x14ac:dyDescent="0.35">
      <c r="A81" t="s">
        <v>389</v>
      </c>
      <c r="F81" s="3">
        <v>10048</v>
      </c>
      <c r="G81" s="3">
        <v>10048</v>
      </c>
      <c r="H81" s="3">
        <v>10048</v>
      </c>
      <c r="I81" s="3">
        <v>9569</v>
      </c>
      <c r="J81" s="3">
        <v>9091</v>
      </c>
      <c r="K81" s="3">
        <v>9091</v>
      </c>
      <c r="L81" s="3">
        <v>8612</v>
      </c>
      <c r="M81" s="3">
        <v>8612</v>
      </c>
      <c r="N81" s="3">
        <v>8612</v>
      </c>
      <c r="O81" s="3">
        <v>8134</v>
      </c>
      <c r="P81" s="3">
        <v>8134</v>
      </c>
      <c r="Q81" s="3">
        <v>8134</v>
      </c>
      <c r="R81" s="3">
        <v>8612</v>
      </c>
      <c r="S81" s="3">
        <v>8612</v>
      </c>
      <c r="T81" s="3">
        <v>8612</v>
      </c>
      <c r="U81" s="3">
        <v>8612</v>
      </c>
      <c r="V81" s="3">
        <v>7656</v>
      </c>
      <c r="W81" s="3">
        <v>7656</v>
      </c>
      <c r="X81" s="3">
        <v>7656</v>
      </c>
      <c r="Y81" s="3">
        <v>7656</v>
      </c>
      <c r="Z81" s="3">
        <v>7656</v>
      </c>
      <c r="AA81" s="3">
        <v>7656</v>
      </c>
      <c r="AB81" s="3">
        <v>7656</v>
      </c>
      <c r="AC81" s="3">
        <v>7656</v>
      </c>
      <c r="AD81" s="3">
        <v>7177</v>
      </c>
      <c r="AE81" s="3">
        <v>7177</v>
      </c>
      <c r="AF81" s="3">
        <v>7177</v>
      </c>
      <c r="AG81" s="3">
        <v>7177</v>
      </c>
      <c r="AH81" s="3">
        <v>7177</v>
      </c>
      <c r="AI81" s="3">
        <v>7177</v>
      </c>
      <c r="AJ81" s="3">
        <v>7177</v>
      </c>
      <c r="AK81" s="3">
        <v>6699</v>
      </c>
      <c r="AL81" s="3">
        <v>6699</v>
      </c>
      <c r="AM81" s="3">
        <v>6699</v>
      </c>
      <c r="AN81" s="3">
        <v>6220</v>
      </c>
      <c r="AO81" s="3">
        <v>6220</v>
      </c>
      <c r="AP81" s="3">
        <v>6220</v>
      </c>
      <c r="AQ81" s="3">
        <v>6220</v>
      </c>
      <c r="AR81" s="3">
        <v>6220</v>
      </c>
      <c r="AS81" s="3">
        <v>6220</v>
      </c>
      <c r="AT81" s="3">
        <v>6220</v>
      </c>
      <c r="AU81" s="3">
        <v>6220</v>
      </c>
      <c r="AV81" s="3">
        <v>6220</v>
      </c>
      <c r="AW81" s="3">
        <v>6220</v>
      </c>
      <c r="AX81" s="3">
        <v>6220</v>
      </c>
      <c r="AY81" s="5">
        <v>5742</v>
      </c>
    </row>
    <row r="82" spans="1:51" x14ac:dyDescent="0.35">
      <c r="A82" t="s">
        <v>390</v>
      </c>
      <c r="F82" s="3">
        <v>1611</v>
      </c>
      <c r="G82" s="3">
        <v>1569</v>
      </c>
      <c r="H82" s="3">
        <v>1530</v>
      </c>
      <c r="I82" s="3">
        <v>1480</v>
      </c>
      <c r="J82" s="3">
        <v>1461</v>
      </c>
      <c r="K82" s="3">
        <v>1451</v>
      </c>
      <c r="L82" s="3">
        <v>1405</v>
      </c>
      <c r="M82" s="3">
        <v>1392</v>
      </c>
      <c r="N82" s="3">
        <v>1366</v>
      </c>
      <c r="O82" s="3">
        <v>1353</v>
      </c>
      <c r="P82" s="3">
        <v>1336</v>
      </c>
      <c r="Q82" s="3">
        <v>1320</v>
      </c>
      <c r="R82" s="3">
        <v>1290</v>
      </c>
      <c r="S82" s="3">
        <v>1277</v>
      </c>
      <c r="T82" s="3">
        <v>1254</v>
      </c>
      <c r="U82" s="3">
        <v>1235</v>
      </c>
      <c r="V82" s="3">
        <v>1192</v>
      </c>
      <c r="W82" s="3">
        <v>1199</v>
      </c>
      <c r="X82" s="3">
        <v>1192</v>
      </c>
      <c r="Y82" s="3">
        <v>1179</v>
      </c>
      <c r="Z82" s="3">
        <v>1176</v>
      </c>
      <c r="AA82" s="3">
        <v>1146</v>
      </c>
      <c r="AB82" s="3">
        <v>1127</v>
      </c>
      <c r="AC82" s="3">
        <v>1117</v>
      </c>
      <c r="AD82" s="3">
        <v>1100</v>
      </c>
      <c r="AE82" s="3">
        <v>1097</v>
      </c>
      <c r="AF82" s="3">
        <v>1094</v>
      </c>
      <c r="AG82" s="3">
        <v>1087</v>
      </c>
      <c r="AH82" s="3">
        <v>1084</v>
      </c>
      <c r="AI82" s="3">
        <v>1078</v>
      </c>
      <c r="AJ82" s="3">
        <v>1074</v>
      </c>
      <c r="AK82" s="3">
        <v>1071</v>
      </c>
      <c r="AL82" s="3">
        <v>1071</v>
      </c>
      <c r="AM82" s="3">
        <v>1058</v>
      </c>
      <c r="AN82" s="3">
        <v>1051</v>
      </c>
      <c r="AO82" s="3">
        <v>1045</v>
      </c>
      <c r="AP82" s="3">
        <v>1038</v>
      </c>
      <c r="AQ82" s="3">
        <v>1025</v>
      </c>
      <c r="AR82" s="3">
        <v>1012</v>
      </c>
      <c r="AS82" s="3">
        <v>1015</v>
      </c>
      <c r="AT82" s="3">
        <v>1012</v>
      </c>
      <c r="AU82" s="3">
        <v>1012</v>
      </c>
      <c r="AV82" s="3">
        <v>1009</v>
      </c>
      <c r="AW82" s="3">
        <v>999</v>
      </c>
      <c r="AX82" s="3">
        <v>992</v>
      </c>
      <c r="AY82" s="5">
        <v>986</v>
      </c>
    </row>
    <row r="83" spans="1:51" x14ac:dyDescent="0.35">
      <c r="A83" t="s">
        <v>391</v>
      </c>
      <c r="F83" s="3">
        <v>3861</v>
      </c>
      <c r="G83" s="3">
        <v>3825</v>
      </c>
      <c r="H83" s="3">
        <v>3747</v>
      </c>
      <c r="I83" s="3">
        <v>3694</v>
      </c>
      <c r="J83" s="3">
        <v>3660</v>
      </c>
      <c r="K83" s="3">
        <v>3630</v>
      </c>
      <c r="L83" s="3">
        <v>3577</v>
      </c>
      <c r="M83" s="3">
        <v>3548</v>
      </c>
      <c r="N83" s="3">
        <v>3501</v>
      </c>
      <c r="O83" s="3">
        <v>3479</v>
      </c>
      <c r="P83" s="3">
        <v>3420</v>
      </c>
      <c r="Q83" s="3">
        <v>3396</v>
      </c>
      <c r="R83" s="3">
        <v>3358</v>
      </c>
      <c r="S83" s="3">
        <v>3333</v>
      </c>
      <c r="T83" s="3">
        <v>3306</v>
      </c>
      <c r="U83" s="3">
        <v>3273</v>
      </c>
      <c r="V83" s="3">
        <v>3212</v>
      </c>
      <c r="W83" s="3">
        <v>3228</v>
      </c>
      <c r="X83" s="3">
        <v>3212</v>
      </c>
      <c r="Y83" s="3">
        <v>3179</v>
      </c>
      <c r="Z83" s="3">
        <v>3172</v>
      </c>
      <c r="AA83" s="3">
        <v>3158</v>
      </c>
      <c r="AB83" s="3">
        <v>3147</v>
      </c>
      <c r="AC83" s="3">
        <v>3127</v>
      </c>
      <c r="AD83" s="3">
        <v>3109</v>
      </c>
      <c r="AE83" s="3">
        <v>3096</v>
      </c>
      <c r="AF83" s="3">
        <v>3085</v>
      </c>
      <c r="AG83" s="3">
        <v>3071</v>
      </c>
      <c r="AH83" s="3">
        <v>3063</v>
      </c>
      <c r="AI83" s="3">
        <v>3055</v>
      </c>
      <c r="AJ83" s="3">
        <v>3048</v>
      </c>
      <c r="AK83" s="3">
        <v>3027</v>
      </c>
      <c r="AL83" s="3">
        <v>3014</v>
      </c>
      <c r="AM83" s="3">
        <v>3003</v>
      </c>
      <c r="AN83" s="3">
        <v>2996</v>
      </c>
      <c r="AO83" s="3">
        <v>2991</v>
      </c>
      <c r="AP83" s="3">
        <v>2960</v>
      </c>
      <c r="AQ83" s="3">
        <v>2932</v>
      </c>
      <c r="AR83" s="3">
        <v>2887</v>
      </c>
      <c r="AS83" s="3">
        <v>2878</v>
      </c>
      <c r="AT83" s="3">
        <v>2866</v>
      </c>
      <c r="AU83" s="3">
        <v>2861</v>
      </c>
      <c r="AV83" s="3">
        <v>2860</v>
      </c>
      <c r="AW83" s="3">
        <v>2854</v>
      </c>
      <c r="AX83" s="3">
        <v>2841</v>
      </c>
      <c r="AY83" s="5">
        <v>2830</v>
      </c>
    </row>
    <row r="84" spans="1:51" x14ac:dyDescent="0.35">
      <c r="A84" t="s">
        <v>392</v>
      </c>
      <c r="F84" s="3">
        <v>2503</v>
      </c>
      <c r="G84" s="3">
        <v>2479</v>
      </c>
      <c r="H84" s="3">
        <v>2457</v>
      </c>
      <c r="I84" s="3">
        <v>2436</v>
      </c>
      <c r="J84" s="3">
        <v>2417</v>
      </c>
      <c r="K84" s="3">
        <v>2406</v>
      </c>
      <c r="L84" s="3">
        <v>2373</v>
      </c>
      <c r="M84" s="3">
        <v>2349</v>
      </c>
      <c r="N84" s="3">
        <v>2338</v>
      </c>
      <c r="O84" s="3">
        <v>2292</v>
      </c>
      <c r="P84" s="3">
        <v>2238</v>
      </c>
      <c r="Q84" s="3">
        <v>2214</v>
      </c>
      <c r="R84" s="3">
        <v>2179</v>
      </c>
      <c r="S84" s="3">
        <v>2162</v>
      </c>
      <c r="T84" s="3">
        <v>2133</v>
      </c>
      <c r="U84" s="3">
        <v>2084</v>
      </c>
      <c r="V84" s="3">
        <v>1989</v>
      </c>
      <c r="W84" s="3">
        <v>2022</v>
      </c>
      <c r="X84" s="3">
        <v>1989</v>
      </c>
      <c r="Y84" s="3">
        <v>1976</v>
      </c>
      <c r="Z84" s="3">
        <v>1951</v>
      </c>
      <c r="AA84" s="3">
        <v>1919</v>
      </c>
      <c r="AB84" s="3">
        <v>1884</v>
      </c>
      <c r="AC84" s="3">
        <v>1865</v>
      </c>
      <c r="AD84" s="3">
        <v>1854</v>
      </c>
      <c r="AE84" s="3">
        <v>1835</v>
      </c>
      <c r="AF84" s="3">
        <v>1832</v>
      </c>
      <c r="AG84" s="3">
        <v>1832</v>
      </c>
      <c r="AH84" s="3">
        <v>1813</v>
      </c>
      <c r="AI84" s="3">
        <v>1797</v>
      </c>
      <c r="AJ84" s="3">
        <v>1781</v>
      </c>
      <c r="AK84" s="3">
        <v>1770</v>
      </c>
      <c r="AL84" s="3">
        <v>1746</v>
      </c>
      <c r="AM84" s="3">
        <v>1729</v>
      </c>
      <c r="AN84" s="3">
        <v>1729</v>
      </c>
      <c r="AO84" s="3">
        <v>1721</v>
      </c>
      <c r="AP84" s="3">
        <v>1710</v>
      </c>
      <c r="AQ84" s="3">
        <v>1691</v>
      </c>
      <c r="AR84" s="3">
        <v>1681</v>
      </c>
      <c r="AS84" s="3">
        <v>1675</v>
      </c>
      <c r="AT84" s="3">
        <v>1670</v>
      </c>
      <c r="AU84" s="3">
        <v>1664</v>
      </c>
      <c r="AV84" s="3">
        <v>1664</v>
      </c>
      <c r="AW84" s="3">
        <v>1654</v>
      </c>
      <c r="AX84" s="3">
        <v>1643</v>
      </c>
      <c r="AY84" s="5">
        <v>1643</v>
      </c>
    </row>
    <row r="85" spans="1:51" x14ac:dyDescent="0.35">
      <c r="A85" t="s">
        <v>393</v>
      </c>
      <c r="F85" s="3">
        <v>658</v>
      </c>
      <c r="G85" s="3">
        <v>646</v>
      </c>
      <c r="H85" s="3">
        <v>646</v>
      </c>
      <c r="I85" s="3">
        <v>622</v>
      </c>
      <c r="J85" s="3">
        <v>622</v>
      </c>
      <c r="K85" s="3">
        <v>622</v>
      </c>
      <c r="L85" s="3">
        <v>622</v>
      </c>
      <c r="M85" s="3">
        <v>610</v>
      </c>
      <c r="N85" s="3">
        <v>598</v>
      </c>
      <c r="O85" s="3">
        <v>574</v>
      </c>
      <c r="P85" s="3">
        <v>550</v>
      </c>
      <c r="Q85" s="3">
        <v>550</v>
      </c>
      <c r="R85" s="3">
        <v>550</v>
      </c>
      <c r="S85" s="3">
        <v>550</v>
      </c>
      <c r="T85" s="3">
        <v>538</v>
      </c>
      <c r="U85" s="3">
        <v>538</v>
      </c>
      <c r="V85" s="3">
        <v>538</v>
      </c>
      <c r="W85" s="3">
        <v>538</v>
      </c>
      <c r="X85" s="3">
        <v>538</v>
      </c>
      <c r="Y85" s="3">
        <v>538</v>
      </c>
      <c r="Z85" s="3">
        <v>538</v>
      </c>
      <c r="AA85" s="3">
        <v>538</v>
      </c>
      <c r="AB85" s="3">
        <v>514</v>
      </c>
      <c r="AC85" s="3">
        <v>502</v>
      </c>
      <c r="AD85" s="3">
        <v>502</v>
      </c>
      <c r="AE85" s="3">
        <v>502</v>
      </c>
      <c r="AF85" s="3">
        <v>490</v>
      </c>
      <c r="AG85" s="3">
        <v>490</v>
      </c>
      <c r="AH85" s="3">
        <v>490</v>
      </c>
      <c r="AI85" s="3">
        <v>490</v>
      </c>
      <c r="AJ85" s="3">
        <v>490</v>
      </c>
      <c r="AK85" s="3">
        <v>490</v>
      </c>
      <c r="AL85" s="3">
        <v>478</v>
      </c>
      <c r="AM85" s="3">
        <v>478</v>
      </c>
      <c r="AN85" s="3">
        <v>478</v>
      </c>
      <c r="AO85" s="3">
        <v>478</v>
      </c>
      <c r="AP85" s="3">
        <v>478</v>
      </c>
      <c r="AQ85" s="3">
        <v>478</v>
      </c>
      <c r="AR85" s="3">
        <v>478</v>
      </c>
      <c r="AS85" s="3">
        <v>478</v>
      </c>
      <c r="AT85" s="3">
        <v>478</v>
      </c>
      <c r="AU85" s="3">
        <v>478</v>
      </c>
      <c r="AV85" s="3">
        <v>478</v>
      </c>
      <c r="AW85" s="3">
        <v>478</v>
      </c>
      <c r="AX85" s="3">
        <v>467</v>
      </c>
      <c r="AY85" s="5">
        <v>467</v>
      </c>
    </row>
    <row r="86" spans="1:51" x14ac:dyDescent="0.35">
      <c r="A86" t="s">
        <v>394</v>
      </c>
      <c r="F86" s="3">
        <v>4076</v>
      </c>
      <c r="G86" s="3">
        <v>4018</v>
      </c>
      <c r="H86" s="3">
        <v>3962</v>
      </c>
      <c r="I86" s="3">
        <v>3883</v>
      </c>
      <c r="J86" s="3">
        <v>3822</v>
      </c>
      <c r="K86" s="3">
        <v>3757</v>
      </c>
      <c r="L86" s="3">
        <v>3678</v>
      </c>
      <c r="M86" s="3">
        <v>3650</v>
      </c>
      <c r="N86" s="3">
        <v>3602</v>
      </c>
      <c r="O86" s="3">
        <v>3526</v>
      </c>
      <c r="P86" s="3">
        <v>3488</v>
      </c>
      <c r="Q86" s="3">
        <v>3438</v>
      </c>
      <c r="R86" s="3">
        <v>3414</v>
      </c>
      <c r="S86" s="3">
        <v>3380</v>
      </c>
      <c r="T86" s="3">
        <v>3355</v>
      </c>
      <c r="U86" s="3">
        <v>3303</v>
      </c>
      <c r="V86" s="3">
        <v>3201</v>
      </c>
      <c r="W86" s="3">
        <v>3224</v>
      </c>
      <c r="X86" s="3">
        <v>3201</v>
      </c>
      <c r="Y86" s="3">
        <v>3175</v>
      </c>
      <c r="Z86" s="3">
        <v>3165</v>
      </c>
      <c r="AA86" s="3">
        <v>3145</v>
      </c>
      <c r="AB86" s="3">
        <v>3104</v>
      </c>
      <c r="AC86" s="3">
        <v>3080</v>
      </c>
      <c r="AD86" s="3">
        <v>3060</v>
      </c>
      <c r="AE86" s="3">
        <v>3047</v>
      </c>
      <c r="AF86" s="3">
        <v>3039</v>
      </c>
      <c r="AG86" s="3">
        <v>3014</v>
      </c>
      <c r="AH86" s="3">
        <v>2998</v>
      </c>
      <c r="AI86" s="3">
        <v>2985</v>
      </c>
      <c r="AJ86" s="3">
        <v>2968</v>
      </c>
      <c r="AK86" s="3">
        <v>2950</v>
      </c>
      <c r="AL86" s="3">
        <v>2936</v>
      </c>
      <c r="AM86" s="3">
        <v>2925</v>
      </c>
      <c r="AN86" s="3">
        <v>2919</v>
      </c>
      <c r="AO86" s="3">
        <v>2914</v>
      </c>
      <c r="AP86" s="3">
        <v>2890</v>
      </c>
      <c r="AQ86" s="3">
        <v>2869</v>
      </c>
      <c r="AR86" s="3">
        <v>2827</v>
      </c>
      <c r="AS86" s="3">
        <v>2825</v>
      </c>
      <c r="AT86" s="3">
        <v>2819</v>
      </c>
      <c r="AU86" s="3">
        <v>2811</v>
      </c>
      <c r="AV86" s="3">
        <v>2808</v>
      </c>
      <c r="AW86" s="3">
        <v>2799</v>
      </c>
      <c r="AX86" s="3">
        <v>2783</v>
      </c>
      <c r="AY86" s="5">
        <v>2769</v>
      </c>
    </row>
    <row r="87" spans="1:51" x14ac:dyDescent="0.35">
      <c r="A87" t="s">
        <v>309</v>
      </c>
      <c r="F87" s="3">
        <v>3949</v>
      </c>
      <c r="G87" s="3">
        <v>3922</v>
      </c>
      <c r="H87" s="3">
        <v>3888</v>
      </c>
      <c r="I87" s="3">
        <v>3837</v>
      </c>
      <c r="J87" s="3">
        <v>3799</v>
      </c>
      <c r="K87" s="3">
        <v>3768</v>
      </c>
      <c r="L87" s="3">
        <v>3701</v>
      </c>
      <c r="M87" s="3">
        <v>3676</v>
      </c>
      <c r="N87" s="3">
        <v>3632</v>
      </c>
      <c r="O87" s="3">
        <v>3591</v>
      </c>
      <c r="P87" s="3">
        <v>3541</v>
      </c>
      <c r="Q87" s="3">
        <v>3500</v>
      </c>
      <c r="R87" s="3">
        <v>3476</v>
      </c>
      <c r="S87" s="3">
        <v>3445</v>
      </c>
      <c r="T87" s="3">
        <v>3418</v>
      </c>
      <c r="U87" s="3">
        <v>3377</v>
      </c>
      <c r="V87" s="3">
        <v>3303</v>
      </c>
      <c r="W87" s="3">
        <v>3327</v>
      </c>
      <c r="X87" s="3">
        <v>3303</v>
      </c>
      <c r="Y87" s="3">
        <v>3288</v>
      </c>
      <c r="Z87" s="3">
        <v>3271</v>
      </c>
      <c r="AA87" s="3">
        <v>3246</v>
      </c>
      <c r="AB87" s="3">
        <v>3223</v>
      </c>
      <c r="AC87" s="3">
        <v>3198</v>
      </c>
      <c r="AD87" s="3">
        <v>3175</v>
      </c>
      <c r="AE87" s="3">
        <v>3153</v>
      </c>
      <c r="AF87" s="3">
        <v>3144</v>
      </c>
      <c r="AG87" s="3">
        <v>3129</v>
      </c>
      <c r="AH87" s="3">
        <v>3112</v>
      </c>
      <c r="AI87" s="3">
        <v>3098</v>
      </c>
      <c r="AJ87" s="3">
        <v>3085</v>
      </c>
      <c r="AK87" s="3">
        <v>3068</v>
      </c>
      <c r="AL87" s="3">
        <v>3052</v>
      </c>
      <c r="AM87" s="3">
        <v>3035</v>
      </c>
      <c r="AN87" s="3">
        <v>3028</v>
      </c>
      <c r="AO87" s="3">
        <v>3021</v>
      </c>
      <c r="AP87" s="3">
        <v>2999</v>
      </c>
      <c r="AQ87" s="3">
        <v>2967</v>
      </c>
      <c r="AR87" s="3">
        <v>2931</v>
      </c>
      <c r="AS87" s="3">
        <v>2926</v>
      </c>
      <c r="AT87" s="3">
        <v>2920</v>
      </c>
      <c r="AU87" s="3">
        <v>2910</v>
      </c>
      <c r="AV87" s="3">
        <v>2906</v>
      </c>
      <c r="AW87" s="3">
        <v>2894</v>
      </c>
      <c r="AX87" s="3">
        <v>2883</v>
      </c>
      <c r="AY87" s="5">
        <v>2868</v>
      </c>
    </row>
    <row r="88" spans="1:51" x14ac:dyDescent="0.35">
      <c r="A88" t="s">
        <v>395</v>
      </c>
      <c r="F88" s="3">
        <v>4694</v>
      </c>
      <c r="G88" s="3">
        <v>4609</v>
      </c>
      <c r="H88" s="3">
        <v>4548</v>
      </c>
      <c r="I88" s="3">
        <v>4499</v>
      </c>
      <c r="J88" s="3">
        <v>4475</v>
      </c>
      <c r="K88" s="3">
        <v>4450</v>
      </c>
      <c r="L88" s="3">
        <v>4365</v>
      </c>
      <c r="M88" s="3">
        <v>4365</v>
      </c>
      <c r="N88" s="3">
        <v>4340</v>
      </c>
      <c r="O88" s="3">
        <v>4304</v>
      </c>
      <c r="P88" s="3">
        <v>4255</v>
      </c>
      <c r="Q88" s="3">
        <v>4218</v>
      </c>
      <c r="R88" s="3">
        <v>4182</v>
      </c>
      <c r="S88" s="3">
        <v>4170</v>
      </c>
      <c r="T88" s="3">
        <v>4133</v>
      </c>
      <c r="U88" s="3">
        <v>4109</v>
      </c>
      <c r="V88" s="3">
        <v>3999</v>
      </c>
      <c r="W88" s="3">
        <v>4011</v>
      </c>
      <c r="X88" s="3">
        <v>3999</v>
      </c>
      <c r="Y88" s="3">
        <v>3987</v>
      </c>
      <c r="Z88" s="3">
        <v>3962</v>
      </c>
      <c r="AA88" s="3">
        <v>3950</v>
      </c>
      <c r="AB88" s="3">
        <v>3914</v>
      </c>
      <c r="AC88" s="3">
        <v>3901</v>
      </c>
      <c r="AD88" s="3">
        <v>3865</v>
      </c>
      <c r="AE88" s="3">
        <v>3853</v>
      </c>
      <c r="AF88" s="3">
        <v>3853</v>
      </c>
      <c r="AG88" s="3">
        <v>3828</v>
      </c>
      <c r="AH88" s="3">
        <v>3828</v>
      </c>
      <c r="AI88" s="3">
        <v>3804</v>
      </c>
      <c r="AJ88" s="3">
        <v>3792</v>
      </c>
      <c r="AK88" s="3">
        <v>3780</v>
      </c>
      <c r="AL88" s="3">
        <v>3743</v>
      </c>
      <c r="AM88" s="3">
        <v>3731</v>
      </c>
      <c r="AN88" s="3">
        <v>3731</v>
      </c>
      <c r="AO88" s="3">
        <v>3694</v>
      </c>
      <c r="AP88" s="3">
        <v>3682</v>
      </c>
      <c r="AQ88" s="3">
        <v>3609</v>
      </c>
      <c r="AR88" s="3">
        <v>3572</v>
      </c>
      <c r="AS88" s="3">
        <v>3560</v>
      </c>
      <c r="AT88" s="3">
        <v>3560</v>
      </c>
      <c r="AU88" s="3">
        <v>3548</v>
      </c>
      <c r="AV88" s="3">
        <v>3524</v>
      </c>
      <c r="AW88" s="3">
        <v>3511</v>
      </c>
      <c r="AX88" s="3">
        <v>3499</v>
      </c>
      <c r="AY88" s="5">
        <v>3450</v>
      </c>
    </row>
    <row r="89" spans="1:51" x14ac:dyDescent="0.35">
      <c r="A89" t="s">
        <v>396</v>
      </c>
      <c r="F89" s="3">
        <v>4219</v>
      </c>
      <c r="G89" s="3">
        <v>4211</v>
      </c>
      <c r="H89" s="3">
        <v>4194</v>
      </c>
      <c r="I89" s="3">
        <v>4146</v>
      </c>
      <c r="J89" s="3">
        <v>4122</v>
      </c>
      <c r="K89" s="3">
        <v>4050</v>
      </c>
      <c r="L89" s="3">
        <v>4018</v>
      </c>
      <c r="M89" s="3">
        <v>3994</v>
      </c>
      <c r="N89" s="3">
        <v>3969</v>
      </c>
      <c r="O89" s="3">
        <v>3921</v>
      </c>
      <c r="P89" s="3">
        <v>3857</v>
      </c>
      <c r="Q89" s="3">
        <v>3809</v>
      </c>
      <c r="R89" s="3">
        <v>3793</v>
      </c>
      <c r="S89" s="3">
        <v>3753</v>
      </c>
      <c r="T89" s="3">
        <v>3736</v>
      </c>
      <c r="U89" s="3">
        <v>3696</v>
      </c>
      <c r="V89" s="3">
        <v>3568</v>
      </c>
      <c r="W89" s="3">
        <v>3624</v>
      </c>
      <c r="X89" s="3">
        <v>3568</v>
      </c>
      <c r="Y89" s="3">
        <v>3519</v>
      </c>
      <c r="Z89" s="3">
        <v>3495</v>
      </c>
      <c r="AA89" s="3">
        <v>3447</v>
      </c>
      <c r="AB89" s="3">
        <v>3431</v>
      </c>
      <c r="AC89" s="3">
        <v>3415</v>
      </c>
      <c r="AD89" s="3">
        <v>3351</v>
      </c>
      <c r="AE89" s="3">
        <v>3303</v>
      </c>
      <c r="AF89" s="3">
        <v>3294</v>
      </c>
      <c r="AG89" s="3">
        <v>3286</v>
      </c>
      <c r="AH89" s="3">
        <v>3270</v>
      </c>
      <c r="AI89" s="3">
        <v>3270</v>
      </c>
      <c r="AJ89" s="3">
        <v>3254</v>
      </c>
      <c r="AK89" s="3">
        <v>3246</v>
      </c>
      <c r="AL89" s="3">
        <v>3238</v>
      </c>
      <c r="AM89" s="3">
        <v>3230</v>
      </c>
      <c r="AN89" s="3">
        <v>3222</v>
      </c>
      <c r="AO89" s="3">
        <v>3222</v>
      </c>
      <c r="AP89" s="3">
        <v>3206</v>
      </c>
      <c r="AQ89" s="3">
        <v>3190</v>
      </c>
      <c r="AR89" s="3">
        <v>3166</v>
      </c>
      <c r="AS89" s="3">
        <v>3166</v>
      </c>
      <c r="AT89" s="3">
        <v>3166</v>
      </c>
      <c r="AU89" s="3">
        <v>3166</v>
      </c>
      <c r="AV89" s="3">
        <v>3166</v>
      </c>
      <c r="AW89" s="3">
        <v>3158</v>
      </c>
      <c r="AX89" s="3">
        <v>3158</v>
      </c>
      <c r="AY89" s="5">
        <v>3150</v>
      </c>
    </row>
    <row r="90" spans="1:51" x14ac:dyDescent="0.35">
      <c r="A90" t="s">
        <v>397</v>
      </c>
      <c r="F90" s="3">
        <v>5000</v>
      </c>
      <c r="G90" s="3">
        <v>5000</v>
      </c>
      <c r="H90" s="3">
        <v>5000</v>
      </c>
      <c r="I90" s="3">
        <v>5000</v>
      </c>
      <c r="J90" s="3">
        <v>5000</v>
      </c>
      <c r="K90" s="3">
        <v>5000</v>
      </c>
      <c r="L90" s="3">
        <v>5000</v>
      </c>
      <c r="M90" s="3">
        <v>5000</v>
      </c>
      <c r="N90" s="3">
        <v>5000</v>
      </c>
      <c r="O90" s="3">
        <v>5000</v>
      </c>
      <c r="P90" s="3">
        <v>5000</v>
      </c>
      <c r="Q90" s="3">
        <v>5000</v>
      </c>
      <c r="R90" s="3">
        <v>5000</v>
      </c>
      <c r="S90" s="3">
        <v>5000</v>
      </c>
      <c r="T90" s="3">
        <v>5000</v>
      </c>
      <c r="U90" s="3">
        <v>5000</v>
      </c>
      <c r="V90" s="3">
        <v>5000</v>
      </c>
      <c r="W90" s="3">
        <v>5000</v>
      </c>
      <c r="X90" s="3">
        <v>5000</v>
      </c>
      <c r="Y90" s="3">
        <v>5000</v>
      </c>
      <c r="Z90" s="3">
        <v>5000</v>
      </c>
      <c r="AA90" s="3">
        <v>5000</v>
      </c>
      <c r="AB90" s="3">
        <v>5000</v>
      </c>
      <c r="AC90" s="3">
        <v>5000</v>
      </c>
      <c r="AD90" s="3">
        <v>5000</v>
      </c>
      <c r="AE90" s="3">
        <v>5000</v>
      </c>
      <c r="AF90" s="3">
        <v>5000</v>
      </c>
      <c r="AG90" s="3">
        <v>5000</v>
      </c>
      <c r="AH90" s="3">
        <v>5000</v>
      </c>
      <c r="AI90" s="3">
        <v>5000</v>
      </c>
      <c r="AJ90" s="3">
        <v>5000</v>
      </c>
      <c r="AK90" s="3">
        <v>5000</v>
      </c>
      <c r="AL90" s="3">
        <v>5000</v>
      </c>
      <c r="AM90" s="3">
        <v>5000</v>
      </c>
      <c r="AN90" s="3">
        <v>5000</v>
      </c>
      <c r="AO90" s="3">
        <v>5000</v>
      </c>
      <c r="AP90" s="3">
        <v>5000</v>
      </c>
      <c r="AQ90" s="3">
        <v>5000</v>
      </c>
      <c r="AR90" s="3">
        <v>5000</v>
      </c>
      <c r="AS90" s="3">
        <v>5000</v>
      </c>
      <c r="AT90" s="3">
        <v>5000</v>
      </c>
      <c r="AU90" s="3">
        <v>5000</v>
      </c>
      <c r="AV90" s="3">
        <v>5000</v>
      </c>
      <c r="AW90" s="3">
        <v>5000</v>
      </c>
      <c r="AX90" s="3">
        <v>5000</v>
      </c>
      <c r="AY90" s="5">
        <v>5000</v>
      </c>
    </row>
    <row r="91" spans="1:51" x14ac:dyDescent="0.35">
      <c r="A91" t="s">
        <v>398</v>
      </c>
      <c r="F91" s="3">
        <v>3557</v>
      </c>
      <c r="G91" s="3">
        <v>3517</v>
      </c>
      <c r="H91" s="3">
        <v>3557</v>
      </c>
      <c r="I91" s="3">
        <v>3437</v>
      </c>
      <c r="J91" s="3">
        <v>3437</v>
      </c>
      <c r="K91" s="3">
        <v>3437</v>
      </c>
      <c r="L91" s="3">
        <v>3357</v>
      </c>
      <c r="M91" s="3">
        <v>3317</v>
      </c>
      <c r="N91" s="3">
        <v>3317</v>
      </c>
      <c r="O91" s="3">
        <v>3317</v>
      </c>
      <c r="P91" s="3">
        <v>3317</v>
      </c>
      <c r="Q91" s="3">
        <v>3317</v>
      </c>
      <c r="R91" s="3">
        <v>3317</v>
      </c>
      <c r="S91" s="3">
        <v>3317</v>
      </c>
      <c r="T91" s="3">
        <v>3317</v>
      </c>
      <c r="U91" s="3">
        <v>3317</v>
      </c>
      <c r="V91" s="3">
        <v>3277</v>
      </c>
      <c r="W91" s="3">
        <v>3277</v>
      </c>
      <c r="X91" s="3">
        <v>3277</v>
      </c>
      <c r="Y91" s="3">
        <v>3237</v>
      </c>
      <c r="Z91" s="3">
        <v>3237</v>
      </c>
      <c r="AA91" s="3">
        <v>3237</v>
      </c>
      <c r="AB91" s="3">
        <v>3237</v>
      </c>
      <c r="AC91" s="3">
        <v>3237</v>
      </c>
      <c r="AD91" s="3">
        <v>3237</v>
      </c>
      <c r="AE91" s="3">
        <v>3237</v>
      </c>
      <c r="AF91" s="3">
        <v>3237</v>
      </c>
      <c r="AG91" s="3">
        <v>3237</v>
      </c>
      <c r="AH91" s="3">
        <v>3237</v>
      </c>
      <c r="AI91" s="3">
        <v>3237</v>
      </c>
      <c r="AJ91" s="3">
        <v>3237</v>
      </c>
      <c r="AK91" s="3">
        <v>3237</v>
      </c>
      <c r="AL91" s="3">
        <v>3197</v>
      </c>
      <c r="AM91" s="3">
        <v>3157</v>
      </c>
      <c r="AN91" s="3">
        <v>3157</v>
      </c>
      <c r="AO91" s="3">
        <v>3157</v>
      </c>
      <c r="AP91" s="3">
        <v>3157</v>
      </c>
      <c r="AQ91" s="3">
        <v>3157</v>
      </c>
      <c r="AR91" s="3">
        <v>3118</v>
      </c>
      <c r="AS91" s="3">
        <v>3118</v>
      </c>
      <c r="AT91" s="3">
        <v>3118</v>
      </c>
      <c r="AU91" s="3">
        <v>3118</v>
      </c>
      <c r="AV91" s="3">
        <v>3118</v>
      </c>
      <c r="AW91" s="3">
        <v>3118</v>
      </c>
      <c r="AX91" s="3">
        <v>3118</v>
      </c>
      <c r="AY91" s="5">
        <v>3118</v>
      </c>
    </row>
    <row r="92" spans="1:51" x14ac:dyDescent="0.35">
      <c r="A92" t="s">
        <v>399</v>
      </c>
      <c r="F92" s="3">
        <v>6672</v>
      </c>
      <c r="G92" s="3">
        <v>6628</v>
      </c>
      <c r="H92" s="3">
        <v>6593</v>
      </c>
      <c r="I92" s="3">
        <v>6497</v>
      </c>
      <c r="J92" s="3">
        <v>6427</v>
      </c>
      <c r="K92" s="3">
        <v>6392</v>
      </c>
      <c r="L92" s="3">
        <v>6302</v>
      </c>
      <c r="M92" s="3">
        <v>6270</v>
      </c>
      <c r="N92" s="3">
        <v>6189</v>
      </c>
      <c r="O92" s="3">
        <v>6110</v>
      </c>
      <c r="P92" s="3">
        <v>6017</v>
      </c>
      <c r="Q92" s="3">
        <v>5944</v>
      </c>
      <c r="R92" s="3">
        <v>5877</v>
      </c>
      <c r="S92" s="3">
        <v>5772</v>
      </c>
      <c r="T92" s="3">
        <v>5752</v>
      </c>
      <c r="U92" s="3">
        <v>5653</v>
      </c>
      <c r="V92" s="3">
        <v>5502</v>
      </c>
      <c r="W92" s="3">
        <v>5543</v>
      </c>
      <c r="X92" s="3">
        <v>5502</v>
      </c>
      <c r="Y92" s="3">
        <v>5470</v>
      </c>
      <c r="Z92" s="3">
        <v>5441</v>
      </c>
      <c r="AA92" s="3">
        <v>5383</v>
      </c>
      <c r="AB92" s="3">
        <v>5324</v>
      </c>
      <c r="AC92" s="3">
        <v>5269</v>
      </c>
      <c r="AD92" s="3">
        <v>5223</v>
      </c>
      <c r="AE92" s="3">
        <v>5153</v>
      </c>
      <c r="AF92" s="3">
        <v>5135</v>
      </c>
      <c r="AG92" s="3">
        <v>5083</v>
      </c>
      <c r="AH92" s="3">
        <v>5031</v>
      </c>
      <c r="AI92" s="3">
        <v>5010</v>
      </c>
      <c r="AJ92" s="3">
        <v>4978</v>
      </c>
      <c r="AK92" s="3">
        <v>4937</v>
      </c>
      <c r="AL92" s="3">
        <v>4917</v>
      </c>
      <c r="AM92" s="3">
        <v>4905</v>
      </c>
      <c r="AN92" s="3">
        <v>4900</v>
      </c>
      <c r="AO92" s="3">
        <v>4885</v>
      </c>
      <c r="AP92" s="3">
        <v>4830</v>
      </c>
      <c r="AQ92" s="3">
        <v>4780</v>
      </c>
      <c r="AR92" s="3">
        <v>4731</v>
      </c>
      <c r="AS92" s="3">
        <v>4728</v>
      </c>
      <c r="AT92" s="3">
        <v>4713</v>
      </c>
      <c r="AU92" s="3">
        <v>4699</v>
      </c>
      <c r="AV92" s="3">
        <v>4684</v>
      </c>
      <c r="AW92" s="3">
        <v>4670</v>
      </c>
      <c r="AX92" s="3">
        <v>4614</v>
      </c>
      <c r="AY92" s="5">
        <v>4571</v>
      </c>
    </row>
    <row r="93" spans="1:51" x14ac:dyDescent="0.35">
      <c r="A93" t="s">
        <v>400</v>
      </c>
      <c r="F93" s="3">
        <v>2714</v>
      </c>
      <c r="G93" s="3">
        <v>2680</v>
      </c>
      <c r="H93" s="3">
        <v>2666</v>
      </c>
      <c r="I93" s="3">
        <v>2652</v>
      </c>
      <c r="J93" s="3">
        <v>2632</v>
      </c>
      <c r="K93" s="3">
        <v>2611</v>
      </c>
      <c r="L93" s="3">
        <v>2536</v>
      </c>
      <c r="M93" s="3">
        <v>2523</v>
      </c>
      <c r="N93" s="3">
        <v>2509</v>
      </c>
      <c r="O93" s="3">
        <v>2407</v>
      </c>
      <c r="P93" s="3">
        <v>2346</v>
      </c>
      <c r="Q93" s="3">
        <v>2339</v>
      </c>
      <c r="R93" s="3">
        <v>2332</v>
      </c>
      <c r="S93" s="3">
        <v>2291</v>
      </c>
      <c r="T93" s="3">
        <v>2257</v>
      </c>
      <c r="U93" s="3">
        <v>2230</v>
      </c>
      <c r="V93" s="3">
        <v>2161</v>
      </c>
      <c r="W93" s="3">
        <v>2182</v>
      </c>
      <c r="X93" s="3">
        <v>2161</v>
      </c>
      <c r="Y93" s="3">
        <v>2161</v>
      </c>
      <c r="Z93" s="3">
        <v>2107</v>
      </c>
      <c r="AA93" s="3">
        <v>2080</v>
      </c>
      <c r="AB93" s="3">
        <v>2039</v>
      </c>
      <c r="AC93" s="3">
        <v>1930</v>
      </c>
      <c r="AD93" s="3">
        <v>1916</v>
      </c>
      <c r="AE93" s="3">
        <v>1902</v>
      </c>
      <c r="AF93" s="3">
        <v>1889</v>
      </c>
      <c r="AG93" s="3">
        <v>1875</v>
      </c>
      <c r="AH93" s="3">
        <v>1861</v>
      </c>
      <c r="AI93" s="3">
        <v>1861</v>
      </c>
      <c r="AJ93" s="3">
        <v>1861</v>
      </c>
      <c r="AK93" s="3">
        <v>1868</v>
      </c>
      <c r="AL93" s="3">
        <v>1841</v>
      </c>
      <c r="AM93" s="3">
        <v>1834</v>
      </c>
      <c r="AN93" s="3">
        <v>1827</v>
      </c>
      <c r="AO93" s="3">
        <v>1821</v>
      </c>
      <c r="AP93" s="3">
        <v>1821</v>
      </c>
      <c r="AQ93" s="3">
        <v>1780</v>
      </c>
      <c r="AR93" s="3">
        <v>1773</v>
      </c>
      <c r="AS93" s="3">
        <v>1766</v>
      </c>
      <c r="AT93" s="3">
        <v>1759</v>
      </c>
      <c r="AU93" s="3">
        <v>1759</v>
      </c>
      <c r="AV93" s="3">
        <v>1759</v>
      </c>
      <c r="AW93" s="3">
        <v>1752</v>
      </c>
      <c r="AX93" s="3">
        <v>1732</v>
      </c>
      <c r="AY93" s="5">
        <v>1705</v>
      </c>
    </row>
    <row r="94" spans="1:51" x14ac:dyDescent="0.35">
      <c r="A94" t="s">
        <v>401</v>
      </c>
      <c r="F94" s="3">
        <v>2737</v>
      </c>
      <c r="G94" s="3">
        <v>2702</v>
      </c>
      <c r="H94" s="3">
        <v>2696</v>
      </c>
      <c r="I94" s="3">
        <v>2680</v>
      </c>
      <c r="J94" s="3">
        <v>2657</v>
      </c>
      <c r="K94" s="3">
        <v>2644</v>
      </c>
      <c r="L94" s="3">
        <v>2593</v>
      </c>
      <c r="M94" s="3">
        <v>2577</v>
      </c>
      <c r="N94" s="3">
        <v>2580</v>
      </c>
      <c r="O94" s="3">
        <v>2567</v>
      </c>
      <c r="P94" s="3">
        <v>2545</v>
      </c>
      <c r="Q94" s="3">
        <v>2493</v>
      </c>
      <c r="R94" s="3">
        <v>2474</v>
      </c>
      <c r="S94" s="3">
        <v>2455</v>
      </c>
      <c r="T94" s="3">
        <v>2439</v>
      </c>
      <c r="U94" s="3">
        <v>2432</v>
      </c>
      <c r="V94" s="3">
        <v>2368</v>
      </c>
      <c r="W94" s="3">
        <v>2390</v>
      </c>
      <c r="X94" s="3">
        <v>2368</v>
      </c>
      <c r="Y94" s="3">
        <v>2358</v>
      </c>
      <c r="Z94" s="3">
        <v>2358</v>
      </c>
      <c r="AA94" s="3">
        <v>2349</v>
      </c>
      <c r="AB94" s="3">
        <v>2326</v>
      </c>
      <c r="AC94" s="3">
        <v>2313</v>
      </c>
      <c r="AD94" s="3">
        <v>2300</v>
      </c>
      <c r="AE94" s="3">
        <v>2281</v>
      </c>
      <c r="AF94" s="3">
        <v>2265</v>
      </c>
      <c r="AG94" s="3">
        <v>2259</v>
      </c>
      <c r="AH94" s="3">
        <v>2255</v>
      </c>
      <c r="AI94" s="3">
        <v>2243</v>
      </c>
      <c r="AJ94" s="3">
        <v>2236</v>
      </c>
      <c r="AK94" s="3">
        <v>2230</v>
      </c>
      <c r="AL94" s="3">
        <v>2214</v>
      </c>
      <c r="AM94" s="3">
        <v>2191</v>
      </c>
      <c r="AN94" s="3">
        <v>2178</v>
      </c>
      <c r="AO94" s="3">
        <v>2178</v>
      </c>
      <c r="AP94" s="3">
        <v>2156</v>
      </c>
      <c r="AQ94" s="3">
        <v>2120</v>
      </c>
      <c r="AR94" s="3">
        <v>2098</v>
      </c>
      <c r="AS94" s="3">
        <v>2085</v>
      </c>
      <c r="AT94" s="3">
        <v>2085</v>
      </c>
      <c r="AU94" s="3">
        <v>2079</v>
      </c>
      <c r="AV94" s="3">
        <v>2079</v>
      </c>
      <c r="AW94" s="3">
        <v>2066</v>
      </c>
      <c r="AX94" s="3">
        <v>2056</v>
      </c>
      <c r="AY94" s="5">
        <v>2066</v>
      </c>
    </row>
    <row r="95" spans="1:51" x14ac:dyDescent="0.35">
      <c r="A95" t="s">
        <v>402</v>
      </c>
      <c r="F95" s="3">
        <v>1519</v>
      </c>
      <c r="G95" s="3">
        <v>1507</v>
      </c>
      <c r="H95" s="3">
        <v>1471</v>
      </c>
      <c r="I95" s="3">
        <v>1459</v>
      </c>
      <c r="J95" s="3">
        <v>1459</v>
      </c>
      <c r="K95" s="3">
        <v>1424</v>
      </c>
      <c r="L95" s="3">
        <v>1400</v>
      </c>
      <c r="M95" s="3">
        <v>1388</v>
      </c>
      <c r="N95" s="3">
        <v>1388</v>
      </c>
      <c r="O95" s="3">
        <v>1376</v>
      </c>
      <c r="P95" s="3">
        <v>1376</v>
      </c>
      <c r="Q95" s="3">
        <v>1364</v>
      </c>
      <c r="R95" s="3">
        <v>1364</v>
      </c>
      <c r="S95" s="3">
        <v>1364</v>
      </c>
      <c r="T95" s="3">
        <v>1352</v>
      </c>
      <c r="U95" s="3">
        <v>1329</v>
      </c>
      <c r="V95" s="3">
        <v>1317</v>
      </c>
      <c r="W95" s="3">
        <v>1317</v>
      </c>
      <c r="X95" s="3">
        <v>1317</v>
      </c>
      <c r="Y95" s="3">
        <v>1317</v>
      </c>
      <c r="Z95" s="3">
        <v>1317</v>
      </c>
      <c r="AA95" s="3">
        <v>1281</v>
      </c>
      <c r="AB95" s="3">
        <v>1281</v>
      </c>
      <c r="AC95" s="3">
        <v>1281</v>
      </c>
      <c r="AD95" s="3">
        <v>1281</v>
      </c>
      <c r="AE95" s="3">
        <v>1269</v>
      </c>
      <c r="AF95" s="3">
        <v>1269</v>
      </c>
      <c r="AG95" s="3">
        <v>1269</v>
      </c>
      <c r="AH95" s="3">
        <v>1269</v>
      </c>
      <c r="AI95" s="3">
        <v>1269</v>
      </c>
      <c r="AJ95" s="3">
        <v>1269</v>
      </c>
      <c r="AK95" s="3">
        <v>1269</v>
      </c>
      <c r="AL95" s="3">
        <v>1258</v>
      </c>
      <c r="AM95" s="3">
        <v>1258</v>
      </c>
      <c r="AN95" s="3">
        <v>1258</v>
      </c>
      <c r="AO95" s="3">
        <v>1258</v>
      </c>
      <c r="AP95" s="3">
        <v>1258</v>
      </c>
      <c r="AQ95" s="3">
        <v>1258</v>
      </c>
      <c r="AR95" s="3">
        <v>1234</v>
      </c>
      <c r="AS95" s="3">
        <v>1198</v>
      </c>
      <c r="AT95" s="3">
        <v>1198</v>
      </c>
      <c r="AU95" s="3">
        <v>1198</v>
      </c>
      <c r="AV95" s="3">
        <v>1198</v>
      </c>
      <c r="AW95" s="3">
        <v>1186</v>
      </c>
      <c r="AX95" s="3">
        <v>1186</v>
      </c>
      <c r="AY95" s="5">
        <v>1186</v>
      </c>
    </row>
    <row r="96" spans="1:51" x14ac:dyDescent="0.35">
      <c r="A96" t="s">
        <v>403</v>
      </c>
      <c r="F96" s="3">
        <v>1621</v>
      </c>
      <c r="G96" s="3">
        <v>1613</v>
      </c>
      <c r="H96" s="3">
        <v>1605</v>
      </c>
      <c r="I96" s="3">
        <v>1557</v>
      </c>
      <c r="J96" s="3">
        <v>1517</v>
      </c>
      <c r="K96" s="3">
        <v>1493</v>
      </c>
      <c r="L96" s="3">
        <v>1493</v>
      </c>
      <c r="M96" s="3">
        <v>1485</v>
      </c>
      <c r="N96" s="3">
        <v>1445</v>
      </c>
      <c r="O96" s="3">
        <v>1437</v>
      </c>
      <c r="P96" s="3">
        <v>1437</v>
      </c>
      <c r="Q96" s="3">
        <v>1429</v>
      </c>
      <c r="R96" s="3">
        <v>1421</v>
      </c>
      <c r="S96" s="3">
        <v>1397</v>
      </c>
      <c r="T96" s="3">
        <v>1381</v>
      </c>
      <c r="U96" s="3">
        <v>1373</v>
      </c>
      <c r="V96" s="3">
        <v>1325</v>
      </c>
      <c r="W96" s="3">
        <v>1349</v>
      </c>
      <c r="X96" s="3">
        <v>1325</v>
      </c>
      <c r="Y96" s="3">
        <v>1325</v>
      </c>
      <c r="Z96" s="3">
        <v>1325</v>
      </c>
      <c r="AA96" s="3">
        <v>1317</v>
      </c>
      <c r="AB96" s="3">
        <v>1301</v>
      </c>
      <c r="AC96" s="3">
        <v>1293</v>
      </c>
      <c r="AD96" s="3">
        <v>1261</v>
      </c>
      <c r="AE96" s="3">
        <v>1222</v>
      </c>
      <c r="AF96" s="3">
        <v>1230</v>
      </c>
      <c r="AG96" s="3">
        <v>1222</v>
      </c>
      <c r="AH96" s="3">
        <v>1214</v>
      </c>
      <c r="AI96" s="3">
        <v>1206</v>
      </c>
      <c r="AJ96" s="3">
        <v>1190</v>
      </c>
      <c r="AK96" s="3">
        <v>1182</v>
      </c>
      <c r="AL96" s="3">
        <v>1174</v>
      </c>
      <c r="AM96" s="3">
        <v>1150</v>
      </c>
      <c r="AN96" s="3">
        <v>1150</v>
      </c>
      <c r="AO96" s="3">
        <v>1150</v>
      </c>
      <c r="AP96" s="3">
        <v>1150</v>
      </c>
      <c r="AQ96" s="3">
        <v>1134</v>
      </c>
      <c r="AR96" s="3">
        <v>1126</v>
      </c>
      <c r="AS96" s="3">
        <v>1126</v>
      </c>
      <c r="AT96" s="3">
        <v>1126</v>
      </c>
      <c r="AU96" s="3">
        <v>1126</v>
      </c>
      <c r="AV96" s="3">
        <v>1126</v>
      </c>
      <c r="AW96" s="3">
        <v>1110</v>
      </c>
      <c r="AX96" s="3">
        <v>1110</v>
      </c>
      <c r="AY96" s="5">
        <v>1102</v>
      </c>
    </row>
    <row r="97" spans="1:51" x14ac:dyDescent="0.35">
      <c r="A97" t="s">
        <v>404</v>
      </c>
      <c r="F97" s="3">
        <v>1845</v>
      </c>
      <c r="G97" s="3">
        <v>1822</v>
      </c>
      <c r="H97" s="3">
        <v>1792</v>
      </c>
      <c r="I97" s="3">
        <v>1761</v>
      </c>
      <c r="J97" s="3">
        <v>1754</v>
      </c>
      <c r="K97" s="3">
        <v>1738</v>
      </c>
      <c r="L97" s="3">
        <v>1708</v>
      </c>
      <c r="M97" s="3">
        <v>1700</v>
      </c>
      <c r="N97" s="3">
        <v>1670</v>
      </c>
      <c r="O97" s="3">
        <v>1670</v>
      </c>
      <c r="P97" s="3">
        <v>1632</v>
      </c>
      <c r="Q97" s="3">
        <v>1609</v>
      </c>
      <c r="R97" s="3">
        <v>1602</v>
      </c>
      <c r="S97" s="3">
        <v>1594</v>
      </c>
      <c r="T97" s="3">
        <v>1587</v>
      </c>
      <c r="U97" s="3">
        <v>1587</v>
      </c>
      <c r="V97" s="3">
        <v>1564</v>
      </c>
      <c r="W97" s="3">
        <v>1579</v>
      </c>
      <c r="X97" s="3">
        <v>1564</v>
      </c>
      <c r="Y97" s="3">
        <v>1549</v>
      </c>
      <c r="Z97" s="3">
        <v>1541</v>
      </c>
      <c r="AA97" s="3">
        <v>1541</v>
      </c>
      <c r="AB97" s="3">
        <v>1518</v>
      </c>
      <c r="AC97" s="3">
        <v>1503</v>
      </c>
      <c r="AD97" s="3">
        <v>1495</v>
      </c>
      <c r="AE97" s="3">
        <v>1495</v>
      </c>
      <c r="AF97" s="3">
        <v>1488</v>
      </c>
      <c r="AG97" s="3">
        <v>1488</v>
      </c>
      <c r="AH97" s="3">
        <v>1480</v>
      </c>
      <c r="AI97" s="3">
        <v>1480</v>
      </c>
      <c r="AJ97" s="3">
        <v>1473</v>
      </c>
      <c r="AK97" s="3">
        <v>1473</v>
      </c>
      <c r="AL97" s="3">
        <v>1473</v>
      </c>
      <c r="AM97" s="3">
        <v>1465</v>
      </c>
      <c r="AN97" s="3">
        <v>1465</v>
      </c>
      <c r="AO97" s="3">
        <v>1465</v>
      </c>
      <c r="AP97" s="3">
        <v>1450</v>
      </c>
      <c r="AQ97" s="3">
        <v>1420</v>
      </c>
      <c r="AR97" s="3">
        <v>1374</v>
      </c>
      <c r="AS97" s="3">
        <v>1359</v>
      </c>
      <c r="AT97" s="3">
        <v>1359</v>
      </c>
      <c r="AU97" s="3">
        <v>1351</v>
      </c>
      <c r="AV97" s="3">
        <v>1344</v>
      </c>
      <c r="AW97" s="3">
        <v>1344</v>
      </c>
      <c r="AX97" s="3">
        <v>1344</v>
      </c>
      <c r="AY97" s="5">
        <v>1344</v>
      </c>
    </row>
    <row r="98" spans="1:51" x14ac:dyDescent="0.35">
      <c r="A98" t="s">
        <v>405</v>
      </c>
      <c r="F98" s="3">
        <v>6773</v>
      </c>
      <c r="G98" s="3">
        <v>6737</v>
      </c>
      <c r="H98" s="3">
        <v>6693</v>
      </c>
      <c r="I98" s="3">
        <v>6621</v>
      </c>
      <c r="J98" s="3">
        <v>6569</v>
      </c>
      <c r="K98" s="3">
        <v>6519</v>
      </c>
      <c r="L98" s="3">
        <v>6400</v>
      </c>
      <c r="M98" s="3">
        <v>6360</v>
      </c>
      <c r="N98" s="3">
        <v>6299</v>
      </c>
      <c r="O98" s="3">
        <v>6243</v>
      </c>
      <c r="P98" s="3">
        <v>6182</v>
      </c>
      <c r="Q98" s="3">
        <v>6124</v>
      </c>
      <c r="R98" s="3">
        <v>6093</v>
      </c>
      <c r="S98" s="3">
        <v>6045</v>
      </c>
      <c r="T98" s="3">
        <v>5998</v>
      </c>
      <c r="U98" s="3">
        <v>5947</v>
      </c>
      <c r="V98" s="3">
        <v>5828</v>
      </c>
      <c r="W98" s="3">
        <v>5861</v>
      </c>
      <c r="X98" s="3">
        <v>5828</v>
      </c>
      <c r="Y98" s="3">
        <v>5790</v>
      </c>
      <c r="Z98" s="3">
        <v>5759</v>
      </c>
      <c r="AA98" s="3">
        <v>5719</v>
      </c>
      <c r="AB98" s="3">
        <v>5666</v>
      </c>
      <c r="AC98" s="3">
        <v>5609</v>
      </c>
      <c r="AD98" s="3">
        <v>5568</v>
      </c>
      <c r="AE98" s="3">
        <v>5548</v>
      </c>
      <c r="AF98" s="3">
        <v>5530</v>
      </c>
      <c r="AG98" s="3">
        <v>5500</v>
      </c>
      <c r="AH98" s="3">
        <v>5479</v>
      </c>
      <c r="AI98" s="3">
        <v>5442</v>
      </c>
      <c r="AJ98" s="3">
        <v>5424</v>
      </c>
      <c r="AK98" s="3">
        <v>5410</v>
      </c>
      <c r="AL98" s="3">
        <v>5399</v>
      </c>
      <c r="AM98" s="3">
        <v>5388</v>
      </c>
      <c r="AN98" s="3">
        <v>5376</v>
      </c>
      <c r="AO98" s="3">
        <v>5368</v>
      </c>
      <c r="AP98" s="3">
        <v>5343</v>
      </c>
      <c r="AQ98" s="3">
        <v>5307</v>
      </c>
      <c r="AR98" s="3">
        <v>5264</v>
      </c>
      <c r="AS98" s="3">
        <v>5259</v>
      </c>
      <c r="AT98" s="3">
        <v>5246</v>
      </c>
      <c r="AU98" s="3">
        <v>5238</v>
      </c>
      <c r="AV98" s="3">
        <v>5237</v>
      </c>
      <c r="AW98" s="3">
        <v>5218</v>
      </c>
      <c r="AX98" s="3">
        <v>5200</v>
      </c>
      <c r="AY98" s="5">
        <v>5182</v>
      </c>
    </row>
    <row r="99" spans="1:51" x14ac:dyDescent="0.35">
      <c r="A99" t="s">
        <v>406</v>
      </c>
      <c r="F99" s="3">
        <v>1609</v>
      </c>
      <c r="G99" s="3">
        <v>1593</v>
      </c>
      <c r="H99" s="3">
        <v>1573</v>
      </c>
      <c r="I99" s="3">
        <v>1541</v>
      </c>
      <c r="J99" s="3">
        <v>1534</v>
      </c>
      <c r="K99" s="3">
        <v>1518</v>
      </c>
      <c r="L99" s="3">
        <v>1470</v>
      </c>
      <c r="M99" s="3">
        <v>1463</v>
      </c>
      <c r="N99" s="3">
        <v>1431</v>
      </c>
      <c r="O99" s="3">
        <v>1412</v>
      </c>
      <c r="P99" s="3">
        <v>1396</v>
      </c>
      <c r="Q99" s="3">
        <v>1370</v>
      </c>
      <c r="R99" s="3">
        <v>1354</v>
      </c>
      <c r="S99" s="3">
        <v>1334</v>
      </c>
      <c r="T99" s="3">
        <v>1318</v>
      </c>
      <c r="U99" s="3">
        <v>1312</v>
      </c>
      <c r="V99" s="3">
        <v>1241</v>
      </c>
      <c r="W99" s="3">
        <v>1273</v>
      </c>
      <c r="X99" s="3">
        <v>1241</v>
      </c>
      <c r="Y99" s="3">
        <v>1228</v>
      </c>
      <c r="Z99" s="3">
        <v>1208</v>
      </c>
      <c r="AA99" s="3">
        <v>1192</v>
      </c>
      <c r="AB99" s="3">
        <v>1182</v>
      </c>
      <c r="AC99" s="3">
        <v>1163</v>
      </c>
      <c r="AD99" s="3">
        <v>1134</v>
      </c>
      <c r="AE99" s="3">
        <v>1127</v>
      </c>
      <c r="AF99" s="3">
        <v>1127</v>
      </c>
      <c r="AG99" s="3">
        <v>1115</v>
      </c>
      <c r="AH99" s="3">
        <v>1102</v>
      </c>
      <c r="AI99" s="3">
        <v>1102</v>
      </c>
      <c r="AJ99" s="3">
        <v>1089</v>
      </c>
      <c r="AK99" s="3">
        <v>1085</v>
      </c>
      <c r="AL99" s="3">
        <v>1082</v>
      </c>
      <c r="AM99" s="3">
        <v>1079</v>
      </c>
      <c r="AN99" s="3">
        <v>1079</v>
      </c>
      <c r="AO99" s="3">
        <v>1079</v>
      </c>
      <c r="AP99" s="3">
        <v>1079</v>
      </c>
      <c r="AQ99" s="3">
        <v>1043</v>
      </c>
      <c r="AR99" s="3">
        <v>1027</v>
      </c>
      <c r="AS99" s="3">
        <v>1027</v>
      </c>
      <c r="AT99" s="3">
        <v>1024</v>
      </c>
      <c r="AU99" s="3">
        <v>1024</v>
      </c>
      <c r="AV99" s="3">
        <v>1024</v>
      </c>
      <c r="AW99" s="3">
        <v>1024</v>
      </c>
      <c r="AX99" s="3">
        <v>1027</v>
      </c>
      <c r="AY99" s="5">
        <v>1021</v>
      </c>
    </row>
    <row r="100" spans="1:51" x14ac:dyDescent="0.35">
      <c r="A100" t="s">
        <v>407</v>
      </c>
      <c r="F100" s="3">
        <v>1033</v>
      </c>
      <c r="G100" s="3">
        <v>1033</v>
      </c>
      <c r="H100" s="3">
        <v>1033</v>
      </c>
      <c r="I100" s="3">
        <v>1033</v>
      </c>
      <c r="J100" s="3">
        <v>1033</v>
      </c>
      <c r="K100" s="3">
        <v>1033</v>
      </c>
      <c r="L100" s="3">
        <v>1033</v>
      </c>
      <c r="M100" s="3">
        <v>1033</v>
      </c>
      <c r="N100" s="3">
        <v>1033</v>
      </c>
      <c r="O100" s="3">
        <v>1033</v>
      </c>
      <c r="P100" s="3">
        <v>1033</v>
      </c>
      <c r="Q100" s="3">
        <v>1033</v>
      </c>
      <c r="R100" s="3">
        <v>1033</v>
      </c>
      <c r="S100" s="3">
        <v>1033</v>
      </c>
      <c r="T100" s="3">
        <v>1033</v>
      </c>
      <c r="U100" s="3">
        <v>1033</v>
      </c>
      <c r="V100" s="3">
        <v>861</v>
      </c>
      <c r="W100" s="3">
        <v>861</v>
      </c>
      <c r="X100" s="3">
        <v>861</v>
      </c>
      <c r="Y100" s="3">
        <v>861</v>
      </c>
      <c r="Z100" s="3">
        <v>861</v>
      </c>
      <c r="AA100" s="3">
        <v>861</v>
      </c>
      <c r="AB100" s="3">
        <v>861</v>
      </c>
      <c r="AC100" s="3">
        <v>861</v>
      </c>
      <c r="AD100" s="3">
        <v>861</v>
      </c>
      <c r="AE100" s="3">
        <v>861</v>
      </c>
      <c r="AF100" s="3">
        <v>861</v>
      </c>
      <c r="AG100" s="3">
        <v>861</v>
      </c>
      <c r="AH100" s="3">
        <v>861</v>
      </c>
      <c r="AI100" s="3">
        <v>861</v>
      </c>
      <c r="AJ100" s="3">
        <v>861</v>
      </c>
      <c r="AK100" s="3">
        <v>861</v>
      </c>
      <c r="AL100" s="3">
        <v>861</v>
      </c>
      <c r="AM100" s="3">
        <v>861</v>
      </c>
      <c r="AN100" s="3">
        <v>861</v>
      </c>
      <c r="AO100" s="3">
        <v>861</v>
      </c>
      <c r="AP100" s="3">
        <v>861</v>
      </c>
      <c r="AQ100" s="3">
        <v>861</v>
      </c>
      <c r="AR100" s="3">
        <v>861</v>
      </c>
      <c r="AS100" s="3">
        <v>861</v>
      </c>
      <c r="AT100" s="3">
        <v>861</v>
      </c>
      <c r="AU100" s="3">
        <v>688</v>
      </c>
      <c r="AV100" s="3">
        <v>688</v>
      </c>
      <c r="AW100" s="3">
        <v>688</v>
      </c>
      <c r="AX100" s="3">
        <v>688</v>
      </c>
      <c r="AY100" s="5">
        <v>688</v>
      </c>
    </row>
    <row r="101" spans="1:51" x14ac:dyDescent="0.35">
      <c r="A101" t="s">
        <v>408</v>
      </c>
      <c r="F101" s="3">
        <v>2738</v>
      </c>
      <c r="G101" s="3">
        <v>2724</v>
      </c>
      <c r="H101" s="3">
        <v>2668</v>
      </c>
      <c r="I101" s="3">
        <v>2654</v>
      </c>
      <c r="J101" s="3">
        <v>2640</v>
      </c>
      <c r="K101" s="3">
        <v>2598</v>
      </c>
      <c r="L101" s="3">
        <v>2514</v>
      </c>
      <c r="M101" s="3">
        <v>2500</v>
      </c>
      <c r="N101" s="3">
        <v>2472</v>
      </c>
      <c r="O101" s="3">
        <v>2443</v>
      </c>
      <c r="P101" s="3">
        <v>2373</v>
      </c>
      <c r="Q101" s="3">
        <v>2331</v>
      </c>
      <c r="R101" s="3">
        <v>2331</v>
      </c>
      <c r="S101" s="3">
        <v>2289</v>
      </c>
      <c r="T101" s="3">
        <v>2289</v>
      </c>
      <c r="U101" s="3">
        <v>2275</v>
      </c>
      <c r="V101" s="3">
        <v>2205</v>
      </c>
      <c r="W101" s="3">
        <v>2247</v>
      </c>
      <c r="X101" s="3">
        <v>2205</v>
      </c>
      <c r="Y101" s="3">
        <v>2205</v>
      </c>
      <c r="Z101" s="3">
        <v>2177</v>
      </c>
      <c r="AA101" s="3">
        <v>2149</v>
      </c>
      <c r="AB101" s="3">
        <v>2135</v>
      </c>
      <c r="AC101" s="3">
        <v>2106</v>
      </c>
      <c r="AD101" s="3">
        <v>2064</v>
      </c>
      <c r="AE101" s="3">
        <v>2064</v>
      </c>
      <c r="AF101" s="3">
        <v>2064</v>
      </c>
      <c r="AG101" s="3">
        <v>2036</v>
      </c>
      <c r="AH101" s="3">
        <v>2008</v>
      </c>
      <c r="AI101" s="3">
        <v>2022</v>
      </c>
      <c r="AJ101" s="3">
        <v>2022</v>
      </c>
      <c r="AK101" s="3">
        <v>1994</v>
      </c>
      <c r="AL101" s="3">
        <v>1980</v>
      </c>
      <c r="AM101" s="3">
        <v>1980</v>
      </c>
      <c r="AN101" s="3">
        <v>1980</v>
      </c>
      <c r="AO101" s="3">
        <v>1980</v>
      </c>
      <c r="AP101" s="3">
        <v>1966</v>
      </c>
      <c r="AQ101" s="3">
        <v>1966</v>
      </c>
      <c r="AR101" s="3">
        <v>1952</v>
      </c>
      <c r="AS101" s="3">
        <v>1952</v>
      </c>
      <c r="AT101" s="3">
        <v>1952</v>
      </c>
      <c r="AU101" s="3">
        <v>1952</v>
      </c>
      <c r="AV101" s="3">
        <v>1952</v>
      </c>
      <c r="AW101" s="3">
        <v>1952</v>
      </c>
      <c r="AX101" s="3">
        <v>1938</v>
      </c>
      <c r="AY101" s="5">
        <v>1938</v>
      </c>
    </row>
    <row r="102" spans="1:51" x14ac:dyDescent="0.35">
      <c r="A102" t="s">
        <v>409</v>
      </c>
      <c r="F102" s="3">
        <v>4547</v>
      </c>
      <c r="G102" s="3">
        <v>4523</v>
      </c>
      <c r="H102" s="3">
        <v>4497</v>
      </c>
      <c r="I102" s="3">
        <v>4437</v>
      </c>
      <c r="J102" s="3">
        <v>4393</v>
      </c>
      <c r="K102" s="3">
        <v>4368</v>
      </c>
      <c r="L102" s="3">
        <v>4252</v>
      </c>
      <c r="M102" s="3">
        <v>4230</v>
      </c>
      <c r="N102" s="3">
        <v>4177</v>
      </c>
      <c r="O102" s="3">
        <v>4119</v>
      </c>
      <c r="P102" s="3">
        <v>4080</v>
      </c>
      <c r="Q102" s="3">
        <v>4034</v>
      </c>
      <c r="R102" s="3">
        <v>3993</v>
      </c>
      <c r="S102" s="3">
        <v>3950</v>
      </c>
      <c r="T102" s="3">
        <v>3919</v>
      </c>
      <c r="U102" s="3">
        <v>3877</v>
      </c>
      <c r="V102" s="3">
        <v>3805</v>
      </c>
      <c r="W102" s="3">
        <v>3831</v>
      </c>
      <c r="X102" s="3">
        <v>3805</v>
      </c>
      <c r="Y102" s="3">
        <v>3792</v>
      </c>
      <c r="Z102" s="3">
        <v>3780</v>
      </c>
      <c r="AA102" s="3">
        <v>3757</v>
      </c>
      <c r="AB102" s="3">
        <v>3719</v>
      </c>
      <c r="AC102" s="3">
        <v>3704</v>
      </c>
      <c r="AD102" s="3">
        <v>3664</v>
      </c>
      <c r="AE102" s="3">
        <v>3651</v>
      </c>
      <c r="AF102" s="3">
        <v>3645</v>
      </c>
      <c r="AG102" s="3">
        <v>3638</v>
      </c>
      <c r="AH102" s="3">
        <v>3602</v>
      </c>
      <c r="AI102" s="3">
        <v>3587</v>
      </c>
      <c r="AJ102" s="3">
        <v>3570</v>
      </c>
      <c r="AK102" s="3">
        <v>3541</v>
      </c>
      <c r="AL102" s="3">
        <v>3514</v>
      </c>
      <c r="AM102" s="3">
        <v>3475</v>
      </c>
      <c r="AN102" s="3">
        <v>3468</v>
      </c>
      <c r="AO102" s="3">
        <v>3452</v>
      </c>
      <c r="AP102" s="3">
        <v>3411</v>
      </c>
      <c r="AQ102" s="3">
        <v>3350</v>
      </c>
      <c r="AR102" s="3">
        <v>3275</v>
      </c>
      <c r="AS102" s="3">
        <v>3273</v>
      </c>
      <c r="AT102" s="3">
        <v>3267</v>
      </c>
      <c r="AU102" s="3">
        <v>3252</v>
      </c>
      <c r="AV102" s="3">
        <v>3243</v>
      </c>
      <c r="AW102" s="3">
        <v>3221</v>
      </c>
      <c r="AX102" s="3">
        <v>3200</v>
      </c>
      <c r="AY102" s="5">
        <v>3166</v>
      </c>
    </row>
    <row r="103" spans="1:51" x14ac:dyDescent="0.35">
      <c r="A103" t="s">
        <v>410</v>
      </c>
      <c r="F103" s="3">
        <v>2367</v>
      </c>
      <c r="G103" s="3">
        <v>2339</v>
      </c>
      <c r="H103" s="3">
        <v>2305</v>
      </c>
      <c r="I103" s="3">
        <v>2263</v>
      </c>
      <c r="J103" s="3">
        <v>2228</v>
      </c>
      <c r="K103" s="3">
        <v>2228</v>
      </c>
      <c r="L103" s="3">
        <v>2158</v>
      </c>
      <c r="M103" s="3">
        <v>2144</v>
      </c>
      <c r="N103" s="3">
        <v>2061</v>
      </c>
      <c r="O103" s="3">
        <v>2047</v>
      </c>
      <c r="P103" s="3">
        <v>2019</v>
      </c>
      <c r="Q103" s="3">
        <v>1998</v>
      </c>
      <c r="R103" s="3">
        <v>1970</v>
      </c>
      <c r="S103" s="3">
        <v>1963</v>
      </c>
      <c r="T103" s="3">
        <v>1956</v>
      </c>
      <c r="U103" s="3">
        <v>1929</v>
      </c>
      <c r="V103" s="3">
        <v>1873</v>
      </c>
      <c r="W103" s="3">
        <v>1887</v>
      </c>
      <c r="X103" s="3">
        <v>1873</v>
      </c>
      <c r="Y103" s="3">
        <v>1859</v>
      </c>
      <c r="Z103" s="3">
        <v>1859</v>
      </c>
      <c r="AA103" s="3">
        <v>1845</v>
      </c>
      <c r="AB103" s="3">
        <v>1803</v>
      </c>
      <c r="AC103" s="3">
        <v>1803</v>
      </c>
      <c r="AD103" s="3">
        <v>1789</v>
      </c>
      <c r="AE103" s="3">
        <v>1782</v>
      </c>
      <c r="AF103" s="3">
        <v>1775</v>
      </c>
      <c r="AG103" s="3">
        <v>1768</v>
      </c>
      <c r="AH103" s="3">
        <v>1761</v>
      </c>
      <c r="AI103" s="3">
        <v>1755</v>
      </c>
      <c r="AJ103" s="3">
        <v>1734</v>
      </c>
      <c r="AK103" s="3">
        <v>1720</v>
      </c>
      <c r="AL103" s="3">
        <v>1713</v>
      </c>
      <c r="AM103" s="3">
        <v>1706</v>
      </c>
      <c r="AN103" s="3">
        <v>1699</v>
      </c>
      <c r="AO103" s="3">
        <v>1699</v>
      </c>
      <c r="AP103" s="3">
        <v>1678</v>
      </c>
      <c r="AQ103" s="3">
        <v>1671</v>
      </c>
      <c r="AR103" s="3">
        <v>1643</v>
      </c>
      <c r="AS103" s="3">
        <v>1636</v>
      </c>
      <c r="AT103" s="3">
        <v>1622</v>
      </c>
      <c r="AU103" s="3">
        <v>1622</v>
      </c>
      <c r="AV103" s="3">
        <v>1622</v>
      </c>
      <c r="AW103" s="3">
        <v>1622</v>
      </c>
      <c r="AX103" s="3">
        <v>1615</v>
      </c>
      <c r="AY103" s="5">
        <v>1615</v>
      </c>
    </row>
    <row r="104" spans="1:51" x14ac:dyDescent="0.35">
      <c r="A104" t="s">
        <v>411</v>
      </c>
      <c r="F104" s="3">
        <v>7245</v>
      </c>
      <c r="G104" s="3">
        <v>7219</v>
      </c>
      <c r="H104" s="3">
        <v>7158</v>
      </c>
      <c r="I104" s="3">
        <v>7066</v>
      </c>
      <c r="J104" s="3">
        <v>7027</v>
      </c>
      <c r="K104" s="3">
        <v>6976</v>
      </c>
      <c r="L104" s="3">
        <v>6881</v>
      </c>
      <c r="M104" s="3">
        <v>6853</v>
      </c>
      <c r="N104" s="3">
        <v>6791</v>
      </c>
      <c r="O104" s="3">
        <v>6712</v>
      </c>
      <c r="P104" s="3">
        <v>6637</v>
      </c>
      <c r="Q104" s="3">
        <v>6537</v>
      </c>
      <c r="R104" s="3">
        <v>6522</v>
      </c>
      <c r="S104" s="3">
        <v>6478</v>
      </c>
      <c r="T104" s="3">
        <v>6432</v>
      </c>
      <c r="U104" s="3">
        <v>6368</v>
      </c>
      <c r="V104" s="3">
        <v>6281</v>
      </c>
      <c r="W104" s="3">
        <v>6317</v>
      </c>
      <c r="X104" s="3">
        <v>6281</v>
      </c>
      <c r="Y104" s="3">
        <v>6268</v>
      </c>
      <c r="Z104" s="3">
        <v>6258</v>
      </c>
      <c r="AA104" s="3">
        <v>6240</v>
      </c>
      <c r="AB104" s="3">
        <v>6188</v>
      </c>
      <c r="AC104" s="3">
        <v>6147</v>
      </c>
      <c r="AD104" s="3">
        <v>6119</v>
      </c>
      <c r="AE104" s="3">
        <v>6086</v>
      </c>
      <c r="AF104" s="3">
        <v>6081</v>
      </c>
      <c r="AG104" s="3">
        <v>6073</v>
      </c>
      <c r="AH104" s="3">
        <v>6055</v>
      </c>
      <c r="AI104" s="3">
        <v>6050</v>
      </c>
      <c r="AJ104" s="3">
        <v>6022</v>
      </c>
      <c r="AK104" s="3">
        <v>6009</v>
      </c>
      <c r="AL104" s="3">
        <v>5986</v>
      </c>
      <c r="AM104" s="3">
        <v>5958</v>
      </c>
      <c r="AN104" s="3">
        <v>5953</v>
      </c>
      <c r="AO104" s="3">
        <v>5940</v>
      </c>
      <c r="AP104" s="3">
        <v>5924</v>
      </c>
      <c r="AQ104" s="3">
        <v>5896</v>
      </c>
      <c r="AR104" s="3">
        <v>5860</v>
      </c>
      <c r="AS104" s="3">
        <v>5850</v>
      </c>
      <c r="AT104" s="3">
        <v>5837</v>
      </c>
      <c r="AU104" s="3">
        <v>5829</v>
      </c>
      <c r="AV104" s="3">
        <v>5829</v>
      </c>
      <c r="AW104" s="3">
        <v>5817</v>
      </c>
      <c r="AX104" s="3">
        <v>5817</v>
      </c>
      <c r="AY104" s="5">
        <v>5793</v>
      </c>
    </row>
    <row r="105" spans="1:51" x14ac:dyDescent="0.35">
      <c r="A105" t="s">
        <v>412</v>
      </c>
      <c r="F105" s="3">
        <v>1540</v>
      </c>
      <c r="G105" s="3">
        <v>1517</v>
      </c>
      <c r="H105" s="3">
        <v>1485</v>
      </c>
      <c r="I105" s="3">
        <v>1462</v>
      </c>
      <c r="J105" s="3">
        <v>1438</v>
      </c>
      <c r="K105" s="3">
        <v>1415</v>
      </c>
      <c r="L105" s="3">
        <v>1376</v>
      </c>
      <c r="M105" s="3">
        <v>1376</v>
      </c>
      <c r="N105" s="3">
        <v>1384</v>
      </c>
      <c r="O105" s="3">
        <v>1368</v>
      </c>
      <c r="P105" s="3">
        <v>1368</v>
      </c>
      <c r="Q105" s="3">
        <v>1360</v>
      </c>
      <c r="R105" s="3">
        <v>1345</v>
      </c>
      <c r="S105" s="3">
        <v>1321</v>
      </c>
      <c r="T105" s="3">
        <v>1298</v>
      </c>
      <c r="U105" s="3">
        <v>1282</v>
      </c>
      <c r="V105" s="3">
        <v>1235</v>
      </c>
      <c r="W105" s="3">
        <v>1243</v>
      </c>
      <c r="X105" s="3">
        <v>1235</v>
      </c>
      <c r="Y105" s="3">
        <v>1235</v>
      </c>
      <c r="Z105" s="3">
        <v>1227</v>
      </c>
      <c r="AA105" s="3">
        <v>1220</v>
      </c>
      <c r="AB105" s="3">
        <v>1180</v>
      </c>
      <c r="AC105" s="3">
        <v>1141</v>
      </c>
      <c r="AD105" s="3">
        <v>1134</v>
      </c>
      <c r="AE105" s="3">
        <v>1118</v>
      </c>
      <c r="AF105" s="3">
        <v>1118</v>
      </c>
      <c r="AG105" s="3">
        <v>1110</v>
      </c>
      <c r="AH105" s="3">
        <v>1102</v>
      </c>
      <c r="AI105" s="3">
        <v>1087</v>
      </c>
      <c r="AJ105" s="3">
        <v>1079</v>
      </c>
      <c r="AK105" s="3">
        <v>1079</v>
      </c>
      <c r="AL105" s="3">
        <v>1071</v>
      </c>
      <c r="AM105" s="3">
        <v>1071</v>
      </c>
      <c r="AN105" s="3">
        <v>1071</v>
      </c>
      <c r="AO105" s="3">
        <v>1071</v>
      </c>
      <c r="AP105" s="3">
        <v>1071</v>
      </c>
      <c r="AQ105" s="3">
        <v>1055</v>
      </c>
      <c r="AR105" s="3">
        <v>1032</v>
      </c>
      <c r="AS105" s="3">
        <v>1032</v>
      </c>
      <c r="AT105" s="3">
        <v>1024</v>
      </c>
      <c r="AU105" s="3">
        <v>1016</v>
      </c>
      <c r="AV105" s="3">
        <v>1016</v>
      </c>
      <c r="AW105" s="3">
        <v>1008</v>
      </c>
      <c r="AX105" s="3">
        <v>993</v>
      </c>
      <c r="AY105" s="5">
        <v>993</v>
      </c>
    </row>
    <row r="106" spans="1:51" x14ac:dyDescent="0.35">
      <c r="A106" t="s">
        <v>413</v>
      </c>
      <c r="F106" s="3">
        <v>6059</v>
      </c>
      <c r="G106" s="3">
        <v>6024</v>
      </c>
      <c r="H106" s="3">
        <v>5968</v>
      </c>
      <c r="I106" s="3">
        <v>5917</v>
      </c>
      <c r="J106" s="3">
        <v>5846</v>
      </c>
      <c r="K106" s="3">
        <v>5793</v>
      </c>
      <c r="L106" s="3">
        <v>5654</v>
      </c>
      <c r="M106" s="3">
        <v>5591</v>
      </c>
      <c r="N106" s="3">
        <v>5514</v>
      </c>
      <c r="O106" s="3">
        <v>5476</v>
      </c>
      <c r="P106" s="3">
        <v>5384</v>
      </c>
      <c r="Q106" s="3">
        <v>5298</v>
      </c>
      <c r="R106" s="3">
        <v>5248</v>
      </c>
      <c r="S106" s="3">
        <v>5236</v>
      </c>
      <c r="T106" s="3">
        <v>5180</v>
      </c>
      <c r="U106" s="3">
        <v>5144</v>
      </c>
      <c r="V106" s="3">
        <v>5029</v>
      </c>
      <c r="W106" s="3">
        <v>5076</v>
      </c>
      <c r="X106" s="3">
        <v>5029</v>
      </c>
      <c r="Y106" s="3">
        <v>5017</v>
      </c>
      <c r="Z106" s="3">
        <v>4999</v>
      </c>
      <c r="AA106" s="3">
        <v>4990</v>
      </c>
      <c r="AB106" s="3">
        <v>4969</v>
      </c>
      <c r="AC106" s="3">
        <v>4964</v>
      </c>
      <c r="AD106" s="3">
        <v>4958</v>
      </c>
      <c r="AE106" s="3">
        <v>4946</v>
      </c>
      <c r="AF106" s="3">
        <v>4940</v>
      </c>
      <c r="AG106" s="3">
        <v>4907</v>
      </c>
      <c r="AH106" s="3">
        <v>4901</v>
      </c>
      <c r="AI106" s="3">
        <v>4892</v>
      </c>
      <c r="AJ106" s="3">
        <v>4875</v>
      </c>
      <c r="AK106" s="3">
        <v>4866</v>
      </c>
      <c r="AL106" s="3">
        <v>4854</v>
      </c>
      <c r="AM106" s="3">
        <v>4839</v>
      </c>
      <c r="AN106" s="3">
        <v>4836</v>
      </c>
      <c r="AO106" s="3">
        <v>4821</v>
      </c>
      <c r="AP106" s="3">
        <v>4777</v>
      </c>
      <c r="AQ106" s="3">
        <v>4744</v>
      </c>
      <c r="AR106" s="3">
        <v>4676</v>
      </c>
      <c r="AS106" s="3">
        <v>4673</v>
      </c>
      <c r="AT106" s="3">
        <v>4667</v>
      </c>
      <c r="AU106" s="3">
        <v>4664</v>
      </c>
      <c r="AV106" s="3">
        <v>4661</v>
      </c>
      <c r="AW106" s="3">
        <v>4626</v>
      </c>
      <c r="AX106" s="3">
        <v>4626</v>
      </c>
      <c r="AY106" s="5">
        <v>4611</v>
      </c>
    </row>
    <row r="107" spans="1:51" x14ac:dyDescent="0.35">
      <c r="A107" t="s">
        <v>414</v>
      </c>
      <c r="F107" s="3">
        <v>2992</v>
      </c>
      <c r="G107" s="3">
        <v>2949</v>
      </c>
      <c r="H107" s="3">
        <v>2925</v>
      </c>
      <c r="I107" s="3">
        <v>2841</v>
      </c>
      <c r="J107" s="3">
        <v>2798</v>
      </c>
      <c r="K107" s="3">
        <v>2785</v>
      </c>
      <c r="L107" s="3">
        <v>2723</v>
      </c>
      <c r="M107" s="3">
        <v>2696</v>
      </c>
      <c r="N107" s="3">
        <v>2639</v>
      </c>
      <c r="O107" s="3">
        <v>2588</v>
      </c>
      <c r="P107" s="3">
        <v>2531</v>
      </c>
      <c r="Q107" s="3">
        <v>2485</v>
      </c>
      <c r="R107" s="3">
        <v>2455</v>
      </c>
      <c r="S107" s="3">
        <v>2401</v>
      </c>
      <c r="T107" s="3">
        <v>2388</v>
      </c>
      <c r="U107" s="3">
        <v>2347</v>
      </c>
      <c r="V107" s="3">
        <v>2296</v>
      </c>
      <c r="W107" s="3">
        <v>2310</v>
      </c>
      <c r="X107" s="3">
        <v>2296</v>
      </c>
      <c r="Y107" s="3">
        <v>2269</v>
      </c>
      <c r="Z107" s="3">
        <v>2258</v>
      </c>
      <c r="AA107" s="3">
        <v>2245</v>
      </c>
      <c r="AB107" s="3">
        <v>2242</v>
      </c>
      <c r="AC107" s="3">
        <v>2221</v>
      </c>
      <c r="AD107" s="3">
        <v>2196</v>
      </c>
      <c r="AE107" s="3">
        <v>2177</v>
      </c>
      <c r="AF107" s="3">
        <v>2169</v>
      </c>
      <c r="AG107" s="3">
        <v>2167</v>
      </c>
      <c r="AH107" s="3">
        <v>2159</v>
      </c>
      <c r="AI107" s="3">
        <v>2153</v>
      </c>
      <c r="AJ107" s="3">
        <v>2145</v>
      </c>
      <c r="AK107" s="3">
        <v>2124</v>
      </c>
      <c r="AL107" s="3">
        <v>2115</v>
      </c>
      <c r="AM107" s="3">
        <v>2102</v>
      </c>
      <c r="AN107" s="3">
        <v>2097</v>
      </c>
      <c r="AO107" s="3">
        <v>2091</v>
      </c>
      <c r="AP107" s="3">
        <v>2053</v>
      </c>
      <c r="AQ107" s="3">
        <v>2032</v>
      </c>
      <c r="AR107" s="3">
        <v>2002</v>
      </c>
      <c r="AS107" s="3">
        <v>1997</v>
      </c>
      <c r="AT107" s="3">
        <v>1994</v>
      </c>
      <c r="AU107" s="3">
        <v>1983</v>
      </c>
      <c r="AV107" s="3">
        <v>1983</v>
      </c>
      <c r="AW107" s="3">
        <v>1983</v>
      </c>
      <c r="AX107" s="3">
        <v>1981</v>
      </c>
      <c r="AY107" s="5">
        <v>1954</v>
      </c>
    </row>
    <row r="108" spans="1:51" x14ac:dyDescent="0.35">
      <c r="A108" t="s">
        <v>415</v>
      </c>
      <c r="F108" s="3">
        <v>1494</v>
      </c>
      <c r="G108" s="3">
        <v>1494</v>
      </c>
      <c r="H108" s="3">
        <v>1472</v>
      </c>
      <c r="I108" s="3">
        <v>1461</v>
      </c>
      <c r="J108" s="3">
        <v>1439</v>
      </c>
      <c r="K108" s="3">
        <v>1407</v>
      </c>
      <c r="L108" s="3">
        <v>1363</v>
      </c>
      <c r="M108" s="3">
        <v>1319</v>
      </c>
      <c r="N108" s="3">
        <v>1308</v>
      </c>
      <c r="O108" s="3">
        <v>1298</v>
      </c>
      <c r="P108" s="3">
        <v>1287</v>
      </c>
      <c r="Q108" s="3">
        <v>1243</v>
      </c>
      <c r="R108" s="3">
        <v>1232</v>
      </c>
      <c r="S108" s="3">
        <v>1199</v>
      </c>
      <c r="T108" s="3">
        <v>1189</v>
      </c>
      <c r="U108" s="3">
        <v>1178</v>
      </c>
      <c r="V108" s="3">
        <v>1156</v>
      </c>
      <c r="W108" s="3">
        <v>1156</v>
      </c>
      <c r="X108" s="3">
        <v>1156</v>
      </c>
      <c r="Y108" s="3">
        <v>1145</v>
      </c>
      <c r="Z108" s="3">
        <v>1134</v>
      </c>
      <c r="AA108" s="3">
        <v>1123</v>
      </c>
      <c r="AB108" s="3">
        <v>1123</v>
      </c>
      <c r="AC108" s="3">
        <v>1112</v>
      </c>
      <c r="AD108" s="3">
        <v>1101</v>
      </c>
      <c r="AE108" s="3">
        <v>1090</v>
      </c>
      <c r="AF108" s="3">
        <v>1090</v>
      </c>
      <c r="AG108" s="3">
        <v>1090</v>
      </c>
      <c r="AH108" s="3">
        <v>1090</v>
      </c>
      <c r="AI108" s="3">
        <v>1079</v>
      </c>
      <c r="AJ108" s="3">
        <v>1069</v>
      </c>
      <c r="AK108" s="3">
        <v>1047</v>
      </c>
      <c r="AL108" s="3">
        <v>1047</v>
      </c>
      <c r="AM108" s="3">
        <v>1036</v>
      </c>
      <c r="AN108" s="3">
        <v>1036</v>
      </c>
      <c r="AO108" s="3">
        <v>1036</v>
      </c>
      <c r="AP108" s="3">
        <v>992</v>
      </c>
      <c r="AQ108" s="3">
        <v>992</v>
      </c>
      <c r="AR108" s="3">
        <v>970</v>
      </c>
      <c r="AS108" s="3">
        <v>970</v>
      </c>
      <c r="AT108" s="3">
        <v>970</v>
      </c>
      <c r="AU108" s="3">
        <v>970</v>
      </c>
      <c r="AV108" s="3">
        <v>970</v>
      </c>
      <c r="AW108" s="3">
        <v>992</v>
      </c>
      <c r="AX108" s="3">
        <v>949</v>
      </c>
      <c r="AY108" s="5">
        <v>938</v>
      </c>
    </row>
    <row r="109" spans="1:51" x14ac:dyDescent="0.35">
      <c r="A109" t="s">
        <v>416</v>
      </c>
      <c r="F109" s="3">
        <v>2705</v>
      </c>
      <c r="G109" s="3">
        <v>2693</v>
      </c>
      <c r="H109" s="3">
        <v>2643</v>
      </c>
      <c r="I109" s="3">
        <v>2606</v>
      </c>
      <c r="J109" s="3">
        <v>2568</v>
      </c>
      <c r="K109" s="3">
        <v>2543</v>
      </c>
      <c r="L109" s="3">
        <v>2506</v>
      </c>
      <c r="M109" s="3">
        <v>2469</v>
      </c>
      <c r="N109" s="3">
        <v>2431</v>
      </c>
      <c r="O109" s="3">
        <v>2394</v>
      </c>
      <c r="P109" s="3">
        <v>2269</v>
      </c>
      <c r="Q109" s="3">
        <v>2182</v>
      </c>
      <c r="R109" s="3">
        <v>2157</v>
      </c>
      <c r="S109" s="3">
        <v>2132</v>
      </c>
      <c r="T109" s="3">
        <v>2095</v>
      </c>
      <c r="U109" s="3">
        <v>2057</v>
      </c>
      <c r="V109" s="3">
        <v>2007</v>
      </c>
      <c r="W109" s="3">
        <v>2020</v>
      </c>
      <c r="X109" s="3">
        <v>2007</v>
      </c>
      <c r="Y109" s="3">
        <v>1995</v>
      </c>
      <c r="Z109" s="3">
        <v>1982</v>
      </c>
      <c r="AA109" s="3">
        <v>1920</v>
      </c>
      <c r="AB109" s="3">
        <v>1907</v>
      </c>
      <c r="AC109" s="3">
        <v>1895</v>
      </c>
      <c r="AD109" s="3">
        <v>1895</v>
      </c>
      <c r="AE109" s="3">
        <v>1883</v>
      </c>
      <c r="AF109" s="3">
        <v>1883</v>
      </c>
      <c r="AG109" s="3">
        <v>1883</v>
      </c>
      <c r="AH109" s="3">
        <v>1870</v>
      </c>
      <c r="AI109" s="3">
        <v>1870</v>
      </c>
      <c r="AJ109" s="3">
        <v>1845</v>
      </c>
      <c r="AK109" s="3">
        <v>1820</v>
      </c>
      <c r="AL109" s="3">
        <v>1820</v>
      </c>
      <c r="AM109" s="3">
        <v>1808</v>
      </c>
      <c r="AN109" s="3">
        <v>1808</v>
      </c>
      <c r="AO109" s="3">
        <v>1795</v>
      </c>
      <c r="AP109" s="3">
        <v>1758</v>
      </c>
      <c r="AQ109" s="3">
        <v>1745</v>
      </c>
      <c r="AR109" s="3">
        <v>1683</v>
      </c>
      <c r="AS109" s="3">
        <v>1683</v>
      </c>
      <c r="AT109" s="3">
        <v>1683</v>
      </c>
      <c r="AU109" s="3">
        <v>1658</v>
      </c>
      <c r="AV109" s="3">
        <v>1658</v>
      </c>
      <c r="AW109" s="3">
        <v>1646</v>
      </c>
      <c r="AX109" s="3">
        <v>1608</v>
      </c>
      <c r="AY109" s="5">
        <v>1596</v>
      </c>
    </row>
    <row r="110" spans="1:51" x14ac:dyDescent="0.35">
      <c r="A110" t="s">
        <v>417</v>
      </c>
      <c r="F110" s="3">
        <v>2975</v>
      </c>
      <c r="G110" s="3">
        <v>2982</v>
      </c>
      <c r="H110" s="3">
        <v>2948</v>
      </c>
      <c r="I110" s="3">
        <v>2913</v>
      </c>
      <c r="J110" s="3">
        <v>2900</v>
      </c>
      <c r="K110" s="3">
        <v>2879</v>
      </c>
      <c r="L110" s="3">
        <v>2824</v>
      </c>
      <c r="M110" s="3">
        <v>2817</v>
      </c>
      <c r="N110" s="3">
        <v>2776</v>
      </c>
      <c r="O110" s="3">
        <v>2749</v>
      </c>
      <c r="P110" s="3">
        <v>2742</v>
      </c>
      <c r="Q110" s="3">
        <v>2694</v>
      </c>
      <c r="R110" s="3">
        <v>2680</v>
      </c>
      <c r="S110" s="3">
        <v>2680</v>
      </c>
      <c r="T110" s="3">
        <v>2646</v>
      </c>
      <c r="U110" s="3">
        <v>2625</v>
      </c>
      <c r="V110" s="3">
        <v>2536</v>
      </c>
      <c r="W110" s="3">
        <v>2570</v>
      </c>
      <c r="X110" s="3">
        <v>2536</v>
      </c>
      <c r="Y110" s="3">
        <v>2529</v>
      </c>
      <c r="Z110" s="3">
        <v>2515</v>
      </c>
      <c r="AA110" s="3">
        <v>2508</v>
      </c>
      <c r="AB110" s="3">
        <v>2501</v>
      </c>
      <c r="AC110" s="3">
        <v>2494</v>
      </c>
      <c r="AD110" s="3">
        <v>2494</v>
      </c>
      <c r="AE110" s="3">
        <v>2467</v>
      </c>
      <c r="AF110" s="3">
        <v>2453</v>
      </c>
      <c r="AG110" s="3">
        <v>2446</v>
      </c>
      <c r="AH110" s="3">
        <v>2432</v>
      </c>
      <c r="AI110" s="3">
        <v>2426</v>
      </c>
      <c r="AJ110" s="3">
        <v>2412</v>
      </c>
      <c r="AK110" s="3">
        <v>2405</v>
      </c>
      <c r="AL110" s="3">
        <v>2391</v>
      </c>
      <c r="AM110" s="3">
        <v>2371</v>
      </c>
      <c r="AN110" s="3">
        <v>2371</v>
      </c>
      <c r="AO110" s="3">
        <v>2371</v>
      </c>
      <c r="AP110" s="3">
        <v>2364</v>
      </c>
      <c r="AQ110" s="3">
        <v>2336</v>
      </c>
      <c r="AR110" s="3">
        <v>2302</v>
      </c>
      <c r="AS110" s="3">
        <v>2295</v>
      </c>
      <c r="AT110" s="3">
        <v>2295</v>
      </c>
      <c r="AU110" s="3">
        <v>2288</v>
      </c>
      <c r="AV110" s="3">
        <v>2281</v>
      </c>
      <c r="AW110" s="3">
        <v>2274</v>
      </c>
      <c r="AX110" s="3">
        <v>2254</v>
      </c>
      <c r="AY110" s="5">
        <v>2219</v>
      </c>
    </row>
    <row r="111" spans="1:51" x14ac:dyDescent="0.35">
      <c r="A111" t="s">
        <v>418</v>
      </c>
      <c r="F111" s="3">
        <v>3392</v>
      </c>
      <c r="G111" s="3">
        <v>3372</v>
      </c>
      <c r="H111" s="3">
        <v>3326</v>
      </c>
      <c r="I111" s="3">
        <v>3300</v>
      </c>
      <c r="J111" s="3">
        <v>3141</v>
      </c>
      <c r="K111" s="3">
        <v>3115</v>
      </c>
      <c r="L111" s="3">
        <v>3075</v>
      </c>
      <c r="M111" s="3">
        <v>3075</v>
      </c>
      <c r="N111" s="3">
        <v>3042</v>
      </c>
      <c r="O111" s="3">
        <v>3036</v>
      </c>
      <c r="P111" s="3">
        <v>3016</v>
      </c>
      <c r="Q111" s="3">
        <v>3003</v>
      </c>
      <c r="R111" s="3">
        <v>2884</v>
      </c>
      <c r="S111" s="3">
        <v>2864</v>
      </c>
      <c r="T111" s="3">
        <v>2851</v>
      </c>
      <c r="U111" s="3">
        <v>2831</v>
      </c>
      <c r="V111" s="3">
        <v>2785</v>
      </c>
      <c r="W111" s="3">
        <v>2785</v>
      </c>
      <c r="X111" s="3">
        <v>2785</v>
      </c>
      <c r="Y111" s="3">
        <v>2765</v>
      </c>
      <c r="Z111" s="3">
        <v>2752</v>
      </c>
      <c r="AA111" s="3">
        <v>2745</v>
      </c>
      <c r="AB111" s="3">
        <v>2745</v>
      </c>
      <c r="AC111" s="3">
        <v>2739</v>
      </c>
      <c r="AD111" s="3">
        <v>2726</v>
      </c>
      <c r="AE111" s="3">
        <v>2726</v>
      </c>
      <c r="AF111" s="3">
        <v>2726</v>
      </c>
      <c r="AG111" s="3">
        <v>2712</v>
      </c>
      <c r="AH111" s="3">
        <v>2706</v>
      </c>
      <c r="AI111" s="3">
        <v>2686</v>
      </c>
      <c r="AJ111" s="3">
        <v>2673</v>
      </c>
      <c r="AK111" s="3">
        <v>2679</v>
      </c>
      <c r="AL111" s="3">
        <v>2640</v>
      </c>
      <c r="AM111" s="3">
        <v>2673</v>
      </c>
      <c r="AN111" s="3">
        <v>2666</v>
      </c>
      <c r="AO111" s="3">
        <v>2653</v>
      </c>
      <c r="AP111" s="3">
        <v>2646</v>
      </c>
      <c r="AQ111" s="3">
        <v>2627</v>
      </c>
      <c r="AR111" s="3">
        <v>2587</v>
      </c>
      <c r="AS111" s="3">
        <v>2587</v>
      </c>
      <c r="AT111" s="3">
        <v>2587</v>
      </c>
      <c r="AU111" s="3">
        <v>2587</v>
      </c>
      <c r="AV111" s="3">
        <v>2580</v>
      </c>
      <c r="AW111" s="3">
        <v>2693</v>
      </c>
      <c r="AX111" s="3">
        <v>2699</v>
      </c>
      <c r="AY111" s="5">
        <v>2673</v>
      </c>
    </row>
    <row r="112" spans="1:51" x14ac:dyDescent="0.35">
      <c r="A112" t="s">
        <v>419</v>
      </c>
      <c r="F112" s="3">
        <v>3203</v>
      </c>
      <c r="G112" s="3">
        <v>3196</v>
      </c>
      <c r="H112" s="3">
        <v>3160</v>
      </c>
      <c r="I112" s="3">
        <v>3102</v>
      </c>
      <c r="J112" s="3">
        <v>3059</v>
      </c>
      <c r="K112" s="3">
        <v>3037</v>
      </c>
      <c r="L112" s="3">
        <v>2994</v>
      </c>
      <c r="M112" s="3">
        <v>2965</v>
      </c>
      <c r="N112" s="3">
        <v>2958</v>
      </c>
      <c r="O112" s="3">
        <v>2936</v>
      </c>
      <c r="P112" s="3">
        <v>2907</v>
      </c>
      <c r="Q112" s="3">
        <v>2878</v>
      </c>
      <c r="R112" s="3">
        <v>2842</v>
      </c>
      <c r="S112" s="3">
        <v>2813</v>
      </c>
      <c r="T112" s="3">
        <v>2777</v>
      </c>
      <c r="U112" s="3">
        <v>2712</v>
      </c>
      <c r="V112" s="3">
        <v>2661</v>
      </c>
      <c r="W112" s="3">
        <v>2661</v>
      </c>
      <c r="X112" s="3">
        <v>2661</v>
      </c>
      <c r="Y112" s="3">
        <v>2647</v>
      </c>
      <c r="Z112" s="3">
        <v>2632</v>
      </c>
      <c r="AA112" s="3">
        <v>2618</v>
      </c>
      <c r="AB112" s="3">
        <v>2618</v>
      </c>
      <c r="AC112" s="3">
        <v>2618</v>
      </c>
      <c r="AD112" s="3">
        <v>2589</v>
      </c>
      <c r="AE112" s="3">
        <v>2567</v>
      </c>
      <c r="AF112" s="3">
        <v>2560</v>
      </c>
      <c r="AG112" s="3">
        <v>2538</v>
      </c>
      <c r="AH112" s="3">
        <v>2531</v>
      </c>
      <c r="AI112" s="3">
        <v>2516</v>
      </c>
      <c r="AJ112" s="3">
        <v>2488</v>
      </c>
      <c r="AK112" s="3">
        <v>2488</v>
      </c>
      <c r="AL112" s="3">
        <v>2480</v>
      </c>
      <c r="AM112" s="3">
        <v>2473</v>
      </c>
      <c r="AN112" s="3">
        <v>2466</v>
      </c>
      <c r="AO112" s="3">
        <v>2459</v>
      </c>
      <c r="AP112" s="3">
        <v>2444</v>
      </c>
      <c r="AQ112" s="3">
        <v>2408</v>
      </c>
      <c r="AR112" s="3">
        <v>2386</v>
      </c>
      <c r="AS112" s="3">
        <v>2386</v>
      </c>
      <c r="AT112" s="3">
        <v>2365</v>
      </c>
      <c r="AU112" s="3">
        <v>2357</v>
      </c>
      <c r="AV112" s="3">
        <v>2357</v>
      </c>
      <c r="AW112" s="3">
        <v>2343</v>
      </c>
      <c r="AX112" s="3">
        <v>2336</v>
      </c>
      <c r="AY112" s="5">
        <v>2321</v>
      </c>
    </row>
    <row r="113" spans="1:51" x14ac:dyDescent="0.35">
      <c r="A113" t="s">
        <v>420</v>
      </c>
      <c r="F113" s="3">
        <v>2401</v>
      </c>
      <c r="G113" s="3">
        <v>2349</v>
      </c>
      <c r="H113" s="3">
        <v>2314</v>
      </c>
      <c r="I113" s="3">
        <v>2243</v>
      </c>
      <c r="J113" s="3">
        <v>2226</v>
      </c>
      <c r="K113" s="3">
        <v>2234</v>
      </c>
      <c r="L113" s="3">
        <v>2217</v>
      </c>
      <c r="M113" s="3">
        <v>2217</v>
      </c>
      <c r="N113" s="3">
        <v>2182</v>
      </c>
      <c r="O113" s="3">
        <v>2155</v>
      </c>
      <c r="P113" s="3">
        <v>2129</v>
      </c>
      <c r="Q113" s="3">
        <v>2129</v>
      </c>
      <c r="R113" s="3">
        <v>2085</v>
      </c>
      <c r="S113" s="3">
        <v>2067</v>
      </c>
      <c r="T113" s="3">
        <v>2041</v>
      </c>
      <c r="U113" s="3">
        <v>2023</v>
      </c>
      <c r="V113" s="3">
        <v>1979</v>
      </c>
      <c r="W113" s="3">
        <v>1997</v>
      </c>
      <c r="X113" s="3">
        <v>1979</v>
      </c>
      <c r="Y113" s="3">
        <v>1953</v>
      </c>
      <c r="Z113" s="3">
        <v>1953</v>
      </c>
      <c r="AA113" s="3">
        <v>1953</v>
      </c>
      <c r="AB113" s="3">
        <v>1926</v>
      </c>
      <c r="AC113" s="3">
        <v>1900</v>
      </c>
      <c r="AD113" s="3">
        <v>1900</v>
      </c>
      <c r="AE113" s="3">
        <v>1900</v>
      </c>
      <c r="AF113" s="3">
        <v>1882</v>
      </c>
      <c r="AG113" s="3">
        <v>1874</v>
      </c>
      <c r="AH113" s="3">
        <v>1865</v>
      </c>
      <c r="AI113" s="3">
        <v>1865</v>
      </c>
      <c r="AJ113" s="3">
        <v>1847</v>
      </c>
      <c r="AK113" s="3">
        <v>1838</v>
      </c>
      <c r="AL113" s="3">
        <v>1838</v>
      </c>
      <c r="AM113" s="3">
        <v>1838</v>
      </c>
      <c r="AN113" s="3">
        <v>1838</v>
      </c>
      <c r="AO113" s="3">
        <v>1838</v>
      </c>
      <c r="AP113" s="3">
        <v>1812</v>
      </c>
      <c r="AQ113" s="3">
        <v>1795</v>
      </c>
      <c r="AR113" s="3">
        <v>1786</v>
      </c>
      <c r="AS113" s="3">
        <v>1777</v>
      </c>
      <c r="AT113" s="3">
        <v>1768</v>
      </c>
      <c r="AU113" s="3">
        <v>1768</v>
      </c>
      <c r="AV113" s="3">
        <v>1768</v>
      </c>
      <c r="AW113" s="3">
        <v>1751</v>
      </c>
      <c r="AX113" s="3">
        <v>1768</v>
      </c>
      <c r="AY113" s="5">
        <v>1768</v>
      </c>
    </row>
    <row r="114" spans="1:51" x14ac:dyDescent="0.35">
      <c r="A114" t="s">
        <v>421</v>
      </c>
      <c r="F114" s="3">
        <v>1907</v>
      </c>
      <c r="G114" s="3">
        <v>1894</v>
      </c>
      <c r="H114" s="3">
        <v>1864</v>
      </c>
      <c r="I114" s="3">
        <v>1821</v>
      </c>
      <c r="J114" s="3">
        <v>1797</v>
      </c>
      <c r="K114" s="3">
        <v>1794</v>
      </c>
      <c r="L114" s="3">
        <v>1754</v>
      </c>
      <c r="M114" s="3">
        <v>1730</v>
      </c>
      <c r="N114" s="3">
        <v>1714</v>
      </c>
      <c r="O114" s="3">
        <v>1684</v>
      </c>
      <c r="P114" s="3">
        <v>1633</v>
      </c>
      <c r="Q114" s="3">
        <v>1610</v>
      </c>
      <c r="R114" s="3">
        <v>1603</v>
      </c>
      <c r="S114" s="3">
        <v>1587</v>
      </c>
      <c r="T114" s="3">
        <v>1557</v>
      </c>
      <c r="U114" s="3">
        <v>1537</v>
      </c>
      <c r="V114" s="3">
        <v>1483</v>
      </c>
      <c r="W114" s="3">
        <v>1497</v>
      </c>
      <c r="X114" s="3">
        <v>1483</v>
      </c>
      <c r="Y114" s="3">
        <v>1480</v>
      </c>
      <c r="Z114" s="3">
        <v>1450</v>
      </c>
      <c r="AA114" s="3">
        <v>1433</v>
      </c>
      <c r="AB114" s="3">
        <v>1413</v>
      </c>
      <c r="AC114" s="3">
        <v>1396</v>
      </c>
      <c r="AD114" s="3">
        <v>1366</v>
      </c>
      <c r="AE114" s="3">
        <v>1366</v>
      </c>
      <c r="AF114" s="3">
        <v>1363</v>
      </c>
      <c r="AG114" s="3">
        <v>1353</v>
      </c>
      <c r="AH114" s="3">
        <v>1353</v>
      </c>
      <c r="AI114" s="3">
        <v>1350</v>
      </c>
      <c r="AJ114" s="3">
        <v>1340</v>
      </c>
      <c r="AK114" s="3">
        <v>1330</v>
      </c>
      <c r="AL114" s="3">
        <v>1330</v>
      </c>
      <c r="AM114" s="3">
        <v>1326</v>
      </c>
      <c r="AN114" s="3">
        <v>1326</v>
      </c>
      <c r="AO114" s="3">
        <v>1323</v>
      </c>
      <c r="AP114" s="3">
        <v>1319</v>
      </c>
      <c r="AQ114" s="3">
        <v>1309</v>
      </c>
      <c r="AR114" s="3">
        <v>1286</v>
      </c>
      <c r="AS114" s="3">
        <v>1286</v>
      </c>
      <c r="AT114" s="3">
        <v>1286</v>
      </c>
      <c r="AU114" s="3">
        <v>1276</v>
      </c>
      <c r="AV114" s="3">
        <v>1279</v>
      </c>
      <c r="AW114" s="3">
        <v>1269</v>
      </c>
      <c r="AX114" s="3">
        <v>1269</v>
      </c>
      <c r="AY114" s="5">
        <v>1263</v>
      </c>
    </row>
    <row r="115" spans="1:51" x14ac:dyDescent="0.35">
      <c r="A115" t="s">
        <v>422</v>
      </c>
      <c r="F115" s="3">
        <v>4628</v>
      </c>
      <c r="G115" s="3">
        <v>4610</v>
      </c>
      <c r="H115" s="3">
        <v>4581</v>
      </c>
      <c r="I115" s="3">
        <v>4541</v>
      </c>
      <c r="J115" s="3">
        <v>4359</v>
      </c>
      <c r="K115" s="3">
        <v>4239</v>
      </c>
      <c r="L115" s="3">
        <v>4177</v>
      </c>
      <c r="M115" s="3">
        <v>4126</v>
      </c>
      <c r="N115" s="3">
        <v>3995</v>
      </c>
      <c r="O115" s="3">
        <v>3904</v>
      </c>
      <c r="P115" s="3">
        <v>3846</v>
      </c>
      <c r="Q115" s="3">
        <v>3799</v>
      </c>
      <c r="R115" s="3">
        <v>3770</v>
      </c>
      <c r="S115" s="3">
        <v>3752</v>
      </c>
      <c r="T115" s="3">
        <v>3701</v>
      </c>
      <c r="U115" s="3">
        <v>3632</v>
      </c>
      <c r="V115" s="3">
        <v>3534</v>
      </c>
      <c r="W115" s="3">
        <v>3570</v>
      </c>
      <c r="X115" s="3">
        <v>3534</v>
      </c>
      <c r="Y115" s="3">
        <v>3497</v>
      </c>
      <c r="Z115" s="3">
        <v>3483</v>
      </c>
      <c r="AA115" s="3">
        <v>3461</v>
      </c>
      <c r="AB115" s="3">
        <v>3435</v>
      </c>
      <c r="AC115" s="3">
        <v>3410</v>
      </c>
      <c r="AD115" s="3">
        <v>3392</v>
      </c>
      <c r="AE115" s="3">
        <v>3352</v>
      </c>
      <c r="AF115" s="3">
        <v>3348</v>
      </c>
      <c r="AG115" s="3">
        <v>3341</v>
      </c>
      <c r="AH115" s="3">
        <v>3330</v>
      </c>
      <c r="AI115" s="3">
        <v>3316</v>
      </c>
      <c r="AJ115" s="3">
        <v>3294</v>
      </c>
      <c r="AK115" s="3">
        <v>3276</v>
      </c>
      <c r="AL115" s="3">
        <v>3272</v>
      </c>
      <c r="AM115" s="3">
        <v>3265</v>
      </c>
      <c r="AN115" s="3">
        <v>3261</v>
      </c>
      <c r="AO115" s="3">
        <v>3261</v>
      </c>
      <c r="AP115" s="3">
        <v>3243</v>
      </c>
      <c r="AQ115" s="3">
        <v>3243</v>
      </c>
      <c r="AR115" s="3">
        <v>3210</v>
      </c>
      <c r="AS115" s="3">
        <v>3188</v>
      </c>
      <c r="AT115" s="3">
        <v>3185</v>
      </c>
      <c r="AU115" s="3">
        <v>3177</v>
      </c>
      <c r="AV115" s="3">
        <v>3174</v>
      </c>
      <c r="AW115" s="3">
        <v>3156</v>
      </c>
      <c r="AX115" s="3">
        <v>3141</v>
      </c>
      <c r="AY115" s="5">
        <v>3137</v>
      </c>
    </row>
    <row r="116" spans="1:51" x14ac:dyDescent="0.35">
      <c r="A116" t="s">
        <v>423</v>
      </c>
      <c r="F116" s="3">
        <v>2627</v>
      </c>
      <c r="G116" s="3">
        <v>2607</v>
      </c>
      <c r="H116" s="3">
        <v>2584</v>
      </c>
      <c r="I116" s="3">
        <v>2564</v>
      </c>
      <c r="J116" s="3">
        <v>2536</v>
      </c>
      <c r="K116" s="3">
        <v>2480</v>
      </c>
      <c r="L116" s="3">
        <v>2412</v>
      </c>
      <c r="M116" s="3">
        <v>2390</v>
      </c>
      <c r="N116" s="3">
        <v>2344</v>
      </c>
      <c r="O116" s="3">
        <v>2291</v>
      </c>
      <c r="P116" s="3">
        <v>2246</v>
      </c>
      <c r="Q116" s="3">
        <v>2228</v>
      </c>
      <c r="R116" s="3">
        <v>2210</v>
      </c>
      <c r="S116" s="3">
        <v>2172</v>
      </c>
      <c r="T116" s="3">
        <v>2165</v>
      </c>
      <c r="U116" s="3">
        <v>2129</v>
      </c>
      <c r="V116" s="3">
        <v>2099</v>
      </c>
      <c r="W116" s="3">
        <v>2104</v>
      </c>
      <c r="X116" s="3">
        <v>2099</v>
      </c>
      <c r="Y116" s="3">
        <v>2081</v>
      </c>
      <c r="Z116" s="3">
        <v>2064</v>
      </c>
      <c r="AA116" s="3">
        <v>2041</v>
      </c>
      <c r="AB116" s="3">
        <v>2011</v>
      </c>
      <c r="AC116" s="3">
        <v>1990</v>
      </c>
      <c r="AD116" s="3">
        <v>1983</v>
      </c>
      <c r="AE116" s="3">
        <v>1958</v>
      </c>
      <c r="AF116" s="3">
        <v>1950</v>
      </c>
      <c r="AG116" s="3">
        <v>1922</v>
      </c>
      <c r="AH116" s="3">
        <v>1915</v>
      </c>
      <c r="AI116" s="3">
        <v>1900</v>
      </c>
      <c r="AJ116" s="3">
        <v>1894</v>
      </c>
      <c r="AK116" s="3">
        <v>1884</v>
      </c>
      <c r="AL116" s="3">
        <v>1877</v>
      </c>
      <c r="AM116" s="3">
        <v>1864</v>
      </c>
      <c r="AN116" s="3">
        <v>1862</v>
      </c>
      <c r="AO116" s="3">
        <v>1862</v>
      </c>
      <c r="AP116" s="3">
        <v>1854</v>
      </c>
      <c r="AQ116" s="3">
        <v>1821</v>
      </c>
      <c r="AR116" s="3">
        <v>1786</v>
      </c>
      <c r="AS116" s="3">
        <v>1786</v>
      </c>
      <c r="AT116" s="3">
        <v>1788</v>
      </c>
      <c r="AU116" s="3">
        <v>1783</v>
      </c>
      <c r="AV116" s="3">
        <v>1786</v>
      </c>
      <c r="AW116" s="3">
        <v>1781</v>
      </c>
      <c r="AX116" s="3">
        <v>1773</v>
      </c>
      <c r="AY116" s="5">
        <v>1771</v>
      </c>
    </row>
    <row r="117" spans="1:51" x14ac:dyDescent="0.35">
      <c r="A117" t="s">
        <v>424</v>
      </c>
      <c r="F117" s="3">
        <v>3220</v>
      </c>
      <c r="G117" s="3">
        <v>3213</v>
      </c>
      <c r="H117" s="3">
        <v>3203</v>
      </c>
      <c r="I117" s="3">
        <v>3162</v>
      </c>
      <c r="J117" s="3">
        <v>3141</v>
      </c>
      <c r="K117" s="3">
        <v>3104</v>
      </c>
      <c r="L117" s="3">
        <v>3025</v>
      </c>
      <c r="M117" s="3">
        <v>2995</v>
      </c>
      <c r="N117" s="3">
        <v>2909</v>
      </c>
      <c r="O117" s="3">
        <v>2882</v>
      </c>
      <c r="P117" s="3">
        <v>2841</v>
      </c>
      <c r="Q117" s="3">
        <v>2800</v>
      </c>
      <c r="R117" s="3">
        <v>2783</v>
      </c>
      <c r="S117" s="3">
        <v>2742</v>
      </c>
      <c r="T117" s="3">
        <v>2701</v>
      </c>
      <c r="U117" s="3">
        <v>2667</v>
      </c>
      <c r="V117" s="3">
        <v>2622</v>
      </c>
      <c r="W117" s="3">
        <v>2643</v>
      </c>
      <c r="X117" s="3">
        <v>2622</v>
      </c>
      <c r="Y117" s="3">
        <v>2612</v>
      </c>
      <c r="Z117" s="3">
        <v>2592</v>
      </c>
      <c r="AA117" s="3">
        <v>2564</v>
      </c>
      <c r="AB117" s="3">
        <v>2540</v>
      </c>
      <c r="AC117" s="3">
        <v>2520</v>
      </c>
      <c r="AD117" s="3">
        <v>2506</v>
      </c>
      <c r="AE117" s="3">
        <v>2482</v>
      </c>
      <c r="AF117" s="3">
        <v>2476</v>
      </c>
      <c r="AG117" s="3">
        <v>2452</v>
      </c>
      <c r="AH117" s="3">
        <v>2441</v>
      </c>
      <c r="AI117" s="3">
        <v>2441</v>
      </c>
      <c r="AJ117" s="3">
        <v>2435</v>
      </c>
      <c r="AK117" s="3">
        <v>2428</v>
      </c>
      <c r="AL117" s="3">
        <v>2417</v>
      </c>
      <c r="AM117" s="3">
        <v>2390</v>
      </c>
      <c r="AN117" s="3">
        <v>2383</v>
      </c>
      <c r="AO117" s="3">
        <v>2376</v>
      </c>
      <c r="AP117" s="3">
        <v>2359</v>
      </c>
      <c r="AQ117" s="3">
        <v>2336</v>
      </c>
      <c r="AR117" s="3">
        <v>2305</v>
      </c>
      <c r="AS117" s="3">
        <v>2305</v>
      </c>
      <c r="AT117" s="3">
        <v>2301</v>
      </c>
      <c r="AU117" s="3">
        <v>2295</v>
      </c>
      <c r="AV117" s="3">
        <v>2295</v>
      </c>
      <c r="AW117" s="3">
        <v>2284</v>
      </c>
      <c r="AX117" s="3">
        <v>2277</v>
      </c>
      <c r="AY117" s="5">
        <v>2264</v>
      </c>
    </row>
    <row r="118" spans="1:51" x14ac:dyDescent="0.35">
      <c r="A118" t="s">
        <v>425</v>
      </c>
      <c r="F118" s="3">
        <v>2897</v>
      </c>
      <c r="G118" s="3">
        <v>2869</v>
      </c>
      <c r="H118" s="3">
        <v>2827</v>
      </c>
      <c r="I118" s="3">
        <v>2792</v>
      </c>
      <c r="J118" s="3">
        <v>2764</v>
      </c>
      <c r="K118" s="3">
        <v>2736</v>
      </c>
      <c r="L118" s="3">
        <v>2673</v>
      </c>
      <c r="M118" s="3">
        <v>2666</v>
      </c>
      <c r="N118" s="3">
        <v>2616</v>
      </c>
      <c r="O118" s="3">
        <v>2595</v>
      </c>
      <c r="P118" s="3">
        <v>2560</v>
      </c>
      <c r="Q118" s="3">
        <v>2525</v>
      </c>
      <c r="R118" s="3">
        <v>2504</v>
      </c>
      <c r="S118" s="3">
        <v>2483</v>
      </c>
      <c r="T118" s="3">
        <v>2455</v>
      </c>
      <c r="U118" s="3">
        <v>2420</v>
      </c>
      <c r="V118" s="3">
        <v>2357</v>
      </c>
      <c r="W118" s="3">
        <v>2371</v>
      </c>
      <c r="X118" s="3">
        <v>2357</v>
      </c>
      <c r="Y118" s="3">
        <v>2357</v>
      </c>
      <c r="Z118" s="3">
        <v>2336</v>
      </c>
      <c r="AA118" s="3">
        <v>2294</v>
      </c>
      <c r="AB118" s="3">
        <v>2266</v>
      </c>
      <c r="AC118" s="3">
        <v>2231</v>
      </c>
      <c r="AD118" s="3">
        <v>2196</v>
      </c>
      <c r="AE118" s="3">
        <v>2182</v>
      </c>
      <c r="AF118" s="3">
        <v>2160</v>
      </c>
      <c r="AG118" s="3">
        <v>2146</v>
      </c>
      <c r="AH118" s="3">
        <v>2083</v>
      </c>
      <c r="AI118" s="3">
        <v>2076</v>
      </c>
      <c r="AJ118" s="3">
        <v>2069</v>
      </c>
      <c r="AK118" s="3">
        <v>2062</v>
      </c>
      <c r="AL118" s="3">
        <v>2062</v>
      </c>
      <c r="AM118" s="3">
        <v>2055</v>
      </c>
      <c r="AN118" s="3">
        <v>2048</v>
      </c>
      <c r="AO118" s="3">
        <v>2034</v>
      </c>
      <c r="AP118" s="3">
        <v>2034</v>
      </c>
      <c r="AQ118" s="3">
        <v>2013</v>
      </c>
      <c r="AR118" s="3">
        <v>1957</v>
      </c>
      <c r="AS118" s="3">
        <v>1950</v>
      </c>
      <c r="AT118" s="3">
        <v>1950</v>
      </c>
      <c r="AU118" s="3">
        <v>1943</v>
      </c>
      <c r="AV118" s="3">
        <v>1943</v>
      </c>
      <c r="AW118" s="3">
        <v>1915</v>
      </c>
      <c r="AX118" s="3">
        <v>1915</v>
      </c>
      <c r="AY118" s="5">
        <v>1894</v>
      </c>
    </row>
    <row r="119" spans="1:51" x14ac:dyDescent="0.35">
      <c r="A119" t="s">
        <v>426</v>
      </c>
      <c r="F119" s="3">
        <v>4518</v>
      </c>
      <c r="G119" s="3">
        <v>4490</v>
      </c>
      <c r="H119" s="3">
        <v>4442</v>
      </c>
      <c r="I119" s="3">
        <v>4392</v>
      </c>
      <c r="J119" s="3">
        <v>4351</v>
      </c>
      <c r="K119" s="3">
        <v>4313</v>
      </c>
      <c r="L119" s="3">
        <v>4241</v>
      </c>
      <c r="M119" s="3">
        <v>4186</v>
      </c>
      <c r="N119" s="3">
        <v>4131</v>
      </c>
      <c r="O119" s="3">
        <v>4085</v>
      </c>
      <c r="P119" s="3">
        <v>4038</v>
      </c>
      <c r="Q119" s="3">
        <v>3971</v>
      </c>
      <c r="R119" s="3">
        <v>3939</v>
      </c>
      <c r="S119" s="3">
        <v>3880</v>
      </c>
      <c r="T119" s="3">
        <v>3834</v>
      </c>
      <c r="U119" s="3">
        <v>3779</v>
      </c>
      <c r="V119" s="3">
        <v>3669</v>
      </c>
      <c r="W119" s="3">
        <v>3705</v>
      </c>
      <c r="X119" s="3">
        <v>3669</v>
      </c>
      <c r="Y119" s="3">
        <v>3652</v>
      </c>
      <c r="Z119" s="3">
        <v>3628</v>
      </c>
      <c r="AA119" s="3">
        <v>3607</v>
      </c>
      <c r="AB119" s="3">
        <v>3590</v>
      </c>
      <c r="AC119" s="3">
        <v>3564</v>
      </c>
      <c r="AD119" s="3">
        <v>3547</v>
      </c>
      <c r="AE119" s="3">
        <v>3535</v>
      </c>
      <c r="AF119" s="3">
        <v>3530</v>
      </c>
      <c r="AG119" s="3">
        <v>3521</v>
      </c>
      <c r="AH119" s="3">
        <v>3487</v>
      </c>
      <c r="AI119" s="3">
        <v>3471</v>
      </c>
      <c r="AJ119" s="3">
        <v>3461</v>
      </c>
      <c r="AK119" s="3">
        <v>3444</v>
      </c>
      <c r="AL119" s="3">
        <v>3423</v>
      </c>
      <c r="AM119" s="3">
        <v>3389</v>
      </c>
      <c r="AN119" s="3">
        <v>3382</v>
      </c>
      <c r="AO119" s="3">
        <v>3375</v>
      </c>
      <c r="AP119" s="3">
        <v>3361</v>
      </c>
      <c r="AQ119" s="3">
        <v>3325</v>
      </c>
      <c r="AR119" s="3">
        <v>3289</v>
      </c>
      <c r="AS119" s="3">
        <v>3284</v>
      </c>
      <c r="AT119" s="3">
        <v>3272</v>
      </c>
      <c r="AU119" s="3">
        <v>3258</v>
      </c>
      <c r="AV119" s="3">
        <v>3253</v>
      </c>
      <c r="AW119" s="3">
        <v>3234</v>
      </c>
      <c r="AX119" s="3">
        <v>3219</v>
      </c>
      <c r="AY119" s="5">
        <v>3212</v>
      </c>
    </row>
    <row r="120" spans="1:51" x14ac:dyDescent="0.35">
      <c r="A120" t="s">
        <v>427</v>
      </c>
      <c r="F120" s="3">
        <v>2468</v>
      </c>
      <c r="G120" s="3">
        <v>2468</v>
      </c>
      <c r="H120" s="3">
        <v>2468</v>
      </c>
      <c r="I120" s="3">
        <v>2468</v>
      </c>
      <c r="J120" s="3">
        <v>2433</v>
      </c>
      <c r="K120" s="3">
        <v>2433</v>
      </c>
      <c r="L120" s="3">
        <v>2381</v>
      </c>
      <c r="M120" s="3">
        <v>2381</v>
      </c>
      <c r="N120" s="3">
        <v>2311</v>
      </c>
      <c r="O120" s="3">
        <v>2293</v>
      </c>
      <c r="P120" s="3">
        <v>2276</v>
      </c>
      <c r="Q120" s="3">
        <v>2258</v>
      </c>
      <c r="R120" s="3">
        <v>2223</v>
      </c>
      <c r="S120" s="3">
        <v>2223</v>
      </c>
      <c r="T120" s="3">
        <v>2188</v>
      </c>
      <c r="U120" s="3">
        <v>2153</v>
      </c>
      <c r="V120" s="3">
        <v>2083</v>
      </c>
      <c r="W120" s="3">
        <v>2083</v>
      </c>
      <c r="X120" s="3">
        <v>2083</v>
      </c>
      <c r="Y120" s="3">
        <v>2066</v>
      </c>
      <c r="Z120" s="3">
        <v>2048</v>
      </c>
      <c r="AA120" s="3">
        <v>2013</v>
      </c>
      <c r="AB120" s="3">
        <v>1978</v>
      </c>
      <c r="AC120" s="3">
        <v>1961</v>
      </c>
      <c r="AD120" s="3">
        <v>1961</v>
      </c>
      <c r="AE120" s="3">
        <v>1961</v>
      </c>
      <c r="AF120" s="3">
        <v>1961</v>
      </c>
      <c r="AG120" s="3">
        <v>1961</v>
      </c>
      <c r="AH120" s="3">
        <v>1961</v>
      </c>
      <c r="AI120" s="3">
        <v>1961</v>
      </c>
      <c r="AJ120" s="3">
        <v>1943</v>
      </c>
      <c r="AK120" s="3">
        <v>1943</v>
      </c>
      <c r="AL120" s="3">
        <v>1943</v>
      </c>
      <c r="AM120" s="3">
        <v>1943</v>
      </c>
      <c r="AN120" s="3">
        <v>1943</v>
      </c>
      <c r="AO120" s="3">
        <v>1943</v>
      </c>
      <c r="AP120" s="3">
        <v>1943</v>
      </c>
      <c r="AQ120" s="3">
        <v>1943</v>
      </c>
      <c r="AR120" s="3">
        <v>1926</v>
      </c>
      <c r="AS120" s="3">
        <v>1926</v>
      </c>
      <c r="AT120" s="3">
        <v>1926</v>
      </c>
      <c r="AU120" s="3">
        <v>1926</v>
      </c>
      <c r="AV120" s="3">
        <v>1926</v>
      </c>
      <c r="AW120" s="3">
        <v>1908</v>
      </c>
      <c r="AX120" s="3">
        <v>1891</v>
      </c>
      <c r="AY120" s="5">
        <v>1856</v>
      </c>
    </row>
    <row r="121" spans="1:51" x14ac:dyDescent="0.35">
      <c r="A121" t="s">
        <v>428</v>
      </c>
      <c r="F121" s="3">
        <v>3707</v>
      </c>
      <c r="G121" s="3">
        <v>3677</v>
      </c>
      <c r="H121" s="3">
        <v>3657</v>
      </c>
      <c r="I121" s="3">
        <v>3618</v>
      </c>
      <c r="J121" s="3">
        <v>3608</v>
      </c>
      <c r="K121" s="3">
        <v>3569</v>
      </c>
      <c r="L121" s="3">
        <v>3569</v>
      </c>
      <c r="M121" s="3">
        <v>3569</v>
      </c>
      <c r="N121" s="3">
        <v>3530</v>
      </c>
      <c r="O121" s="3">
        <v>3510</v>
      </c>
      <c r="P121" s="3">
        <v>3461</v>
      </c>
      <c r="Q121" s="3">
        <v>3412</v>
      </c>
      <c r="R121" s="3">
        <v>3412</v>
      </c>
      <c r="S121" s="3">
        <v>3392</v>
      </c>
      <c r="T121" s="3">
        <v>3343</v>
      </c>
      <c r="U121" s="3">
        <v>3274</v>
      </c>
      <c r="V121" s="3">
        <v>3245</v>
      </c>
      <c r="W121" s="3">
        <v>3254</v>
      </c>
      <c r="X121" s="3">
        <v>3245</v>
      </c>
      <c r="Y121" s="3">
        <v>3235</v>
      </c>
      <c r="Z121" s="3">
        <v>3215</v>
      </c>
      <c r="AA121" s="3">
        <v>3215</v>
      </c>
      <c r="AB121" s="3">
        <v>3186</v>
      </c>
      <c r="AC121" s="3">
        <v>3166</v>
      </c>
      <c r="AD121" s="3">
        <v>3146</v>
      </c>
      <c r="AE121" s="3">
        <v>3087</v>
      </c>
      <c r="AF121" s="3">
        <v>3058</v>
      </c>
      <c r="AG121" s="3">
        <v>3058</v>
      </c>
      <c r="AH121" s="3">
        <v>3048</v>
      </c>
      <c r="AI121" s="3">
        <v>3018</v>
      </c>
      <c r="AJ121" s="3">
        <v>3018</v>
      </c>
      <c r="AK121" s="3">
        <v>3009</v>
      </c>
      <c r="AL121" s="3">
        <v>2950</v>
      </c>
      <c r="AM121" s="3">
        <v>2940</v>
      </c>
      <c r="AN121" s="3">
        <v>2940</v>
      </c>
      <c r="AO121" s="3">
        <v>2930</v>
      </c>
      <c r="AP121" s="3">
        <v>2900</v>
      </c>
      <c r="AQ121" s="3">
        <v>2881</v>
      </c>
      <c r="AR121" s="3">
        <v>2881</v>
      </c>
      <c r="AS121" s="3">
        <v>2861</v>
      </c>
      <c r="AT121" s="3">
        <v>2851</v>
      </c>
      <c r="AU121" s="3">
        <v>2841</v>
      </c>
      <c r="AV121" s="3">
        <v>2832</v>
      </c>
      <c r="AW121" s="3">
        <v>2802</v>
      </c>
      <c r="AX121" s="3">
        <v>2773</v>
      </c>
      <c r="AY121" s="5">
        <v>2753</v>
      </c>
    </row>
    <row r="122" spans="1:51" x14ac:dyDescent="0.35">
      <c r="A122" t="s">
        <v>429</v>
      </c>
      <c r="F122" s="3">
        <v>2398</v>
      </c>
      <c r="G122" s="3">
        <v>2375</v>
      </c>
      <c r="H122" s="3">
        <v>2360</v>
      </c>
      <c r="I122" s="3">
        <v>2322</v>
      </c>
      <c r="J122" s="3">
        <v>2307</v>
      </c>
      <c r="K122" s="3">
        <v>2291</v>
      </c>
      <c r="L122" s="3">
        <v>2258</v>
      </c>
      <c r="M122" s="3">
        <v>2245</v>
      </c>
      <c r="N122" s="3">
        <v>2223</v>
      </c>
      <c r="O122" s="3">
        <v>2200</v>
      </c>
      <c r="P122" s="3">
        <v>2167</v>
      </c>
      <c r="Q122" s="3">
        <v>2121</v>
      </c>
      <c r="R122" s="3">
        <v>2099</v>
      </c>
      <c r="S122" s="3">
        <v>2085</v>
      </c>
      <c r="T122" s="3">
        <v>2054</v>
      </c>
      <c r="U122" s="3">
        <v>2017</v>
      </c>
      <c r="V122" s="3">
        <v>1933</v>
      </c>
      <c r="W122" s="3">
        <v>1966</v>
      </c>
      <c r="X122" s="3">
        <v>1933</v>
      </c>
      <c r="Y122" s="3">
        <v>1915</v>
      </c>
      <c r="Z122" s="3">
        <v>1913</v>
      </c>
      <c r="AA122" s="3">
        <v>1897</v>
      </c>
      <c r="AB122" s="3">
        <v>1875</v>
      </c>
      <c r="AC122" s="3">
        <v>1860</v>
      </c>
      <c r="AD122" s="3">
        <v>1835</v>
      </c>
      <c r="AE122" s="3">
        <v>1824</v>
      </c>
      <c r="AF122" s="3">
        <v>1822</v>
      </c>
      <c r="AG122" s="3">
        <v>1813</v>
      </c>
      <c r="AH122" s="3">
        <v>1795</v>
      </c>
      <c r="AI122" s="3">
        <v>1778</v>
      </c>
      <c r="AJ122" s="3">
        <v>1762</v>
      </c>
      <c r="AK122" s="3">
        <v>1753</v>
      </c>
      <c r="AL122" s="3">
        <v>1744</v>
      </c>
      <c r="AM122" s="3">
        <v>1736</v>
      </c>
      <c r="AN122" s="3">
        <v>1733</v>
      </c>
      <c r="AO122" s="3">
        <v>1720</v>
      </c>
      <c r="AP122" s="3">
        <v>1700</v>
      </c>
      <c r="AQ122" s="3">
        <v>1660</v>
      </c>
      <c r="AR122" s="3">
        <v>1623</v>
      </c>
      <c r="AS122" s="3">
        <v>1614</v>
      </c>
      <c r="AT122" s="3">
        <v>1598</v>
      </c>
      <c r="AU122" s="3">
        <v>1592</v>
      </c>
      <c r="AV122" s="3">
        <v>1587</v>
      </c>
      <c r="AW122" s="3">
        <v>1572</v>
      </c>
      <c r="AX122" s="3">
        <v>1552</v>
      </c>
      <c r="AY122" s="5">
        <v>1532</v>
      </c>
    </row>
    <row r="123" spans="1:51" x14ac:dyDescent="0.35">
      <c r="A123" t="s">
        <v>430</v>
      </c>
      <c r="F123" s="3">
        <v>2856</v>
      </c>
      <c r="G123" s="3">
        <v>2856</v>
      </c>
      <c r="H123" s="3">
        <v>2856</v>
      </c>
      <c r="I123" s="3">
        <v>2796</v>
      </c>
      <c r="J123" s="3">
        <v>2796</v>
      </c>
      <c r="K123" s="3">
        <v>2766</v>
      </c>
      <c r="L123" s="3">
        <v>2736</v>
      </c>
      <c r="M123" s="3">
        <v>2706</v>
      </c>
      <c r="N123" s="3">
        <v>2646</v>
      </c>
      <c r="O123" s="3">
        <v>2616</v>
      </c>
      <c r="P123" s="3">
        <v>2616</v>
      </c>
      <c r="Q123" s="3">
        <v>2586</v>
      </c>
      <c r="R123" s="3">
        <v>2586</v>
      </c>
      <c r="S123" s="3">
        <v>2586</v>
      </c>
      <c r="T123" s="3">
        <v>2586</v>
      </c>
      <c r="U123" s="3">
        <v>2586</v>
      </c>
      <c r="V123" s="3">
        <v>2495</v>
      </c>
      <c r="W123" s="3">
        <v>2556</v>
      </c>
      <c r="X123" s="3">
        <v>2495</v>
      </c>
      <c r="Y123" s="3">
        <v>2495</v>
      </c>
      <c r="Z123" s="3">
        <v>2495</v>
      </c>
      <c r="AA123" s="3">
        <v>2495</v>
      </c>
      <c r="AB123" s="3">
        <v>2465</v>
      </c>
      <c r="AC123" s="3">
        <v>2465</v>
      </c>
      <c r="AD123" s="3">
        <v>2405</v>
      </c>
      <c r="AE123" s="3">
        <v>2405</v>
      </c>
      <c r="AF123" s="3">
        <v>2435</v>
      </c>
      <c r="AG123" s="3">
        <v>2405</v>
      </c>
      <c r="AH123" s="3">
        <v>2405</v>
      </c>
      <c r="AI123" s="3">
        <v>2405</v>
      </c>
      <c r="AJ123" s="3">
        <v>2405</v>
      </c>
      <c r="AK123" s="3">
        <v>2375</v>
      </c>
      <c r="AL123" s="3">
        <v>2375</v>
      </c>
      <c r="AM123" s="3">
        <v>2375</v>
      </c>
      <c r="AN123" s="3">
        <v>2375</v>
      </c>
      <c r="AO123" s="3">
        <v>2375</v>
      </c>
      <c r="AP123" s="3">
        <v>2375</v>
      </c>
      <c r="AQ123" s="3">
        <v>2375</v>
      </c>
      <c r="AR123" s="3">
        <v>2375</v>
      </c>
      <c r="AS123" s="3">
        <v>2375</v>
      </c>
      <c r="AT123" s="3">
        <v>2375</v>
      </c>
      <c r="AU123" s="3">
        <v>2375</v>
      </c>
      <c r="AV123" s="3">
        <v>2375</v>
      </c>
      <c r="AW123" s="3">
        <v>2375</v>
      </c>
      <c r="AX123" s="3">
        <v>2375</v>
      </c>
      <c r="AY123" s="5">
        <v>2405</v>
      </c>
    </row>
    <row r="124" spans="1:51" x14ac:dyDescent="0.35">
      <c r="A124" t="s">
        <v>431</v>
      </c>
      <c r="F124" s="3">
        <v>4261</v>
      </c>
      <c r="G124" s="3">
        <v>4239</v>
      </c>
      <c r="H124" s="3">
        <v>4197</v>
      </c>
      <c r="I124" s="3">
        <v>4121</v>
      </c>
      <c r="J124" s="3">
        <v>4065</v>
      </c>
      <c r="K124" s="3">
        <v>4027</v>
      </c>
      <c r="L124" s="3">
        <v>3945</v>
      </c>
      <c r="M124" s="3">
        <v>3923</v>
      </c>
      <c r="N124" s="3">
        <v>3885</v>
      </c>
      <c r="O124" s="3">
        <v>3854</v>
      </c>
      <c r="P124" s="3">
        <v>3811</v>
      </c>
      <c r="Q124" s="3">
        <v>3765</v>
      </c>
      <c r="R124" s="3">
        <v>3734</v>
      </c>
      <c r="S124" s="3">
        <v>3700</v>
      </c>
      <c r="T124" s="3">
        <v>3665</v>
      </c>
      <c r="U124" s="3">
        <v>3627</v>
      </c>
      <c r="V124" s="3">
        <v>3567</v>
      </c>
      <c r="W124" s="3">
        <v>3591</v>
      </c>
      <c r="X124" s="3">
        <v>3567</v>
      </c>
      <c r="Y124" s="3">
        <v>3558</v>
      </c>
      <c r="Z124" s="3">
        <v>3551</v>
      </c>
      <c r="AA124" s="3">
        <v>3544</v>
      </c>
      <c r="AB124" s="3">
        <v>3509</v>
      </c>
      <c r="AC124" s="3">
        <v>3471</v>
      </c>
      <c r="AD124" s="3">
        <v>3449</v>
      </c>
      <c r="AE124" s="3">
        <v>3420</v>
      </c>
      <c r="AF124" s="3">
        <v>3411</v>
      </c>
      <c r="AG124" s="3">
        <v>3393</v>
      </c>
      <c r="AH124" s="3">
        <v>3380</v>
      </c>
      <c r="AI124" s="3">
        <v>3366</v>
      </c>
      <c r="AJ124" s="3">
        <v>3357</v>
      </c>
      <c r="AK124" s="3">
        <v>3348</v>
      </c>
      <c r="AL124" s="3">
        <v>3339</v>
      </c>
      <c r="AM124" s="3">
        <v>3311</v>
      </c>
      <c r="AN124" s="3">
        <v>3306</v>
      </c>
      <c r="AO124" s="3">
        <v>3299</v>
      </c>
      <c r="AP124" s="3">
        <v>3275</v>
      </c>
      <c r="AQ124" s="3">
        <v>3255</v>
      </c>
      <c r="AR124" s="3">
        <v>3226</v>
      </c>
      <c r="AS124" s="3">
        <v>3226</v>
      </c>
      <c r="AT124" s="3">
        <v>3213</v>
      </c>
      <c r="AU124" s="3">
        <v>3206</v>
      </c>
      <c r="AV124" s="3">
        <v>3206</v>
      </c>
      <c r="AW124" s="3">
        <v>3177</v>
      </c>
      <c r="AX124" s="3">
        <v>3164</v>
      </c>
      <c r="AY124" s="5">
        <v>3150</v>
      </c>
    </row>
    <row r="125" spans="1:51" x14ac:dyDescent="0.35">
      <c r="A125" t="s">
        <v>432</v>
      </c>
      <c r="F125" s="3">
        <v>1528</v>
      </c>
      <c r="G125" s="3">
        <v>1528</v>
      </c>
      <c r="H125" s="3">
        <v>1528</v>
      </c>
      <c r="I125" s="3">
        <v>1500</v>
      </c>
      <c r="J125" s="3">
        <v>1472</v>
      </c>
      <c r="K125" s="3">
        <v>1472</v>
      </c>
      <c r="L125" s="3">
        <v>1444</v>
      </c>
      <c r="M125" s="3">
        <v>1444</v>
      </c>
      <c r="N125" s="3">
        <v>1444</v>
      </c>
      <c r="O125" s="3">
        <v>1417</v>
      </c>
      <c r="P125" s="3">
        <v>1417</v>
      </c>
      <c r="Q125" s="3">
        <v>1361</v>
      </c>
      <c r="R125" s="3">
        <v>1333</v>
      </c>
      <c r="S125" s="3">
        <v>1333</v>
      </c>
      <c r="T125" s="3">
        <v>1306</v>
      </c>
      <c r="U125" s="3">
        <v>1278</v>
      </c>
      <c r="V125" s="3">
        <v>1250</v>
      </c>
      <c r="W125" s="3">
        <v>1250</v>
      </c>
      <c r="X125" s="3">
        <v>1250</v>
      </c>
      <c r="Y125" s="3">
        <v>1250</v>
      </c>
      <c r="Z125" s="3">
        <v>1250</v>
      </c>
      <c r="AA125" s="3">
        <v>1250</v>
      </c>
      <c r="AB125" s="3">
        <v>1222</v>
      </c>
      <c r="AC125" s="3">
        <v>1222</v>
      </c>
      <c r="AD125" s="3">
        <v>1222</v>
      </c>
      <c r="AE125" s="3">
        <v>1194</v>
      </c>
      <c r="AF125" s="3">
        <v>1194</v>
      </c>
      <c r="AG125" s="3">
        <v>1167</v>
      </c>
      <c r="AH125" s="3">
        <v>1167</v>
      </c>
      <c r="AI125" s="3">
        <v>1167</v>
      </c>
      <c r="AJ125" s="3">
        <v>1167</v>
      </c>
      <c r="AK125" s="3">
        <v>1167</v>
      </c>
      <c r="AL125" s="3">
        <v>1167</v>
      </c>
      <c r="AM125" s="3">
        <v>1139</v>
      </c>
      <c r="AN125" s="3">
        <v>1139</v>
      </c>
      <c r="AO125" s="3">
        <v>1139</v>
      </c>
      <c r="AP125" s="3">
        <v>1111</v>
      </c>
      <c r="AQ125" s="3">
        <v>1111</v>
      </c>
      <c r="AR125" s="3">
        <v>1111</v>
      </c>
      <c r="AS125" s="3">
        <v>1111</v>
      </c>
      <c r="AT125" s="3">
        <v>1083</v>
      </c>
      <c r="AU125" s="3">
        <v>1083</v>
      </c>
      <c r="AV125" s="3">
        <v>1083</v>
      </c>
      <c r="AW125" s="3">
        <v>1083</v>
      </c>
      <c r="AX125" s="3">
        <v>1083</v>
      </c>
      <c r="AY125" s="5">
        <v>1083</v>
      </c>
    </row>
    <row r="126" spans="1:51" x14ac:dyDescent="0.35">
      <c r="A126" t="s">
        <v>433</v>
      </c>
      <c r="F126" s="3">
        <v>5011</v>
      </c>
      <c r="G126" s="3">
        <v>4976</v>
      </c>
      <c r="H126" s="3">
        <v>4942</v>
      </c>
      <c r="I126" s="3">
        <v>4896</v>
      </c>
      <c r="J126" s="3">
        <v>4827</v>
      </c>
      <c r="K126" s="3">
        <v>4782</v>
      </c>
      <c r="L126" s="3">
        <v>4736</v>
      </c>
      <c r="M126" s="3">
        <v>4713</v>
      </c>
      <c r="N126" s="3">
        <v>4667</v>
      </c>
      <c r="O126" s="3">
        <v>4655</v>
      </c>
      <c r="P126" s="3">
        <v>4632</v>
      </c>
      <c r="Q126" s="3">
        <v>4610</v>
      </c>
      <c r="R126" s="3">
        <v>4552</v>
      </c>
      <c r="S126" s="3">
        <v>4541</v>
      </c>
      <c r="T126" s="3">
        <v>4506</v>
      </c>
      <c r="U126" s="3">
        <v>4472</v>
      </c>
      <c r="V126" s="3">
        <v>4266</v>
      </c>
      <c r="W126" s="3">
        <v>4323</v>
      </c>
      <c r="X126" s="3">
        <v>4266</v>
      </c>
      <c r="Y126" s="3">
        <v>4220</v>
      </c>
      <c r="Z126" s="3">
        <v>4208</v>
      </c>
      <c r="AA126" s="3">
        <v>4185</v>
      </c>
      <c r="AB126" s="3">
        <v>4139</v>
      </c>
      <c r="AC126" s="3">
        <v>4117</v>
      </c>
      <c r="AD126" s="3">
        <v>4105</v>
      </c>
      <c r="AE126" s="3">
        <v>4105</v>
      </c>
      <c r="AF126" s="3">
        <v>4105</v>
      </c>
      <c r="AG126" s="3">
        <v>4105</v>
      </c>
      <c r="AH126" s="3">
        <v>4105</v>
      </c>
      <c r="AI126" s="3">
        <v>4094</v>
      </c>
      <c r="AJ126" s="3">
        <v>4082</v>
      </c>
      <c r="AK126" s="3">
        <v>4082</v>
      </c>
      <c r="AL126" s="3">
        <v>4059</v>
      </c>
      <c r="AM126" s="3">
        <v>4048</v>
      </c>
      <c r="AN126" s="3">
        <v>4025</v>
      </c>
      <c r="AO126" s="3">
        <v>4002</v>
      </c>
      <c r="AP126" s="3">
        <v>3945</v>
      </c>
      <c r="AQ126" s="3">
        <v>3887</v>
      </c>
      <c r="AR126" s="3">
        <v>3830</v>
      </c>
      <c r="AS126" s="3">
        <v>3830</v>
      </c>
      <c r="AT126" s="3">
        <v>3795</v>
      </c>
      <c r="AU126" s="3">
        <v>3795</v>
      </c>
      <c r="AV126" s="3">
        <v>3795</v>
      </c>
      <c r="AW126" s="3">
        <v>3750</v>
      </c>
      <c r="AX126" s="3">
        <v>3727</v>
      </c>
      <c r="AY126" s="5">
        <v>3727</v>
      </c>
    </row>
    <row r="127" spans="1:51" x14ac:dyDescent="0.35">
      <c r="A127" t="s">
        <v>434</v>
      </c>
      <c r="F127" s="3">
        <v>6580</v>
      </c>
      <c r="G127" s="3">
        <v>6532</v>
      </c>
      <c r="H127" s="3">
        <v>6496</v>
      </c>
      <c r="I127" s="3">
        <v>6424</v>
      </c>
      <c r="J127" s="3">
        <v>6359</v>
      </c>
      <c r="K127" s="3">
        <v>6291</v>
      </c>
      <c r="L127" s="3">
        <v>6237</v>
      </c>
      <c r="M127" s="3">
        <v>6201</v>
      </c>
      <c r="N127" s="3">
        <v>6136</v>
      </c>
      <c r="O127" s="3">
        <v>6079</v>
      </c>
      <c r="P127" s="3">
        <v>6013</v>
      </c>
      <c r="Q127" s="3">
        <v>5952</v>
      </c>
      <c r="R127" s="3">
        <v>5918</v>
      </c>
      <c r="S127" s="3">
        <v>5868</v>
      </c>
      <c r="T127" s="3">
        <v>5805</v>
      </c>
      <c r="U127" s="3">
        <v>5752</v>
      </c>
      <c r="V127" s="3">
        <v>5676</v>
      </c>
      <c r="W127" s="3">
        <v>5701</v>
      </c>
      <c r="X127" s="3">
        <v>5676</v>
      </c>
      <c r="Y127" s="3">
        <v>5666</v>
      </c>
      <c r="Z127" s="3">
        <v>5642</v>
      </c>
      <c r="AA127" s="3">
        <v>5598</v>
      </c>
      <c r="AB127" s="3">
        <v>5564</v>
      </c>
      <c r="AC127" s="3">
        <v>5545</v>
      </c>
      <c r="AD127" s="3">
        <v>5512</v>
      </c>
      <c r="AE127" s="3">
        <v>5484</v>
      </c>
      <c r="AF127" s="3">
        <v>5469</v>
      </c>
      <c r="AG127" s="3">
        <v>5446</v>
      </c>
      <c r="AH127" s="3">
        <v>5425</v>
      </c>
      <c r="AI127" s="3">
        <v>5396</v>
      </c>
      <c r="AJ127" s="3">
        <v>5392</v>
      </c>
      <c r="AK127" s="3">
        <v>5379</v>
      </c>
      <c r="AL127" s="3">
        <v>5358</v>
      </c>
      <c r="AM127" s="3">
        <v>5332</v>
      </c>
      <c r="AN127" s="3">
        <v>5314</v>
      </c>
      <c r="AO127" s="3">
        <v>5297</v>
      </c>
      <c r="AP127" s="3">
        <v>5286</v>
      </c>
      <c r="AQ127" s="3">
        <v>5255</v>
      </c>
      <c r="AR127" s="3">
        <v>5210</v>
      </c>
      <c r="AS127" s="3">
        <v>5206</v>
      </c>
      <c r="AT127" s="3">
        <v>5204</v>
      </c>
      <c r="AU127" s="3">
        <v>5193</v>
      </c>
      <c r="AV127" s="3">
        <v>5187</v>
      </c>
      <c r="AW127" s="3">
        <v>5177</v>
      </c>
      <c r="AX127" s="3">
        <v>5158</v>
      </c>
      <c r="AY127" s="5">
        <v>5145</v>
      </c>
    </row>
    <row r="128" spans="1:51" x14ac:dyDescent="0.35">
      <c r="A128" t="s">
        <v>435</v>
      </c>
      <c r="F128" s="3">
        <v>3218</v>
      </c>
      <c r="G128" s="3">
        <v>3208</v>
      </c>
      <c r="H128" s="3">
        <v>3189</v>
      </c>
      <c r="I128" s="3">
        <v>3155</v>
      </c>
      <c r="J128" s="3">
        <v>3136</v>
      </c>
      <c r="K128" s="3">
        <v>3104</v>
      </c>
      <c r="L128" s="3">
        <v>3057</v>
      </c>
      <c r="M128" s="3">
        <v>3044</v>
      </c>
      <c r="N128" s="3">
        <v>2990</v>
      </c>
      <c r="O128" s="3">
        <v>2974</v>
      </c>
      <c r="P128" s="3">
        <v>2905</v>
      </c>
      <c r="Q128" s="3">
        <v>2886</v>
      </c>
      <c r="R128" s="3">
        <v>2867</v>
      </c>
      <c r="S128" s="3">
        <v>2822</v>
      </c>
      <c r="T128" s="3">
        <v>2794</v>
      </c>
      <c r="U128" s="3">
        <v>2769</v>
      </c>
      <c r="V128" s="3">
        <v>2702</v>
      </c>
      <c r="W128" s="3">
        <v>2721</v>
      </c>
      <c r="X128" s="3">
        <v>2702</v>
      </c>
      <c r="Y128" s="3">
        <v>2690</v>
      </c>
      <c r="Z128" s="3">
        <v>2677</v>
      </c>
      <c r="AA128" s="3">
        <v>2661</v>
      </c>
      <c r="AB128" s="3">
        <v>2658</v>
      </c>
      <c r="AC128" s="3">
        <v>2620</v>
      </c>
      <c r="AD128" s="3">
        <v>2601</v>
      </c>
      <c r="AE128" s="3">
        <v>2582</v>
      </c>
      <c r="AF128" s="3">
        <v>2557</v>
      </c>
      <c r="AG128" s="3">
        <v>2534</v>
      </c>
      <c r="AH128" s="3">
        <v>2512</v>
      </c>
      <c r="AI128" s="3">
        <v>2503</v>
      </c>
      <c r="AJ128" s="3">
        <v>2497</v>
      </c>
      <c r="AK128" s="3">
        <v>2474</v>
      </c>
      <c r="AL128" s="3">
        <v>2465</v>
      </c>
      <c r="AM128" s="3">
        <v>2449</v>
      </c>
      <c r="AN128" s="3">
        <v>2436</v>
      </c>
      <c r="AO128" s="3">
        <v>2433</v>
      </c>
      <c r="AP128" s="3">
        <v>2421</v>
      </c>
      <c r="AQ128" s="3">
        <v>2411</v>
      </c>
      <c r="AR128" s="3">
        <v>2398</v>
      </c>
      <c r="AS128" s="3">
        <v>2392</v>
      </c>
      <c r="AT128" s="3">
        <v>2389</v>
      </c>
      <c r="AU128" s="3">
        <v>2367</v>
      </c>
      <c r="AV128" s="3">
        <v>2367</v>
      </c>
      <c r="AW128" s="3">
        <v>2360</v>
      </c>
      <c r="AX128" s="3">
        <v>2351</v>
      </c>
      <c r="AY128" s="5">
        <v>2345</v>
      </c>
    </row>
    <row r="129" spans="1:51" x14ac:dyDescent="0.35">
      <c r="A129" t="s">
        <v>436</v>
      </c>
      <c r="F129" s="3">
        <v>3233</v>
      </c>
      <c r="G129" s="3">
        <v>3224</v>
      </c>
      <c r="H129" s="3">
        <v>3196</v>
      </c>
      <c r="I129" s="3">
        <v>3168</v>
      </c>
      <c r="J129" s="3">
        <v>3122</v>
      </c>
      <c r="K129" s="3">
        <v>3112</v>
      </c>
      <c r="L129" s="3">
        <v>3075</v>
      </c>
      <c r="M129" s="3">
        <v>3056</v>
      </c>
      <c r="N129" s="3">
        <v>3029</v>
      </c>
      <c r="O129" s="3">
        <v>2982</v>
      </c>
      <c r="P129" s="3">
        <v>2973</v>
      </c>
      <c r="Q129" s="3">
        <v>2954</v>
      </c>
      <c r="R129" s="3">
        <v>2908</v>
      </c>
      <c r="S129" s="3">
        <v>2889</v>
      </c>
      <c r="T129" s="3">
        <v>2852</v>
      </c>
      <c r="U129" s="3">
        <v>2843</v>
      </c>
      <c r="V129" s="3">
        <v>2815</v>
      </c>
      <c r="W129" s="3">
        <v>2824</v>
      </c>
      <c r="X129" s="3">
        <v>2815</v>
      </c>
      <c r="Y129" s="3">
        <v>2815</v>
      </c>
      <c r="Z129" s="3">
        <v>2796</v>
      </c>
      <c r="AA129" s="3">
        <v>2796</v>
      </c>
      <c r="AB129" s="3">
        <v>2778</v>
      </c>
      <c r="AC129" s="3">
        <v>2750</v>
      </c>
      <c r="AD129" s="3">
        <v>2713</v>
      </c>
      <c r="AE129" s="3">
        <v>2666</v>
      </c>
      <c r="AF129" s="3">
        <v>2629</v>
      </c>
      <c r="AG129" s="3">
        <v>2629</v>
      </c>
      <c r="AH129" s="3">
        <v>2611</v>
      </c>
      <c r="AI129" s="3">
        <v>2583</v>
      </c>
      <c r="AJ129" s="3">
        <v>2555</v>
      </c>
      <c r="AK129" s="3">
        <v>2546</v>
      </c>
      <c r="AL129" s="3">
        <v>2536</v>
      </c>
      <c r="AM129" s="3">
        <v>2527</v>
      </c>
      <c r="AN129" s="3">
        <v>2508</v>
      </c>
      <c r="AO129" s="3">
        <v>2508</v>
      </c>
      <c r="AP129" s="3">
        <v>2490</v>
      </c>
      <c r="AQ129" s="3">
        <v>2480</v>
      </c>
      <c r="AR129" s="3">
        <v>2443</v>
      </c>
      <c r="AS129" s="3">
        <v>2443</v>
      </c>
      <c r="AT129" s="3">
        <v>2443</v>
      </c>
      <c r="AU129" s="3">
        <v>2443</v>
      </c>
      <c r="AV129" s="3">
        <v>2443</v>
      </c>
      <c r="AW129" s="3">
        <v>2443</v>
      </c>
      <c r="AX129" s="3">
        <v>2453</v>
      </c>
      <c r="AY129" s="5">
        <v>2453</v>
      </c>
    </row>
    <row r="130" spans="1:51" x14ac:dyDescent="0.35">
      <c r="A130" t="s">
        <v>437</v>
      </c>
      <c r="F130" s="3">
        <v>3480</v>
      </c>
      <c r="G130" s="3">
        <v>3447</v>
      </c>
      <c r="H130" s="3">
        <v>3420</v>
      </c>
      <c r="I130" s="3">
        <v>3361</v>
      </c>
      <c r="J130" s="3">
        <v>3315</v>
      </c>
      <c r="K130" s="3">
        <v>3282</v>
      </c>
      <c r="L130" s="3">
        <v>3203</v>
      </c>
      <c r="M130" s="3">
        <v>3169</v>
      </c>
      <c r="N130" s="3">
        <v>3116</v>
      </c>
      <c r="O130" s="3">
        <v>3047</v>
      </c>
      <c r="P130" s="3">
        <v>2970</v>
      </c>
      <c r="Q130" s="3">
        <v>2908</v>
      </c>
      <c r="R130" s="3">
        <v>2880</v>
      </c>
      <c r="S130" s="3">
        <v>2846</v>
      </c>
      <c r="T130" s="3">
        <v>2827</v>
      </c>
      <c r="U130" s="3">
        <v>2767</v>
      </c>
      <c r="V130" s="3">
        <v>2707</v>
      </c>
      <c r="W130" s="3">
        <v>2732</v>
      </c>
      <c r="X130" s="3">
        <v>2707</v>
      </c>
      <c r="Y130" s="3">
        <v>2693</v>
      </c>
      <c r="Z130" s="3">
        <v>2674</v>
      </c>
      <c r="AA130" s="3">
        <v>2634</v>
      </c>
      <c r="AB130" s="3">
        <v>2610</v>
      </c>
      <c r="AC130" s="3">
        <v>2585</v>
      </c>
      <c r="AD130" s="3">
        <v>2571</v>
      </c>
      <c r="AE130" s="3">
        <v>2547</v>
      </c>
      <c r="AF130" s="3">
        <v>2533</v>
      </c>
      <c r="AG130" s="3">
        <v>2524</v>
      </c>
      <c r="AH130" s="3">
        <v>2514</v>
      </c>
      <c r="AI130" s="3">
        <v>2502</v>
      </c>
      <c r="AJ130" s="3">
        <v>2483</v>
      </c>
      <c r="AK130" s="3">
        <v>2468</v>
      </c>
      <c r="AL130" s="3">
        <v>2452</v>
      </c>
      <c r="AM130" s="3">
        <v>2437</v>
      </c>
      <c r="AN130" s="3">
        <v>2428</v>
      </c>
      <c r="AO130" s="3">
        <v>2420</v>
      </c>
      <c r="AP130" s="3">
        <v>2404</v>
      </c>
      <c r="AQ130" s="3">
        <v>2361</v>
      </c>
      <c r="AR130" s="3">
        <v>2323</v>
      </c>
      <c r="AS130" s="3">
        <v>2315</v>
      </c>
      <c r="AT130" s="3">
        <v>2304</v>
      </c>
      <c r="AU130" s="3">
        <v>2298</v>
      </c>
      <c r="AV130" s="3">
        <v>2294</v>
      </c>
      <c r="AW130" s="3">
        <v>2280</v>
      </c>
      <c r="AX130" s="3">
        <v>2253</v>
      </c>
      <c r="AY130" s="5">
        <v>2255</v>
      </c>
    </row>
    <row r="131" spans="1:51" x14ac:dyDescent="0.35">
      <c r="A131" t="s">
        <v>438</v>
      </c>
      <c r="F131" s="3">
        <v>5808</v>
      </c>
      <c r="G131" s="3">
        <v>5766</v>
      </c>
      <c r="H131" s="3">
        <v>5724</v>
      </c>
      <c r="I131" s="3">
        <v>5617</v>
      </c>
      <c r="J131" s="3">
        <v>5585</v>
      </c>
      <c r="K131" s="3">
        <v>5561</v>
      </c>
      <c r="L131" s="3">
        <v>5515</v>
      </c>
      <c r="M131" s="3">
        <v>5501</v>
      </c>
      <c r="N131" s="3">
        <v>5459</v>
      </c>
      <c r="O131" s="3">
        <v>5431</v>
      </c>
      <c r="P131" s="3">
        <v>5338</v>
      </c>
      <c r="Q131" s="3">
        <v>5255</v>
      </c>
      <c r="R131" s="3">
        <v>5241</v>
      </c>
      <c r="S131" s="3">
        <v>5194</v>
      </c>
      <c r="T131" s="3">
        <v>5166</v>
      </c>
      <c r="U131" s="3">
        <v>5115</v>
      </c>
      <c r="V131" s="3">
        <v>4990</v>
      </c>
      <c r="W131" s="3">
        <v>4999</v>
      </c>
      <c r="X131" s="3">
        <v>4990</v>
      </c>
      <c r="Y131" s="3">
        <v>4985</v>
      </c>
      <c r="Z131" s="3">
        <v>4980</v>
      </c>
      <c r="AA131" s="3">
        <v>4957</v>
      </c>
      <c r="AB131" s="3">
        <v>4938</v>
      </c>
      <c r="AC131" s="3">
        <v>4883</v>
      </c>
      <c r="AD131" s="3">
        <v>4845</v>
      </c>
      <c r="AE131" s="3">
        <v>4808</v>
      </c>
      <c r="AF131" s="3">
        <v>4804</v>
      </c>
      <c r="AG131" s="3">
        <v>4780</v>
      </c>
      <c r="AH131" s="3">
        <v>4762</v>
      </c>
      <c r="AI131" s="3">
        <v>4752</v>
      </c>
      <c r="AJ131" s="3">
        <v>4729</v>
      </c>
      <c r="AK131" s="3">
        <v>4711</v>
      </c>
      <c r="AL131" s="3">
        <v>4711</v>
      </c>
      <c r="AM131" s="3">
        <v>4701</v>
      </c>
      <c r="AN131" s="3">
        <v>4683</v>
      </c>
      <c r="AO131" s="3">
        <v>4678</v>
      </c>
      <c r="AP131" s="3">
        <v>4650</v>
      </c>
      <c r="AQ131" s="3">
        <v>4618</v>
      </c>
      <c r="AR131" s="3">
        <v>4585</v>
      </c>
      <c r="AS131" s="3">
        <v>4576</v>
      </c>
      <c r="AT131" s="3">
        <v>4576</v>
      </c>
      <c r="AU131" s="3">
        <v>4566</v>
      </c>
      <c r="AV131" s="3">
        <v>4566</v>
      </c>
      <c r="AW131" s="3">
        <v>4552</v>
      </c>
      <c r="AX131" s="3">
        <v>4543</v>
      </c>
      <c r="AY131" s="5">
        <v>4538</v>
      </c>
    </row>
    <row r="132" spans="1:51" x14ac:dyDescent="0.35">
      <c r="A132" t="s">
        <v>439</v>
      </c>
      <c r="F132" s="3">
        <v>2001</v>
      </c>
      <c r="G132" s="3">
        <v>1984</v>
      </c>
      <c r="H132" s="3">
        <v>1966</v>
      </c>
      <c r="I132" s="3">
        <v>1931</v>
      </c>
      <c r="J132" s="3">
        <v>1919</v>
      </c>
      <c r="K132" s="3">
        <v>1902</v>
      </c>
      <c r="L132" s="3">
        <v>1884</v>
      </c>
      <c r="M132" s="3">
        <v>1872</v>
      </c>
      <c r="N132" s="3">
        <v>1855</v>
      </c>
      <c r="O132" s="3">
        <v>1843</v>
      </c>
      <c r="P132" s="3">
        <v>1819</v>
      </c>
      <c r="Q132" s="3">
        <v>1813</v>
      </c>
      <c r="R132" s="3">
        <v>1808</v>
      </c>
      <c r="S132" s="3">
        <v>1790</v>
      </c>
      <c r="T132" s="3">
        <v>1784</v>
      </c>
      <c r="U132" s="3">
        <v>1772</v>
      </c>
      <c r="V132" s="3">
        <v>1743</v>
      </c>
      <c r="W132" s="3">
        <v>1755</v>
      </c>
      <c r="X132" s="3">
        <v>1743</v>
      </c>
      <c r="Y132" s="3">
        <v>1737</v>
      </c>
      <c r="Z132" s="3">
        <v>1731</v>
      </c>
      <c r="AA132" s="3">
        <v>1702</v>
      </c>
      <c r="AB132" s="3">
        <v>1661</v>
      </c>
      <c r="AC132" s="3">
        <v>1655</v>
      </c>
      <c r="AD132" s="3">
        <v>1637</v>
      </c>
      <c r="AE132" s="3">
        <v>1608</v>
      </c>
      <c r="AF132" s="3">
        <v>1608</v>
      </c>
      <c r="AG132" s="3">
        <v>1590</v>
      </c>
      <c r="AH132" s="3">
        <v>1579</v>
      </c>
      <c r="AI132" s="3">
        <v>1579</v>
      </c>
      <c r="AJ132" s="3">
        <v>1567</v>
      </c>
      <c r="AK132" s="3">
        <v>1555</v>
      </c>
      <c r="AL132" s="3">
        <v>1544</v>
      </c>
      <c r="AM132" s="3">
        <v>1538</v>
      </c>
      <c r="AN132" s="3">
        <v>1538</v>
      </c>
      <c r="AO132" s="3">
        <v>1532</v>
      </c>
      <c r="AP132" s="3">
        <v>1514</v>
      </c>
      <c r="AQ132" s="3">
        <v>1508</v>
      </c>
      <c r="AR132" s="3">
        <v>1508</v>
      </c>
      <c r="AS132" s="3">
        <v>1508</v>
      </c>
      <c r="AT132" s="3">
        <v>1491</v>
      </c>
      <c r="AU132" s="3">
        <v>1485</v>
      </c>
      <c r="AV132" s="3">
        <v>1485</v>
      </c>
      <c r="AW132" s="3">
        <v>1485</v>
      </c>
      <c r="AX132" s="3">
        <v>1479</v>
      </c>
      <c r="AY132" s="5">
        <v>1467</v>
      </c>
    </row>
    <row r="133" spans="1:51" x14ac:dyDescent="0.35">
      <c r="A133" t="s">
        <v>440</v>
      </c>
      <c r="F133" s="3">
        <v>2425</v>
      </c>
      <c r="G133" s="3">
        <v>2387</v>
      </c>
      <c r="H133" s="3">
        <v>2353</v>
      </c>
      <c r="I133" s="3">
        <v>2332</v>
      </c>
      <c r="J133" s="3">
        <v>2325</v>
      </c>
      <c r="K133" s="3">
        <v>2288</v>
      </c>
      <c r="L133" s="3">
        <v>2246</v>
      </c>
      <c r="M133" s="3">
        <v>2233</v>
      </c>
      <c r="N133" s="3">
        <v>2202</v>
      </c>
      <c r="O133" s="3">
        <v>2184</v>
      </c>
      <c r="P133" s="3">
        <v>2143</v>
      </c>
      <c r="Q133" s="3">
        <v>2092</v>
      </c>
      <c r="R133" s="3">
        <v>2071</v>
      </c>
      <c r="S133" s="3">
        <v>2057</v>
      </c>
      <c r="T133" s="3">
        <v>2030</v>
      </c>
      <c r="U133" s="3">
        <v>2016</v>
      </c>
      <c r="V133" s="3">
        <v>2006</v>
      </c>
      <c r="W133" s="3">
        <v>2006</v>
      </c>
      <c r="X133" s="3">
        <v>2006</v>
      </c>
      <c r="Y133" s="3">
        <v>1985</v>
      </c>
      <c r="Z133" s="3">
        <v>1981</v>
      </c>
      <c r="AA133" s="3">
        <v>1975</v>
      </c>
      <c r="AB133" s="3">
        <v>1964</v>
      </c>
      <c r="AC133" s="3">
        <v>1954</v>
      </c>
      <c r="AD133" s="3">
        <v>1947</v>
      </c>
      <c r="AE133" s="3">
        <v>1944</v>
      </c>
      <c r="AF133" s="3">
        <v>1937</v>
      </c>
      <c r="AG133" s="3">
        <v>1933</v>
      </c>
      <c r="AH133" s="3">
        <v>1933</v>
      </c>
      <c r="AI133" s="3">
        <v>1930</v>
      </c>
      <c r="AJ133" s="3">
        <v>1923</v>
      </c>
      <c r="AK133" s="3">
        <v>1906</v>
      </c>
      <c r="AL133" s="3">
        <v>1889</v>
      </c>
      <c r="AM133" s="3">
        <v>1861</v>
      </c>
      <c r="AN133" s="3">
        <v>1861</v>
      </c>
      <c r="AO133" s="3">
        <v>1861</v>
      </c>
      <c r="AP133" s="3">
        <v>1854</v>
      </c>
      <c r="AQ133" s="3">
        <v>1844</v>
      </c>
      <c r="AR133" s="3">
        <v>1823</v>
      </c>
      <c r="AS133" s="3">
        <v>1823</v>
      </c>
      <c r="AT133" s="3">
        <v>1823</v>
      </c>
      <c r="AU133" s="3">
        <v>1816</v>
      </c>
      <c r="AV133" s="3">
        <v>1816</v>
      </c>
      <c r="AW133" s="3">
        <v>1803</v>
      </c>
      <c r="AX133" s="3">
        <v>1806</v>
      </c>
      <c r="AY133" s="5">
        <v>1806</v>
      </c>
    </row>
    <row r="134" spans="1:51" x14ac:dyDescent="0.35">
      <c r="A134" t="s">
        <v>441</v>
      </c>
      <c r="F134" s="3">
        <v>3193</v>
      </c>
      <c r="G134" s="3">
        <v>3161</v>
      </c>
      <c r="H134" s="3">
        <v>3126</v>
      </c>
      <c r="I134" s="3">
        <v>3094</v>
      </c>
      <c r="J134" s="3">
        <v>3039</v>
      </c>
      <c r="K134" s="3">
        <v>3023</v>
      </c>
      <c r="L134" s="3">
        <v>2961</v>
      </c>
      <c r="M134" s="3">
        <v>2927</v>
      </c>
      <c r="N134" s="3">
        <v>2892</v>
      </c>
      <c r="O134" s="3">
        <v>2853</v>
      </c>
      <c r="P134" s="3">
        <v>2810</v>
      </c>
      <c r="Q134" s="3">
        <v>2787</v>
      </c>
      <c r="R134" s="3">
        <v>2773</v>
      </c>
      <c r="S134" s="3">
        <v>2764</v>
      </c>
      <c r="T134" s="3">
        <v>2741</v>
      </c>
      <c r="U134" s="3">
        <v>2725</v>
      </c>
      <c r="V134" s="3">
        <v>2681</v>
      </c>
      <c r="W134" s="3">
        <v>2690</v>
      </c>
      <c r="X134" s="3">
        <v>2681</v>
      </c>
      <c r="Y134" s="3">
        <v>2661</v>
      </c>
      <c r="Z134" s="3">
        <v>2656</v>
      </c>
      <c r="AA134" s="3">
        <v>2640</v>
      </c>
      <c r="AB134" s="3">
        <v>2619</v>
      </c>
      <c r="AC134" s="3">
        <v>2612</v>
      </c>
      <c r="AD134" s="3">
        <v>2592</v>
      </c>
      <c r="AE134" s="3">
        <v>2578</v>
      </c>
      <c r="AF134" s="3">
        <v>2578</v>
      </c>
      <c r="AG134" s="3">
        <v>2576</v>
      </c>
      <c r="AH134" s="3">
        <v>2571</v>
      </c>
      <c r="AI134" s="3">
        <v>2571</v>
      </c>
      <c r="AJ134" s="3">
        <v>2557</v>
      </c>
      <c r="AK134" s="3">
        <v>2541</v>
      </c>
      <c r="AL134" s="3">
        <v>2528</v>
      </c>
      <c r="AM134" s="3">
        <v>2518</v>
      </c>
      <c r="AN134" s="3">
        <v>2514</v>
      </c>
      <c r="AO134" s="3">
        <v>2509</v>
      </c>
      <c r="AP134" s="3">
        <v>2493</v>
      </c>
      <c r="AQ134" s="3">
        <v>2482</v>
      </c>
      <c r="AR134" s="3">
        <v>2470</v>
      </c>
      <c r="AS134" s="3">
        <v>2461</v>
      </c>
      <c r="AT134" s="3">
        <v>2456</v>
      </c>
      <c r="AU134" s="3">
        <v>2440</v>
      </c>
      <c r="AV134" s="3">
        <v>2438</v>
      </c>
      <c r="AW134" s="3">
        <v>2436</v>
      </c>
      <c r="AX134" s="3">
        <v>2433</v>
      </c>
      <c r="AY134" s="5">
        <v>2417</v>
      </c>
    </row>
    <row r="135" spans="1:51" x14ac:dyDescent="0.35">
      <c r="A135" t="s">
        <v>442</v>
      </c>
      <c r="F135" s="3">
        <v>1702</v>
      </c>
      <c r="G135" s="3">
        <v>1702</v>
      </c>
      <c r="H135" s="3">
        <v>1660</v>
      </c>
      <c r="I135" s="3">
        <v>1660</v>
      </c>
      <c r="J135" s="3">
        <v>1619</v>
      </c>
      <c r="K135" s="3">
        <v>1577</v>
      </c>
      <c r="L135" s="3">
        <v>1577</v>
      </c>
      <c r="M135" s="3">
        <v>1577</v>
      </c>
      <c r="N135" s="3">
        <v>1577</v>
      </c>
      <c r="O135" s="3">
        <v>1577</v>
      </c>
      <c r="P135" s="3">
        <v>1577</v>
      </c>
      <c r="Q135" s="3">
        <v>1577</v>
      </c>
      <c r="R135" s="3">
        <v>1577</v>
      </c>
      <c r="S135" s="3">
        <v>1577</v>
      </c>
      <c r="T135" s="3">
        <v>1577</v>
      </c>
      <c r="U135" s="3">
        <v>1577</v>
      </c>
      <c r="V135" s="3">
        <v>1494</v>
      </c>
      <c r="W135" s="3">
        <v>1494</v>
      </c>
      <c r="X135" s="3">
        <v>1494</v>
      </c>
      <c r="Y135" s="3">
        <v>1494</v>
      </c>
      <c r="Z135" s="3">
        <v>1494</v>
      </c>
      <c r="AA135" s="3">
        <v>1494</v>
      </c>
      <c r="AB135" s="3">
        <v>1453</v>
      </c>
      <c r="AC135" s="3">
        <v>1453</v>
      </c>
      <c r="AD135" s="3">
        <v>1370</v>
      </c>
      <c r="AE135" s="3">
        <v>1370</v>
      </c>
      <c r="AF135" s="3">
        <v>1370</v>
      </c>
      <c r="AG135" s="3">
        <v>1328</v>
      </c>
      <c r="AH135" s="3">
        <v>1328</v>
      </c>
      <c r="AI135" s="3">
        <v>1328</v>
      </c>
      <c r="AJ135" s="3">
        <v>1328</v>
      </c>
      <c r="AK135" s="3">
        <v>1328</v>
      </c>
      <c r="AL135" s="3">
        <v>1328</v>
      </c>
      <c r="AM135" s="3">
        <v>1328</v>
      </c>
      <c r="AN135" s="3">
        <v>1328</v>
      </c>
      <c r="AO135" s="3">
        <v>1287</v>
      </c>
      <c r="AP135" s="3">
        <v>1204</v>
      </c>
      <c r="AQ135" s="3">
        <v>1204</v>
      </c>
      <c r="AR135" s="3">
        <v>1204</v>
      </c>
      <c r="AS135" s="3">
        <v>1204</v>
      </c>
      <c r="AT135" s="3">
        <v>1121</v>
      </c>
      <c r="AU135" s="3">
        <v>1121</v>
      </c>
      <c r="AV135" s="3">
        <v>1121</v>
      </c>
      <c r="AW135" s="3">
        <v>1121</v>
      </c>
      <c r="AX135" s="3">
        <v>1121</v>
      </c>
      <c r="AY135" s="5">
        <v>1121</v>
      </c>
    </row>
    <row r="136" spans="1:51" x14ac:dyDescent="0.35">
      <c r="A136" t="s">
        <v>443</v>
      </c>
      <c r="F136" s="3">
        <v>4081</v>
      </c>
      <c r="G136" s="3">
        <v>4048</v>
      </c>
      <c r="H136" s="3">
        <v>4037</v>
      </c>
      <c r="I136" s="3">
        <v>3992</v>
      </c>
      <c r="J136" s="3">
        <v>3937</v>
      </c>
      <c r="K136" s="3">
        <v>3920</v>
      </c>
      <c r="L136" s="3">
        <v>3865</v>
      </c>
      <c r="M136" s="3">
        <v>3820</v>
      </c>
      <c r="N136" s="3">
        <v>3770</v>
      </c>
      <c r="O136" s="3">
        <v>3754</v>
      </c>
      <c r="P136" s="3">
        <v>3704</v>
      </c>
      <c r="Q136" s="3">
        <v>3660</v>
      </c>
      <c r="R136" s="3">
        <v>3643</v>
      </c>
      <c r="S136" s="3">
        <v>3615</v>
      </c>
      <c r="T136" s="3">
        <v>3599</v>
      </c>
      <c r="U136" s="3">
        <v>3571</v>
      </c>
      <c r="V136" s="3">
        <v>3488</v>
      </c>
      <c r="W136" s="3">
        <v>3532</v>
      </c>
      <c r="X136" s="3">
        <v>3488</v>
      </c>
      <c r="Y136" s="3">
        <v>3471</v>
      </c>
      <c r="Z136" s="3">
        <v>3465</v>
      </c>
      <c r="AA136" s="3">
        <v>3449</v>
      </c>
      <c r="AB136" s="3">
        <v>3438</v>
      </c>
      <c r="AC136" s="3">
        <v>3410</v>
      </c>
      <c r="AD136" s="3">
        <v>3399</v>
      </c>
      <c r="AE136" s="3">
        <v>3382</v>
      </c>
      <c r="AF136" s="3">
        <v>3371</v>
      </c>
      <c r="AG136" s="3">
        <v>3371</v>
      </c>
      <c r="AH136" s="3">
        <v>3371</v>
      </c>
      <c r="AI136" s="3">
        <v>3366</v>
      </c>
      <c r="AJ136" s="3">
        <v>3360</v>
      </c>
      <c r="AK136" s="3">
        <v>3355</v>
      </c>
      <c r="AL136" s="3">
        <v>3343</v>
      </c>
      <c r="AM136" s="3">
        <v>3316</v>
      </c>
      <c r="AN136" s="3">
        <v>3316</v>
      </c>
      <c r="AO136" s="3">
        <v>3316</v>
      </c>
      <c r="AP136" s="3">
        <v>3310</v>
      </c>
      <c r="AQ136" s="3">
        <v>3294</v>
      </c>
      <c r="AR136" s="3">
        <v>3260</v>
      </c>
      <c r="AS136" s="3">
        <v>3249</v>
      </c>
      <c r="AT136" s="3">
        <v>3255</v>
      </c>
      <c r="AU136" s="3">
        <v>3238</v>
      </c>
      <c r="AV136" s="3">
        <v>3233</v>
      </c>
      <c r="AW136" s="3">
        <v>3227</v>
      </c>
      <c r="AX136" s="3">
        <v>3216</v>
      </c>
      <c r="AY136" s="5">
        <v>3216</v>
      </c>
    </row>
    <row r="137" spans="1:51" x14ac:dyDescent="0.35">
      <c r="A137" t="s">
        <v>444</v>
      </c>
      <c r="F137" s="3">
        <v>5654</v>
      </c>
      <c r="G137" s="3">
        <v>5623</v>
      </c>
      <c r="H137" s="3">
        <v>5596</v>
      </c>
      <c r="I137" s="3">
        <v>5549</v>
      </c>
      <c r="J137" s="3">
        <v>5502</v>
      </c>
      <c r="K137" s="3">
        <v>5478</v>
      </c>
      <c r="L137" s="3">
        <v>5380</v>
      </c>
      <c r="M137" s="3">
        <v>5357</v>
      </c>
      <c r="N137" s="3">
        <v>5304</v>
      </c>
      <c r="O137" s="3">
        <v>5277</v>
      </c>
      <c r="P137" s="3">
        <v>5209</v>
      </c>
      <c r="Q137" s="3">
        <v>5172</v>
      </c>
      <c r="R137" s="3">
        <v>5156</v>
      </c>
      <c r="S137" s="3">
        <v>5143</v>
      </c>
      <c r="T137" s="3">
        <v>5122</v>
      </c>
      <c r="U137" s="3">
        <v>5093</v>
      </c>
      <c r="V137" s="3">
        <v>5009</v>
      </c>
      <c r="W137" s="3">
        <v>5035</v>
      </c>
      <c r="X137" s="3">
        <v>5009</v>
      </c>
      <c r="Y137" s="3">
        <v>4998</v>
      </c>
      <c r="Z137" s="3">
        <v>4966</v>
      </c>
      <c r="AA137" s="3">
        <v>4940</v>
      </c>
      <c r="AB137" s="3">
        <v>4911</v>
      </c>
      <c r="AC137" s="3">
        <v>4877</v>
      </c>
      <c r="AD137" s="3">
        <v>4840</v>
      </c>
      <c r="AE137" s="3">
        <v>4806</v>
      </c>
      <c r="AF137" s="3">
        <v>4798</v>
      </c>
      <c r="AG137" s="3">
        <v>4790</v>
      </c>
      <c r="AH137" s="3">
        <v>4771</v>
      </c>
      <c r="AI137" s="3">
        <v>4753</v>
      </c>
      <c r="AJ137" s="3">
        <v>4742</v>
      </c>
      <c r="AK137" s="3">
        <v>4721</v>
      </c>
      <c r="AL137" s="3">
        <v>4713</v>
      </c>
      <c r="AM137" s="3">
        <v>4705</v>
      </c>
      <c r="AN137" s="3">
        <v>4692</v>
      </c>
      <c r="AO137" s="3">
        <v>4682</v>
      </c>
      <c r="AP137" s="3">
        <v>4661</v>
      </c>
      <c r="AQ137" s="3">
        <v>4640</v>
      </c>
      <c r="AR137" s="3">
        <v>4592</v>
      </c>
      <c r="AS137" s="3">
        <v>4587</v>
      </c>
      <c r="AT137" s="3">
        <v>4582</v>
      </c>
      <c r="AU137" s="3">
        <v>4571</v>
      </c>
      <c r="AV137" s="3">
        <v>4558</v>
      </c>
      <c r="AW137" s="3">
        <v>4550</v>
      </c>
      <c r="AX137" s="3">
        <v>4537</v>
      </c>
      <c r="AY137" s="5">
        <v>4518</v>
      </c>
    </row>
    <row r="138" spans="1:51" x14ac:dyDescent="0.35">
      <c r="A138" t="s">
        <v>445</v>
      </c>
      <c r="F138" s="3">
        <v>3556</v>
      </c>
      <c r="G138" s="3">
        <v>3530</v>
      </c>
      <c r="H138" s="3">
        <v>3509</v>
      </c>
      <c r="I138" s="3">
        <v>3466</v>
      </c>
      <c r="J138" s="3">
        <v>3412</v>
      </c>
      <c r="K138" s="3">
        <v>3362</v>
      </c>
      <c r="L138" s="3">
        <v>3286</v>
      </c>
      <c r="M138" s="3">
        <v>3263</v>
      </c>
      <c r="N138" s="3">
        <v>3218</v>
      </c>
      <c r="O138" s="3">
        <v>3178</v>
      </c>
      <c r="P138" s="3">
        <v>3091</v>
      </c>
      <c r="Q138" s="3">
        <v>3042</v>
      </c>
      <c r="R138" s="3">
        <v>3017</v>
      </c>
      <c r="S138" s="3">
        <v>2978</v>
      </c>
      <c r="T138" s="3">
        <v>2943</v>
      </c>
      <c r="U138" s="3">
        <v>2883</v>
      </c>
      <c r="V138" s="3">
        <v>2813</v>
      </c>
      <c r="W138" s="3">
        <v>2839</v>
      </c>
      <c r="X138" s="3">
        <v>2813</v>
      </c>
      <c r="Y138" s="3">
        <v>2798</v>
      </c>
      <c r="Z138" s="3">
        <v>2782</v>
      </c>
      <c r="AA138" s="3">
        <v>2751</v>
      </c>
      <c r="AB138" s="3">
        <v>2759</v>
      </c>
      <c r="AC138" s="3">
        <v>2707</v>
      </c>
      <c r="AD138" s="3">
        <v>2672</v>
      </c>
      <c r="AE138" s="3">
        <v>2658</v>
      </c>
      <c r="AF138" s="3">
        <v>2651</v>
      </c>
      <c r="AG138" s="3">
        <v>2635</v>
      </c>
      <c r="AH138" s="3">
        <v>2627</v>
      </c>
      <c r="AI138" s="3">
        <v>2618</v>
      </c>
      <c r="AJ138" s="3">
        <v>2616</v>
      </c>
      <c r="AK138" s="3">
        <v>2602</v>
      </c>
      <c r="AL138" s="3">
        <v>2589</v>
      </c>
      <c r="AM138" s="3">
        <v>2577</v>
      </c>
      <c r="AN138" s="3">
        <v>2575</v>
      </c>
      <c r="AO138" s="3">
        <v>2573</v>
      </c>
      <c r="AP138" s="3">
        <v>2552</v>
      </c>
      <c r="AQ138" s="3">
        <v>2531</v>
      </c>
      <c r="AR138" s="3">
        <v>2496</v>
      </c>
      <c r="AS138" s="3">
        <v>2496</v>
      </c>
      <c r="AT138" s="3">
        <v>2492</v>
      </c>
      <c r="AU138" s="3">
        <v>2480</v>
      </c>
      <c r="AV138" s="3">
        <v>2480</v>
      </c>
      <c r="AW138" s="3">
        <v>2465</v>
      </c>
      <c r="AX138" s="3">
        <v>2474</v>
      </c>
      <c r="AY138" s="5">
        <v>2465</v>
      </c>
    </row>
    <row r="139" spans="1:51" x14ac:dyDescent="0.35">
      <c r="A139" t="s">
        <v>446</v>
      </c>
      <c r="F139" s="3">
        <v>4441</v>
      </c>
      <c r="G139" s="3">
        <v>4420</v>
      </c>
      <c r="H139" s="3">
        <v>4348</v>
      </c>
      <c r="I139" s="3">
        <v>4268</v>
      </c>
      <c r="J139" s="3">
        <v>4189</v>
      </c>
      <c r="K139" s="3">
        <v>4160</v>
      </c>
      <c r="L139" s="3">
        <v>4117</v>
      </c>
      <c r="M139" s="3">
        <v>4088</v>
      </c>
      <c r="N139" s="3">
        <v>4030</v>
      </c>
      <c r="O139" s="3">
        <v>4009</v>
      </c>
      <c r="P139" s="3">
        <v>3958</v>
      </c>
      <c r="Q139" s="3">
        <v>3929</v>
      </c>
      <c r="R139" s="3">
        <v>3915</v>
      </c>
      <c r="S139" s="3">
        <v>3872</v>
      </c>
      <c r="T139" s="3">
        <v>3807</v>
      </c>
      <c r="U139" s="3">
        <v>3785</v>
      </c>
      <c r="V139" s="3">
        <v>3727</v>
      </c>
      <c r="W139" s="3">
        <v>3735</v>
      </c>
      <c r="X139" s="3">
        <v>3727</v>
      </c>
      <c r="Y139" s="3">
        <v>3727</v>
      </c>
      <c r="Z139" s="3">
        <v>3699</v>
      </c>
      <c r="AA139" s="3">
        <v>3670</v>
      </c>
      <c r="AB139" s="3">
        <v>3641</v>
      </c>
      <c r="AC139" s="3">
        <v>3605</v>
      </c>
      <c r="AD139" s="3">
        <v>3583</v>
      </c>
      <c r="AE139" s="3">
        <v>3576</v>
      </c>
      <c r="AF139" s="3">
        <v>3569</v>
      </c>
      <c r="AG139" s="3">
        <v>3569</v>
      </c>
      <c r="AH139" s="3">
        <v>3554</v>
      </c>
      <c r="AI139" s="3">
        <v>3554</v>
      </c>
      <c r="AJ139" s="3">
        <v>3547</v>
      </c>
      <c r="AK139" s="3">
        <v>3518</v>
      </c>
      <c r="AL139" s="3">
        <v>3511</v>
      </c>
      <c r="AM139" s="3">
        <v>3511</v>
      </c>
      <c r="AN139" s="3">
        <v>3511</v>
      </c>
      <c r="AO139" s="3">
        <v>3511</v>
      </c>
      <c r="AP139" s="3">
        <v>3475</v>
      </c>
      <c r="AQ139" s="3">
        <v>3432</v>
      </c>
      <c r="AR139" s="3">
        <v>3367</v>
      </c>
      <c r="AS139" s="3">
        <v>3360</v>
      </c>
      <c r="AT139" s="3">
        <v>3360</v>
      </c>
      <c r="AU139" s="3">
        <v>3360</v>
      </c>
      <c r="AV139" s="3">
        <v>3360</v>
      </c>
      <c r="AW139" s="3">
        <v>3360</v>
      </c>
      <c r="AX139" s="3">
        <v>3374</v>
      </c>
      <c r="AY139" s="5">
        <v>3338</v>
      </c>
    </row>
    <row r="140" spans="1:51" x14ac:dyDescent="0.35">
      <c r="A140" t="s">
        <v>447</v>
      </c>
      <c r="F140" s="3">
        <v>2719</v>
      </c>
      <c r="G140" s="3">
        <v>2702</v>
      </c>
      <c r="H140" s="3">
        <v>2677</v>
      </c>
      <c r="I140" s="3">
        <v>2627</v>
      </c>
      <c r="J140" s="3">
        <v>2605</v>
      </c>
      <c r="K140" s="3">
        <v>2583</v>
      </c>
      <c r="L140" s="3">
        <v>2545</v>
      </c>
      <c r="M140" s="3">
        <v>2523</v>
      </c>
      <c r="N140" s="3">
        <v>2504</v>
      </c>
      <c r="O140" s="3">
        <v>2466</v>
      </c>
      <c r="P140" s="3">
        <v>2422</v>
      </c>
      <c r="Q140" s="3">
        <v>2401</v>
      </c>
      <c r="R140" s="3">
        <v>2388</v>
      </c>
      <c r="S140" s="3">
        <v>2369</v>
      </c>
      <c r="T140" s="3">
        <v>2344</v>
      </c>
      <c r="U140" s="3">
        <v>2312</v>
      </c>
      <c r="V140" s="3">
        <v>2221</v>
      </c>
      <c r="W140" s="3">
        <v>2240</v>
      </c>
      <c r="X140" s="3">
        <v>2221</v>
      </c>
      <c r="Y140" s="3">
        <v>2206</v>
      </c>
      <c r="Z140" s="3">
        <v>2193</v>
      </c>
      <c r="AA140" s="3">
        <v>2174</v>
      </c>
      <c r="AB140" s="3">
        <v>2151</v>
      </c>
      <c r="AC140" s="3">
        <v>2136</v>
      </c>
      <c r="AD140" s="3">
        <v>2116</v>
      </c>
      <c r="AE140" s="3">
        <v>2110</v>
      </c>
      <c r="AF140" s="3">
        <v>2102</v>
      </c>
      <c r="AG140" s="3">
        <v>2082</v>
      </c>
      <c r="AH140" s="3">
        <v>2073</v>
      </c>
      <c r="AI140" s="3">
        <v>2064</v>
      </c>
      <c r="AJ140" s="3">
        <v>2057</v>
      </c>
      <c r="AK140" s="3">
        <v>2050</v>
      </c>
      <c r="AL140" s="3">
        <v>2032</v>
      </c>
      <c r="AM140" s="3">
        <v>2022</v>
      </c>
      <c r="AN140" s="3">
        <v>2013</v>
      </c>
      <c r="AO140" s="3">
        <v>2009</v>
      </c>
      <c r="AP140" s="3">
        <v>1995</v>
      </c>
      <c r="AQ140" s="3">
        <v>1972</v>
      </c>
      <c r="AR140" s="3">
        <v>1953</v>
      </c>
      <c r="AS140" s="3">
        <v>1952</v>
      </c>
      <c r="AT140" s="3">
        <v>1947</v>
      </c>
      <c r="AU140" s="3">
        <v>1938</v>
      </c>
      <c r="AV140" s="3">
        <v>1934</v>
      </c>
      <c r="AW140" s="3">
        <v>1925</v>
      </c>
      <c r="AX140" s="3">
        <v>1916</v>
      </c>
      <c r="AY140" s="5">
        <v>1908</v>
      </c>
    </row>
    <row r="141" spans="1:51" x14ac:dyDescent="0.35">
      <c r="A141" t="s">
        <v>448</v>
      </c>
      <c r="F141" s="3">
        <v>1899</v>
      </c>
      <c r="G141" s="3">
        <v>1889</v>
      </c>
      <c r="H141" s="3">
        <v>1879</v>
      </c>
      <c r="I141" s="3">
        <v>1852</v>
      </c>
      <c r="J141" s="3">
        <v>1838</v>
      </c>
      <c r="K141" s="3">
        <v>1821</v>
      </c>
      <c r="L141" s="3">
        <v>1784</v>
      </c>
      <c r="M141" s="3">
        <v>1767</v>
      </c>
      <c r="N141" s="3">
        <v>1750</v>
      </c>
      <c r="O141" s="3">
        <v>1712</v>
      </c>
      <c r="P141" s="3">
        <v>1678</v>
      </c>
      <c r="Q141" s="3">
        <v>1631</v>
      </c>
      <c r="R141" s="3">
        <v>1614</v>
      </c>
      <c r="S141" s="3">
        <v>1593</v>
      </c>
      <c r="T141" s="3">
        <v>1570</v>
      </c>
      <c r="U141" s="3">
        <v>1522</v>
      </c>
      <c r="V141" s="3">
        <v>1478</v>
      </c>
      <c r="W141" s="3">
        <v>1498</v>
      </c>
      <c r="X141" s="3">
        <v>1478</v>
      </c>
      <c r="Y141" s="3">
        <v>1471</v>
      </c>
      <c r="Z141" s="3">
        <v>1454</v>
      </c>
      <c r="AA141" s="3">
        <v>1427</v>
      </c>
      <c r="AB141" s="3">
        <v>1396</v>
      </c>
      <c r="AC141" s="3">
        <v>1366</v>
      </c>
      <c r="AD141" s="3">
        <v>1349</v>
      </c>
      <c r="AE141" s="3">
        <v>1325</v>
      </c>
      <c r="AF141" s="3">
        <v>1325</v>
      </c>
      <c r="AG141" s="3">
        <v>1315</v>
      </c>
      <c r="AH141" s="3">
        <v>1308</v>
      </c>
      <c r="AI141" s="3">
        <v>1294</v>
      </c>
      <c r="AJ141" s="3">
        <v>1254</v>
      </c>
      <c r="AK141" s="3">
        <v>1233</v>
      </c>
      <c r="AL141" s="3">
        <v>1223</v>
      </c>
      <c r="AM141" s="3">
        <v>1216</v>
      </c>
      <c r="AN141" s="3">
        <v>1216</v>
      </c>
      <c r="AO141" s="3">
        <v>1213</v>
      </c>
      <c r="AP141" s="3">
        <v>1186</v>
      </c>
      <c r="AQ141" s="3">
        <v>1142</v>
      </c>
      <c r="AR141" s="3">
        <v>1118</v>
      </c>
      <c r="AS141" s="3">
        <v>1114</v>
      </c>
      <c r="AT141" s="3">
        <v>1114</v>
      </c>
      <c r="AU141" s="3">
        <v>1104</v>
      </c>
      <c r="AV141" s="3">
        <v>1104</v>
      </c>
      <c r="AW141" s="3">
        <v>1097</v>
      </c>
      <c r="AX141" s="3">
        <v>1094</v>
      </c>
      <c r="AY141" s="5">
        <v>1087</v>
      </c>
    </row>
    <row r="142" spans="1:51" x14ac:dyDescent="0.35">
      <c r="A142" t="s">
        <v>449</v>
      </c>
      <c r="F142" s="3">
        <v>3724</v>
      </c>
      <c r="G142" s="3">
        <v>3686</v>
      </c>
      <c r="H142" s="3">
        <v>3654</v>
      </c>
      <c r="I142" s="3">
        <v>3609</v>
      </c>
      <c r="J142" s="3">
        <v>3602</v>
      </c>
      <c r="K142" s="3">
        <v>3574</v>
      </c>
      <c r="L142" s="3">
        <v>3525</v>
      </c>
      <c r="M142" s="3">
        <v>3497</v>
      </c>
      <c r="N142" s="3">
        <v>3469</v>
      </c>
      <c r="O142" s="3">
        <v>3455</v>
      </c>
      <c r="P142" s="3">
        <v>3441</v>
      </c>
      <c r="Q142" s="3">
        <v>3427</v>
      </c>
      <c r="R142" s="3">
        <v>3416</v>
      </c>
      <c r="S142" s="3">
        <v>3409</v>
      </c>
      <c r="T142" s="3">
        <v>3399</v>
      </c>
      <c r="U142" s="3">
        <v>3360</v>
      </c>
      <c r="V142" s="3">
        <v>3329</v>
      </c>
      <c r="W142" s="3">
        <v>3343</v>
      </c>
      <c r="X142" s="3">
        <v>3329</v>
      </c>
      <c r="Y142" s="3">
        <v>3322</v>
      </c>
      <c r="Z142" s="3">
        <v>3308</v>
      </c>
      <c r="AA142" s="3">
        <v>3294</v>
      </c>
      <c r="AB142" s="3">
        <v>3283</v>
      </c>
      <c r="AC142" s="3">
        <v>3265</v>
      </c>
      <c r="AD142" s="3">
        <v>3244</v>
      </c>
      <c r="AE142" s="3">
        <v>3244</v>
      </c>
      <c r="AF142" s="3">
        <v>3223</v>
      </c>
      <c r="AG142" s="3">
        <v>3220</v>
      </c>
      <c r="AH142" s="3">
        <v>3206</v>
      </c>
      <c r="AI142" s="3">
        <v>3174</v>
      </c>
      <c r="AJ142" s="3">
        <v>3171</v>
      </c>
      <c r="AK142" s="3">
        <v>3153</v>
      </c>
      <c r="AL142" s="3">
        <v>3143</v>
      </c>
      <c r="AM142" s="3">
        <v>3129</v>
      </c>
      <c r="AN142" s="3">
        <v>3129</v>
      </c>
      <c r="AO142" s="3">
        <v>3122</v>
      </c>
      <c r="AP142" s="3">
        <v>3101</v>
      </c>
      <c r="AQ142" s="3">
        <v>3055</v>
      </c>
      <c r="AR142" s="3">
        <v>2978</v>
      </c>
      <c r="AS142" s="3">
        <v>2978</v>
      </c>
      <c r="AT142" s="3">
        <v>2978</v>
      </c>
      <c r="AU142" s="3">
        <v>2964</v>
      </c>
      <c r="AV142" s="3">
        <v>2961</v>
      </c>
      <c r="AW142" s="3">
        <v>2957</v>
      </c>
      <c r="AX142" s="3">
        <v>2929</v>
      </c>
      <c r="AY142" s="5">
        <v>2919</v>
      </c>
    </row>
    <row r="143" spans="1:51" x14ac:dyDescent="0.35">
      <c r="A143" t="s">
        <v>450</v>
      </c>
      <c r="F143" s="3">
        <v>4633</v>
      </c>
      <c r="G143" s="3">
        <v>4596</v>
      </c>
      <c r="H143" s="3">
        <v>4509</v>
      </c>
      <c r="I143" s="3">
        <v>4422</v>
      </c>
      <c r="J143" s="3">
        <v>4397</v>
      </c>
      <c r="K143" s="3">
        <v>4360</v>
      </c>
      <c r="L143" s="3">
        <v>4261</v>
      </c>
      <c r="M143" s="3">
        <v>4236</v>
      </c>
      <c r="N143" s="3">
        <v>4187</v>
      </c>
      <c r="O143" s="3">
        <v>4150</v>
      </c>
      <c r="P143" s="3">
        <v>4075</v>
      </c>
      <c r="Q143" s="3">
        <v>4013</v>
      </c>
      <c r="R143" s="3">
        <v>3964</v>
      </c>
      <c r="S143" s="3">
        <v>3951</v>
      </c>
      <c r="T143" s="3">
        <v>3890</v>
      </c>
      <c r="U143" s="3">
        <v>3865</v>
      </c>
      <c r="V143" s="3">
        <v>3815</v>
      </c>
      <c r="W143" s="3">
        <v>3828</v>
      </c>
      <c r="X143" s="3">
        <v>3815</v>
      </c>
      <c r="Y143" s="3">
        <v>3815</v>
      </c>
      <c r="Z143" s="3">
        <v>3815</v>
      </c>
      <c r="AA143" s="3">
        <v>3790</v>
      </c>
      <c r="AB143" s="3">
        <v>3778</v>
      </c>
      <c r="AC143" s="3">
        <v>3766</v>
      </c>
      <c r="AD143" s="3">
        <v>3691</v>
      </c>
      <c r="AE143" s="3">
        <v>3667</v>
      </c>
      <c r="AF143" s="3">
        <v>3654</v>
      </c>
      <c r="AG143" s="3">
        <v>3617</v>
      </c>
      <c r="AH143" s="3">
        <v>3555</v>
      </c>
      <c r="AI143" s="3">
        <v>3555</v>
      </c>
      <c r="AJ143" s="3">
        <v>3555</v>
      </c>
      <c r="AK143" s="3">
        <v>3555</v>
      </c>
      <c r="AL143" s="3">
        <v>3555</v>
      </c>
      <c r="AM143" s="3">
        <v>3530</v>
      </c>
      <c r="AN143" s="3">
        <v>3530</v>
      </c>
      <c r="AO143" s="3">
        <v>3530</v>
      </c>
      <c r="AP143" s="3">
        <v>3481</v>
      </c>
      <c r="AQ143" s="3">
        <v>3431</v>
      </c>
      <c r="AR143" s="3">
        <v>3419</v>
      </c>
      <c r="AS143" s="3">
        <v>3419</v>
      </c>
      <c r="AT143" s="3">
        <v>3406</v>
      </c>
      <c r="AU143" s="3">
        <v>3382</v>
      </c>
      <c r="AV143" s="3">
        <v>3369</v>
      </c>
      <c r="AW143" s="3">
        <v>3332</v>
      </c>
      <c r="AX143" s="3">
        <v>3332</v>
      </c>
      <c r="AY143" s="5">
        <v>3295</v>
      </c>
    </row>
    <row r="144" spans="1:51" x14ac:dyDescent="0.35">
      <c r="A144" t="s">
        <v>451</v>
      </c>
      <c r="F144" s="3">
        <v>3072</v>
      </c>
      <c r="G144" s="3">
        <v>3047</v>
      </c>
      <c r="H144" s="3">
        <v>3018</v>
      </c>
      <c r="I144" s="3">
        <v>2985</v>
      </c>
      <c r="J144" s="3">
        <v>2971</v>
      </c>
      <c r="K144" s="3">
        <v>2954</v>
      </c>
      <c r="L144" s="3">
        <v>2921</v>
      </c>
      <c r="M144" s="3">
        <v>2898</v>
      </c>
      <c r="N144" s="3">
        <v>2877</v>
      </c>
      <c r="O144" s="3">
        <v>2846</v>
      </c>
      <c r="P144" s="3">
        <v>2819</v>
      </c>
      <c r="Q144" s="3">
        <v>2797</v>
      </c>
      <c r="R144" s="3">
        <v>2791</v>
      </c>
      <c r="S144" s="3">
        <v>2780</v>
      </c>
      <c r="T144" s="3">
        <v>2745</v>
      </c>
      <c r="U144" s="3">
        <v>2724</v>
      </c>
      <c r="V144" s="3">
        <v>2666</v>
      </c>
      <c r="W144" s="3">
        <v>2679</v>
      </c>
      <c r="X144" s="3">
        <v>2666</v>
      </c>
      <c r="Y144" s="3">
        <v>2670</v>
      </c>
      <c r="Z144" s="3">
        <v>2650</v>
      </c>
      <c r="AA144" s="3">
        <v>2625</v>
      </c>
      <c r="AB144" s="3">
        <v>2590</v>
      </c>
      <c r="AC144" s="3">
        <v>2583</v>
      </c>
      <c r="AD144" s="3">
        <v>2563</v>
      </c>
      <c r="AE144" s="3">
        <v>2548</v>
      </c>
      <c r="AF144" s="3">
        <v>2536</v>
      </c>
      <c r="AG144" s="3">
        <v>2536</v>
      </c>
      <c r="AH144" s="3">
        <v>2523</v>
      </c>
      <c r="AI144" s="3">
        <v>2505</v>
      </c>
      <c r="AJ144" s="3">
        <v>2503</v>
      </c>
      <c r="AK144" s="3">
        <v>2492</v>
      </c>
      <c r="AL144" s="3">
        <v>2488</v>
      </c>
      <c r="AM144" s="3">
        <v>2480</v>
      </c>
      <c r="AN144" s="3">
        <v>2474</v>
      </c>
      <c r="AO144" s="3">
        <v>2472</v>
      </c>
      <c r="AP144" s="3">
        <v>2463</v>
      </c>
      <c r="AQ144" s="3">
        <v>2453</v>
      </c>
      <c r="AR144" s="3">
        <v>2428</v>
      </c>
      <c r="AS144" s="3">
        <v>2422</v>
      </c>
      <c r="AT144" s="3">
        <v>2412</v>
      </c>
      <c r="AU144" s="3">
        <v>2410</v>
      </c>
      <c r="AV144" s="3">
        <v>2408</v>
      </c>
      <c r="AW144" s="3">
        <v>2401</v>
      </c>
      <c r="AX144" s="3">
        <v>2391</v>
      </c>
      <c r="AY144" s="5">
        <v>2374</v>
      </c>
    </row>
    <row r="145" spans="1:51" x14ac:dyDescent="0.35">
      <c r="A145" t="s">
        <v>452</v>
      </c>
      <c r="F145" s="3">
        <v>3400</v>
      </c>
      <c r="G145" s="3">
        <v>3400</v>
      </c>
      <c r="H145" s="3">
        <v>3334</v>
      </c>
      <c r="I145" s="3">
        <v>3268</v>
      </c>
      <c r="J145" s="3">
        <v>3159</v>
      </c>
      <c r="K145" s="3">
        <v>3137</v>
      </c>
      <c r="L145" s="3">
        <v>2873</v>
      </c>
      <c r="M145" s="3">
        <v>2786</v>
      </c>
      <c r="N145" s="3">
        <v>2742</v>
      </c>
      <c r="O145" s="3">
        <v>2698</v>
      </c>
      <c r="P145" s="3">
        <v>2588</v>
      </c>
      <c r="Q145" s="3">
        <v>2544</v>
      </c>
      <c r="R145" s="3">
        <v>2501</v>
      </c>
      <c r="S145" s="3">
        <v>2435</v>
      </c>
      <c r="T145" s="3">
        <v>2413</v>
      </c>
      <c r="U145" s="3">
        <v>2413</v>
      </c>
      <c r="V145" s="3">
        <v>2303</v>
      </c>
      <c r="W145" s="3">
        <v>2325</v>
      </c>
      <c r="X145" s="3">
        <v>2303</v>
      </c>
      <c r="Y145" s="3">
        <v>2303</v>
      </c>
      <c r="Z145" s="3">
        <v>2281</v>
      </c>
      <c r="AA145" s="3">
        <v>2215</v>
      </c>
      <c r="AB145" s="3">
        <v>2193</v>
      </c>
      <c r="AC145" s="3">
        <v>2193</v>
      </c>
      <c r="AD145" s="3">
        <v>2150</v>
      </c>
      <c r="AE145" s="3">
        <v>2150</v>
      </c>
      <c r="AF145" s="3">
        <v>2150</v>
      </c>
      <c r="AG145" s="3">
        <v>2150</v>
      </c>
      <c r="AH145" s="3">
        <v>2150</v>
      </c>
      <c r="AI145" s="3">
        <v>2150</v>
      </c>
      <c r="AJ145" s="3">
        <v>2150</v>
      </c>
      <c r="AK145" s="3">
        <v>2106</v>
      </c>
      <c r="AL145" s="3">
        <v>2084</v>
      </c>
      <c r="AM145" s="3">
        <v>2084</v>
      </c>
      <c r="AN145" s="3">
        <v>2084</v>
      </c>
      <c r="AO145" s="3">
        <v>2084</v>
      </c>
      <c r="AP145" s="3">
        <v>2040</v>
      </c>
      <c r="AQ145" s="3">
        <v>2040</v>
      </c>
      <c r="AR145" s="3">
        <v>2040</v>
      </c>
      <c r="AS145" s="3">
        <v>2040</v>
      </c>
      <c r="AT145" s="3">
        <v>2018</v>
      </c>
      <c r="AU145" s="3">
        <v>2018</v>
      </c>
      <c r="AV145" s="3">
        <v>2018</v>
      </c>
      <c r="AW145" s="3">
        <v>1930</v>
      </c>
      <c r="AX145" s="3">
        <v>1930</v>
      </c>
      <c r="AY145" s="5">
        <v>1930</v>
      </c>
    </row>
    <row r="146" spans="1:51" x14ac:dyDescent="0.35">
      <c r="A146" t="s">
        <v>453</v>
      </c>
      <c r="F146" s="3">
        <v>3850</v>
      </c>
      <c r="G146" s="3">
        <v>3819</v>
      </c>
      <c r="H146" s="3">
        <v>3791</v>
      </c>
      <c r="I146" s="3">
        <v>3732</v>
      </c>
      <c r="J146" s="3">
        <v>3689</v>
      </c>
      <c r="K146" s="3">
        <v>3665</v>
      </c>
      <c r="L146" s="3">
        <v>3582</v>
      </c>
      <c r="M146" s="3">
        <v>3563</v>
      </c>
      <c r="N146" s="3">
        <v>3518</v>
      </c>
      <c r="O146" s="3">
        <v>3478</v>
      </c>
      <c r="P146" s="3">
        <v>3412</v>
      </c>
      <c r="Q146" s="3">
        <v>3364</v>
      </c>
      <c r="R146" s="3">
        <v>3336</v>
      </c>
      <c r="S146" s="3">
        <v>3291</v>
      </c>
      <c r="T146" s="3">
        <v>3255</v>
      </c>
      <c r="U146" s="3">
        <v>3208</v>
      </c>
      <c r="V146" s="3">
        <v>3144</v>
      </c>
      <c r="W146" s="3">
        <v>3165</v>
      </c>
      <c r="X146" s="3">
        <v>3144</v>
      </c>
      <c r="Y146" s="3">
        <v>3132</v>
      </c>
      <c r="Z146" s="3">
        <v>3120</v>
      </c>
      <c r="AA146" s="3">
        <v>3097</v>
      </c>
      <c r="AB146" s="3">
        <v>3066</v>
      </c>
      <c r="AC146" s="3">
        <v>3037</v>
      </c>
      <c r="AD146" s="3">
        <v>3023</v>
      </c>
      <c r="AE146" s="3">
        <v>2983</v>
      </c>
      <c r="AF146" s="3">
        <v>2978</v>
      </c>
      <c r="AG146" s="3">
        <v>2957</v>
      </c>
      <c r="AH146" s="3">
        <v>2931</v>
      </c>
      <c r="AI146" s="3">
        <v>2919</v>
      </c>
      <c r="AJ146" s="3">
        <v>2905</v>
      </c>
      <c r="AK146" s="3">
        <v>2879</v>
      </c>
      <c r="AL146" s="3">
        <v>2867</v>
      </c>
      <c r="AM146" s="3">
        <v>2841</v>
      </c>
      <c r="AN146" s="3">
        <v>2831</v>
      </c>
      <c r="AO146" s="3">
        <v>2822</v>
      </c>
      <c r="AP146" s="3">
        <v>2808</v>
      </c>
      <c r="AQ146" s="3">
        <v>2791</v>
      </c>
      <c r="AR146" s="3">
        <v>2763</v>
      </c>
      <c r="AS146" s="3">
        <v>2758</v>
      </c>
      <c r="AT146" s="3">
        <v>2737</v>
      </c>
      <c r="AU146" s="3">
        <v>2725</v>
      </c>
      <c r="AV146" s="3">
        <v>2718</v>
      </c>
      <c r="AW146" s="3">
        <v>2703</v>
      </c>
      <c r="AX146" s="3">
        <v>2696</v>
      </c>
      <c r="AY146" s="5">
        <v>2687</v>
      </c>
    </row>
    <row r="147" spans="1:51" x14ac:dyDescent="0.35">
      <c r="A147" t="s">
        <v>454</v>
      </c>
      <c r="F147" s="3">
        <v>6107</v>
      </c>
      <c r="G147" s="3">
        <v>6099</v>
      </c>
      <c r="H147" s="3">
        <v>6046</v>
      </c>
      <c r="I147" s="3">
        <v>5962</v>
      </c>
      <c r="J147" s="3">
        <v>5878</v>
      </c>
      <c r="K147" s="3">
        <v>5878</v>
      </c>
      <c r="L147" s="3">
        <v>5772</v>
      </c>
      <c r="M147" s="3">
        <v>5741</v>
      </c>
      <c r="N147" s="3">
        <v>5696</v>
      </c>
      <c r="O147" s="3">
        <v>5658</v>
      </c>
      <c r="P147" s="3">
        <v>5528</v>
      </c>
      <c r="Q147" s="3">
        <v>5490</v>
      </c>
      <c r="R147" s="3">
        <v>5460</v>
      </c>
      <c r="S147" s="3">
        <v>5391</v>
      </c>
      <c r="T147" s="3">
        <v>5368</v>
      </c>
      <c r="U147" s="3">
        <v>5292</v>
      </c>
      <c r="V147" s="3">
        <v>5201</v>
      </c>
      <c r="W147" s="3">
        <v>5223</v>
      </c>
      <c r="X147" s="3">
        <v>5201</v>
      </c>
      <c r="Y147" s="3">
        <v>5178</v>
      </c>
      <c r="Z147" s="3">
        <v>5102</v>
      </c>
      <c r="AA147" s="3">
        <v>4995</v>
      </c>
      <c r="AB147" s="3">
        <v>4957</v>
      </c>
      <c r="AC147" s="3">
        <v>4934</v>
      </c>
      <c r="AD147" s="3">
        <v>4904</v>
      </c>
      <c r="AE147" s="3">
        <v>4873</v>
      </c>
      <c r="AF147" s="3">
        <v>4873</v>
      </c>
      <c r="AG147" s="3">
        <v>4858</v>
      </c>
      <c r="AH147" s="3">
        <v>4828</v>
      </c>
      <c r="AI147" s="3">
        <v>4805</v>
      </c>
      <c r="AJ147" s="3">
        <v>4759</v>
      </c>
      <c r="AK147" s="3">
        <v>4729</v>
      </c>
      <c r="AL147" s="3">
        <v>4698</v>
      </c>
      <c r="AM147" s="3">
        <v>4668</v>
      </c>
      <c r="AN147" s="3">
        <v>4668</v>
      </c>
      <c r="AO147" s="3">
        <v>4668</v>
      </c>
      <c r="AP147" s="3">
        <v>4622</v>
      </c>
      <c r="AQ147" s="3">
        <v>4523</v>
      </c>
      <c r="AR147" s="3">
        <v>4508</v>
      </c>
      <c r="AS147" s="3">
        <v>4500</v>
      </c>
      <c r="AT147" s="3">
        <v>4500</v>
      </c>
      <c r="AU147" s="3">
        <v>4492</v>
      </c>
      <c r="AV147" s="3">
        <v>4492</v>
      </c>
      <c r="AW147" s="3">
        <v>4485</v>
      </c>
      <c r="AX147" s="3">
        <v>4432</v>
      </c>
      <c r="AY147" s="5">
        <v>4477</v>
      </c>
    </row>
    <row r="148" spans="1:51" x14ac:dyDescent="0.35">
      <c r="A148" t="s">
        <v>455</v>
      </c>
      <c r="F148" s="3">
        <v>3059</v>
      </c>
      <c r="G148" s="3">
        <v>3026</v>
      </c>
      <c r="H148" s="3">
        <v>2987</v>
      </c>
      <c r="I148" s="3">
        <v>2947</v>
      </c>
      <c r="J148" s="3">
        <v>2888</v>
      </c>
      <c r="K148" s="3">
        <v>2862</v>
      </c>
      <c r="L148" s="3">
        <v>2816</v>
      </c>
      <c r="M148" s="3">
        <v>2803</v>
      </c>
      <c r="N148" s="3">
        <v>2757</v>
      </c>
      <c r="O148" s="3">
        <v>2704</v>
      </c>
      <c r="P148" s="3">
        <v>2678</v>
      </c>
      <c r="Q148" s="3">
        <v>2645</v>
      </c>
      <c r="R148" s="3">
        <v>2612</v>
      </c>
      <c r="S148" s="3">
        <v>2599</v>
      </c>
      <c r="T148" s="3">
        <v>2599</v>
      </c>
      <c r="U148" s="3">
        <v>2586</v>
      </c>
      <c r="V148" s="3">
        <v>2547</v>
      </c>
      <c r="W148" s="3">
        <v>2580</v>
      </c>
      <c r="X148" s="3">
        <v>2547</v>
      </c>
      <c r="Y148" s="3">
        <v>2547</v>
      </c>
      <c r="Z148" s="3">
        <v>2540</v>
      </c>
      <c r="AA148" s="3">
        <v>2514</v>
      </c>
      <c r="AB148" s="3">
        <v>2461</v>
      </c>
      <c r="AC148" s="3">
        <v>2455</v>
      </c>
      <c r="AD148" s="3">
        <v>2435</v>
      </c>
      <c r="AE148" s="3">
        <v>2402</v>
      </c>
      <c r="AF148" s="3">
        <v>2389</v>
      </c>
      <c r="AG148" s="3">
        <v>2383</v>
      </c>
      <c r="AH148" s="3">
        <v>2370</v>
      </c>
      <c r="AI148" s="3">
        <v>2363</v>
      </c>
      <c r="AJ148" s="3">
        <v>2356</v>
      </c>
      <c r="AK148" s="3">
        <v>2330</v>
      </c>
      <c r="AL148" s="3">
        <v>2310</v>
      </c>
      <c r="AM148" s="3">
        <v>2291</v>
      </c>
      <c r="AN148" s="3">
        <v>2291</v>
      </c>
      <c r="AO148" s="3">
        <v>2291</v>
      </c>
      <c r="AP148" s="3">
        <v>2284</v>
      </c>
      <c r="AQ148" s="3">
        <v>2238</v>
      </c>
      <c r="AR148" s="3">
        <v>2212</v>
      </c>
      <c r="AS148" s="3">
        <v>2212</v>
      </c>
      <c r="AT148" s="3">
        <v>2212</v>
      </c>
      <c r="AU148" s="3">
        <v>2212</v>
      </c>
      <c r="AV148" s="3">
        <v>2212</v>
      </c>
      <c r="AW148" s="3">
        <v>2212</v>
      </c>
      <c r="AX148" s="3">
        <v>2199</v>
      </c>
      <c r="AY148" s="5">
        <v>2173</v>
      </c>
    </row>
    <row r="149" spans="1:51" x14ac:dyDescent="0.35">
      <c r="A149" t="s">
        <v>456</v>
      </c>
      <c r="F149" s="3">
        <v>4712</v>
      </c>
      <c r="G149" s="3">
        <v>4684</v>
      </c>
      <c r="H149" s="3">
        <v>4663</v>
      </c>
      <c r="I149" s="3">
        <v>4611</v>
      </c>
      <c r="J149" s="3">
        <v>4549</v>
      </c>
      <c r="K149" s="3">
        <v>4488</v>
      </c>
      <c r="L149" s="3">
        <v>4393</v>
      </c>
      <c r="M149" s="3">
        <v>4384</v>
      </c>
      <c r="N149" s="3">
        <v>4313</v>
      </c>
      <c r="O149" s="3">
        <v>4273</v>
      </c>
      <c r="P149" s="3">
        <v>4203</v>
      </c>
      <c r="Q149" s="3">
        <v>4148</v>
      </c>
      <c r="R149" s="3">
        <v>4129</v>
      </c>
      <c r="S149" s="3">
        <v>4099</v>
      </c>
      <c r="T149" s="3">
        <v>4065</v>
      </c>
      <c r="U149" s="3">
        <v>3991</v>
      </c>
      <c r="V149" s="3">
        <v>3908</v>
      </c>
      <c r="W149" s="3">
        <v>3942</v>
      </c>
      <c r="X149" s="3">
        <v>3908</v>
      </c>
      <c r="Y149" s="3">
        <v>3899</v>
      </c>
      <c r="Z149" s="3">
        <v>3881</v>
      </c>
      <c r="AA149" s="3">
        <v>3844</v>
      </c>
      <c r="AB149" s="3">
        <v>3819</v>
      </c>
      <c r="AC149" s="3">
        <v>3795</v>
      </c>
      <c r="AD149" s="3">
        <v>3773</v>
      </c>
      <c r="AE149" s="3">
        <v>3733</v>
      </c>
      <c r="AF149" s="3">
        <v>3730</v>
      </c>
      <c r="AG149" s="3">
        <v>3706</v>
      </c>
      <c r="AH149" s="3">
        <v>3694</v>
      </c>
      <c r="AI149" s="3">
        <v>3669</v>
      </c>
      <c r="AJ149" s="3">
        <v>3663</v>
      </c>
      <c r="AK149" s="3">
        <v>3648</v>
      </c>
      <c r="AL149" s="3">
        <v>3632</v>
      </c>
      <c r="AM149" s="3">
        <v>3626</v>
      </c>
      <c r="AN149" s="3">
        <v>3623</v>
      </c>
      <c r="AO149" s="3">
        <v>3623</v>
      </c>
      <c r="AP149" s="3">
        <v>3608</v>
      </c>
      <c r="AQ149" s="3">
        <v>3577</v>
      </c>
      <c r="AR149" s="3">
        <v>3562</v>
      </c>
      <c r="AS149" s="3">
        <v>3559</v>
      </c>
      <c r="AT149" s="3">
        <v>3556</v>
      </c>
      <c r="AU149" s="3">
        <v>3549</v>
      </c>
      <c r="AV149" s="3">
        <v>3537</v>
      </c>
      <c r="AW149" s="3">
        <v>3506</v>
      </c>
      <c r="AX149" s="3">
        <v>3516</v>
      </c>
      <c r="AY149" s="5">
        <v>3503</v>
      </c>
    </row>
    <row r="150" spans="1:51" x14ac:dyDescent="0.35">
      <c r="A150" t="s">
        <v>457</v>
      </c>
      <c r="F150" s="3">
        <v>5882</v>
      </c>
      <c r="G150" s="3">
        <v>5857</v>
      </c>
      <c r="H150" s="3">
        <v>5844</v>
      </c>
      <c r="I150" s="3">
        <v>5794</v>
      </c>
      <c r="J150" s="3">
        <v>5720</v>
      </c>
      <c r="K150" s="3">
        <v>5657</v>
      </c>
      <c r="L150" s="3">
        <v>5607</v>
      </c>
      <c r="M150" s="3">
        <v>5570</v>
      </c>
      <c r="N150" s="3">
        <v>5533</v>
      </c>
      <c r="O150" s="3">
        <v>5508</v>
      </c>
      <c r="P150" s="3">
        <v>5483</v>
      </c>
      <c r="Q150" s="3">
        <v>5470</v>
      </c>
      <c r="R150" s="3">
        <v>5458</v>
      </c>
      <c r="S150" s="3">
        <v>5433</v>
      </c>
      <c r="T150" s="3">
        <v>5396</v>
      </c>
      <c r="U150" s="3">
        <v>5396</v>
      </c>
      <c r="V150" s="3">
        <v>5283</v>
      </c>
      <c r="W150" s="3">
        <v>5321</v>
      </c>
      <c r="X150" s="3">
        <v>5283</v>
      </c>
      <c r="Y150" s="3">
        <v>5283</v>
      </c>
      <c r="Z150" s="3">
        <v>5234</v>
      </c>
      <c r="AA150" s="3">
        <v>5221</v>
      </c>
      <c r="AB150" s="3">
        <v>5196</v>
      </c>
      <c r="AC150" s="3">
        <v>5171</v>
      </c>
      <c r="AD150" s="3">
        <v>5159</v>
      </c>
      <c r="AE150" s="3">
        <v>5121</v>
      </c>
      <c r="AF150" s="3">
        <v>5121</v>
      </c>
      <c r="AG150" s="3">
        <v>5121</v>
      </c>
      <c r="AH150" s="3">
        <v>5109</v>
      </c>
      <c r="AI150" s="3">
        <v>5109</v>
      </c>
      <c r="AJ150" s="3">
        <v>5109</v>
      </c>
      <c r="AK150" s="3">
        <v>5047</v>
      </c>
      <c r="AL150" s="3">
        <v>5047</v>
      </c>
      <c r="AM150" s="3">
        <v>5047</v>
      </c>
      <c r="AN150" s="3">
        <v>5047</v>
      </c>
      <c r="AO150" s="3">
        <v>5047</v>
      </c>
      <c r="AP150" s="3">
        <v>5047</v>
      </c>
      <c r="AQ150" s="3">
        <v>5034</v>
      </c>
      <c r="AR150" s="3">
        <v>5022</v>
      </c>
      <c r="AS150" s="3">
        <v>5022</v>
      </c>
      <c r="AT150" s="3">
        <v>5022</v>
      </c>
      <c r="AU150" s="3">
        <v>4997</v>
      </c>
      <c r="AV150" s="3">
        <v>4997</v>
      </c>
      <c r="AW150" s="3">
        <v>5009</v>
      </c>
      <c r="AX150" s="3">
        <v>5009</v>
      </c>
      <c r="AY150" s="5">
        <v>5009</v>
      </c>
    </row>
    <row r="151" spans="1:51" x14ac:dyDescent="0.35">
      <c r="A151" t="s">
        <v>458</v>
      </c>
      <c r="F151" s="3">
        <v>2650</v>
      </c>
      <c r="G151" s="3">
        <v>2614</v>
      </c>
      <c r="H151" s="3">
        <v>2583</v>
      </c>
      <c r="I151" s="3">
        <v>2547</v>
      </c>
      <c r="J151" s="3">
        <v>2533</v>
      </c>
      <c r="K151" s="3">
        <v>2512</v>
      </c>
      <c r="L151" s="3">
        <v>2484</v>
      </c>
      <c r="M151" s="3">
        <v>2459</v>
      </c>
      <c r="N151" s="3">
        <v>2452</v>
      </c>
      <c r="O151" s="3">
        <v>2427</v>
      </c>
      <c r="P151" s="3">
        <v>2396</v>
      </c>
      <c r="Q151" s="3">
        <v>2364</v>
      </c>
      <c r="R151" s="3">
        <v>2343</v>
      </c>
      <c r="S151" s="3">
        <v>2332</v>
      </c>
      <c r="T151" s="3">
        <v>2311</v>
      </c>
      <c r="U151" s="3">
        <v>2297</v>
      </c>
      <c r="V151" s="3">
        <v>2233</v>
      </c>
      <c r="W151" s="3">
        <v>2244</v>
      </c>
      <c r="X151" s="3">
        <v>2233</v>
      </c>
      <c r="Y151" s="3">
        <v>2223</v>
      </c>
      <c r="Z151" s="3">
        <v>2219</v>
      </c>
      <c r="AA151" s="3">
        <v>2202</v>
      </c>
      <c r="AB151" s="3">
        <v>2198</v>
      </c>
      <c r="AC151" s="3">
        <v>2198</v>
      </c>
      <c r="AD151" s="3">
        <v>2173</v>
      </c>
      <c r="AE151" s="3">
        <v>2163</v>
      </c>
      <c r="AF151" s="3">
        <v>2156</v>
      </c>
      <c r="AG151" s="3">
        <v>2156</v>
      </c>
      <c r="AH151" s="3">
        <v>2131</v>
      </c>
      <c r="AI151" s="3">
        <v>2131</v>
      </c>
      <c r="AJ151" s="3">
        <v>2124</v>
      </c>
      <c r="AK151" s="3">
        <v>2117</v>
      </c>
      <c r="AL151" s="3">
        <v>2096</v>
      </c>
      <c r="AM151" s="3">
        <v>2071</v>
      </c>
      <c r="AN151" s="3">
        <v>2068</v>
      </c>
      <c r="AO151" s="3">
        <v>2057</v>
      </c>
      <c r="AP151" s="3">
        <v>2039</v>
      </c>
      <c r="AQ151" s="3">
        <v>2008</v>
      </c>
      <c r="AR151" s="3">
        <v>1972</v>
      </c>
      <c r="AS151" s="3">
        <v>1962</v>
      </c>
      <c r="AT151" s="3">
        <v>1958</v>
      </c>
      <c r="AU151" s="3">
        <v>1951</v>
      </c>
      <c r="AV151" s="3">
        <v>1951</v>
      </c>
      <c r="AW151" s="3">
        <v>1909</v>
      </c>
      <c r="AX151" s="3">
        <v>1895</v>
      </c>
      <c r="AY151" s="5">
        <v>1877</v>
      </c>
    </row>
    <row r="152" spans="1:51" x14ac:dyDescent="0.35">
      <c r="A152" t="s">
        <v>459</v>
      </c>
      <c r="F152" s="3">
        <v>4405</v>
      </c>
      <c r="G152" s="3">
        <v>4373</v>
      </c>
      <c r="H152" s="3">
        <v>4373</v>
      </c>
      <c r="I152" s="3">
        <v>4277</v>
      </c>
      <c r="J152" s="3">
        <v>4245</v>
      </c>
      <c r="K152" s="3">
        <v>4213</v>
      </c>
      <c r="L152" s="3">
        <v>4149</v>
      </c>
      <c r="M152" s="3">
        <v>4149</v>
      </c>
      <c r="N152" s="3">
        <v>4149</v>
      </c>
      <c r="O152" s="3">
        <v>4149</v>
      </c>
      <c r="P152" s="3">
        <v>4149</v>
      </c>
      <c r="Q152" s="3">
        <v>4117</v>
      </c>
      <c r="R152" s="3">
        <v>4086</v>
      </c>
      <c r="S152" s="3">
        <v>4086</v>
      </c>
      <c r="T152" s="3">
        <v>4086</v>
      </c>
      <c r="U152" s="3">
        <v>4022</v>
      </c>
      <c r="V152" s="3">
        <v>3990</v>
      </c>
      <c r="W152" s="3">
        <v>4022</v>
      </c>
      <c r="X152" s="3">
        <v>3990</v>
      </c>
      <c r="Y152" s="3">
        <v>3990</v>
      </c>
      <c r="Z152" s="3">
        <v>3958</v>
      </c>
      <c r="AA152" s="3">
        <v>3958</v>
      </c>
      <c r="AB152" s="3">
        <v>3926</v>
      </c>
      <c r="AC152" s="3">
        <v>3894</v>
      </c>
      <c r="AD152" s="3">
        <v>3862</v>
      </c>
      <c r="AE152" s="3">
        <v>3894</v>
      </c>
      <c r="AF152" s="3">
        <v>3894</v>
      </c>
      <c r="AG152" s="3">
        <v>3894</v>
      </c>
      <c r="AH152" s="3">
        <v>3894</v>
      </c>
      <c r="AI152" s="3">
        <v>3862</v>
      </c>
      <c r="AJ152" s="3">
        <v>3862</v>
      </c>
      <c r="AK152" s="3">
        <v>3862</v>
      </c>
      <c r="AL152" s="3">
        <v>3894</v>
      </c>
      <c r="AM152" s="3">
        <v>3894</v>
      </c>
      <c r="AN152" s="3">
        <v>3894</v>
      </c>
      <c r="AO152" s="3">
        <v>3894</v>
      </c>
      <c r="AP152" s="3">
        <v>3894</v>
      </c>
      <c r="AQ152" s="3">
        <v>3703</v>
      </c>
      <c r="AR152" s="3">
        <v>3351</v>
      </c>
      <c r="AS152" s="3">
        <v>3160</v>
      </c>
      <c r="AT152" s="3">
        <v>3128</v>
      </c>
      <c r="AU152" s="3">
        <v>3128</v>
      </c>
      <c r="AV152" s="3">
        <v>3128</v>
      </c>
      <c r="AW152" s="3">
        <v>3096</v>
      </c>
      <c r="AX152" s="3">
        <v>3096</v>
      </c>
      <c r="AY152" s="5">
        <v>3064</v>
      </c>
    </row>
    <row r="153" spans="1:51" x14ac:dyDescent="0.35">
      <c r="A153" t="s">
        <v>460</v>
      </c>
      <c r="F153" s="3">
        <v>3648</v>
      </c>
      <c r="G153" s="3">
        <v>3625</v>
      </c>
      <c r="H153" s="3">
        <v>3532</v>
      </c>
      <c r="I153" s="3">
        <v>3462</v>
      </c>
      <c r="J153" s="3">
        <v>3392</v>
      </c>
      <c r="K153" s="3">
        <v>3392</v>
      </c>
      <c r="L153" s="3">
        <v>3392</v>
      </c>
      <c r="M153" s="3">
        <v>3392</v>
      </c>
      <c r="N153" s="3">
        <v>3369</v>
      </c>
      <c r="O153" s="3">
        <v>3346</v>
      </c>
      <c r="P153" s="3">
        <v>3299</v>
      </c>
      <c r="Q153" s="3">
        <v>3299</v>
      </c>
      <c r="R153" s="3">
        <v>3322</v>
      </c>
      <c r="S153" s="3">
        <v>3322</v>
      </c>
      <c r="T153" s="3">
        <v>3276</v>
      </c>
      <c r="U153" s="3">
        <v>3230</v>
      </c>
      <c r="V153" s="3">
        <v>3183</v>
      </c>
      <c r="W153" s="3">
        <v>3206</v>
      </c>
      <c r="X153" s="3">
        <v>3183</v>
      </c>
      <c r="Y153" s="3">
        <v>3183</v>
      </c>
      <c r="Z153" s="3">
        <v>3183</v>
      </c>
      <c r="AA153" s="3">
        <v>3160</v>
      </c>
      <c r="AB153" s="3">
        <v>3067</v>
      </c>
      <c r="AC153" s="3">
        <v>3044</v>
      </c>
      <c r="AD153" s="3">
        <v>2997</v>
      </c>
      <c r="AE153" s="3">
        <v>2951</v>
      </c>
      <c r="AF153" s="3">
        <v>2951</v>
      </c>
      <c r="AG153" s="3">
        <v>2904</v>
      </c>
      <c r="AH153" s="3">
        <v>2881</v>
      </c>
      <c r="AI153" s="3">
        <v>2858</v>
      </c>
      <c r="AJ153" s="3">
        <v>2858</v>
      </c>
      <c r="AK153" s="3">
        <v>2835</v>
      </c>
      <c r="AL153" s="3">
        <v>2835</v>
      </c>
      <c r="AM153" s="3">
        <v>2835</v>
      </c>
      <c r="AN153" s="3">
        <v>2835</v>
      </c>
      <c r="AO153" s="3">
        <v>2835</v>
      </c>
      <c r="AP153" s="3">
        <v>2811</v>
      </c>
      <c r="AQ153" s="3">
        <v>2811</v>
      </c>
      <c r="AR153" s="3">
        <v>2811</v>
      </c>
      <c r="AS153" s="3">
        <v>2811</v>
      </c>
      <c r="AT153" s="3">
        <v>2788</v>
      </c>
      <c r="AU153" s="3">
        <v>2788</v>
      </c>
      <c r="AV153" s="3">
        <v>2788</v>
      </c>
      <c r="AW153" s="3">
        <v>2835</v>
      </c>
      <c r="AX153" s="3">
        <v>2835</v>
      </c>
      <c r="AY153" s="5">
        <v>2835</v>
      </c>
    </row>
    <row r="154" spans="1:51" x14ac:dyDescent="0.35">
      <c r="A154" t="s">
        <v>461</v>
      </c>
      <c r="F154" s="3">
        <v>1717</v>
      </c>
      <c r="G154" s="3">
        <v>1708</v>
      </c>
      <c r="H154" s="3">
        <v>1698</v>
      </c>
      <c r="I154" s="3">
        <v>1629</v>
      </c>
      <c r="J154" s="3">
        <v>1624</v>
      </c>
      <c r="K154" s="3">
        <v>1597</v>
      </c>
      <c r="L154" s="3">
        <v>1555</v>
      </c>
      <c r="M154" s="3">
        <v>1536</v>
      </c>
      <c r="N154" s="3">
        <v>1504</v>
      </c>
      <c r="O154" s="3">
        <v>1495</v>
      </c>
      <c r="P154" s="3">
        <v>1467</v>
      </c>
      <c r="Q154" s="3">
        <v>1430</v>
      </c>
      <c r="R154" s="3">
        <v>1416</v>
      </c>
      <c r="S154" s="3">
        <v>1379</v>
      </c>
      <c r="T154" s="3">
        <v>1361</v>
      </c>
      <c r="U154" s="3">
        <v>1328</v>
      </c>
      <c r="V154" s="3">
        <v>1291</v>
      </c>
      <c r="W154" s="3">
        <v>1305</v>
      </c>
      <c r="X154" s="3">
        <v>1291</v>
      </c>
      <c r="Y154" s="3">
        <v>1282</v>
      </c>
      <c r="Z154" s="3">
        <v>1273</v>
      </c>
      <c r="AA154" s="3">
        <v>1273</v>
      </c>
      <c r="AB154" s="3">
        <v>1254</v>
      </c>
      <c r="AC154" s="3">
        <v>1226</v>
      </c>
      <c r="AD154" s="3">
        <v>1194</v>
      </c>
      <c r="AE154" s="3">
        <v>1189</v>
      </c>
      <c r="AF154" s="3">
        <v>1185</v>
      </c>
      <c r="AG154" s="3">
        <v>1185</v>
      </c>
      <c r="AH154" s="3">
        <v>1166</v>
      </c>
      <c r="AI154" s="3">
        <v>1166</v>
      </c>
      <c r="AJ154" s="3">
        <v>1166</v>
      </c>
      <c r="AK154" s="3">
        <v>1157</v>
      </c>
      <c r="AL154" s="3">
        <v>1134</v>
      </c>
      <c r="AM154" s="3">
        <v>1129</v>
      </c>
      <c r="AN154" s="3">
        <v>1125</v>
      </c>
      <c r="AO154" s="3">
        <v>1125</v>
      </c>
      <c r="AP154" s="3">
        <v>1120</v>
      </c>
      <c r="AQ154" s="3">
        <v>1097</v>
      </c>
      <c r="AR154" s="3">
        <v>1078</v>
      </c>
      <c r="AS154" s="3">
        <v>1078</v>
      </c>
      <c r="AT154" s="3">
        <v>1074</v>
      </c>
      <c r="AU154" s="3">
        <v>1064</v>
      </c>
      <c r="AV154" s="3">
        <v>1064</v>
      </c>
      <c r="AW154" s="3">
        <v>1055</v>
      </c>
      <c r="AX154" s="3">
        <v>1051</v>
      </c>
      <c r="AY154" s="5">
        <v>1041</v>
      </c>
    </row>
    <row r="155" spans="1:51" x14ac:dyDescent="0.35">
      <c r="A155" t="s">
        <v>462</v>
      </c>
      <c r="F155" s="3">
        <v>3198</v>
      </c>
      <c r="G155" s="3">
        <v>3198</v>
      </c>
      <c r="H155" s="3">
        <v>3175</v>
      </c>
      <c r="I155" s="3">
        <v>3151</v>
      </c>
      <c r="J155" s="3">
        <v>3128</v>
      </c>
      <c r="K155" s="3">
        <v>3128</v>
      </c>
      <c r="L155" s="3">
        <v>3104</v>
      </c>
      <c r="M155" s="3">
        <v>3104</v>
      </c>
      <c r="N155" s="3">
        <v>3081</v>
      </c>
      <c r="O155" s="3">
        <v>3081</v>
      </c>
      <c r="P155" s="3">
        <v>3034</v>
      </c>
      <c r="Q155" s="3">
        <v>2999</v>
      </c>
      <c r="R155" s="3">
        <v>2976</v>
      </c>
      <c r="S155" s="3">
        <v>2964</v>
      </c>
      <c r="T155" s="3">
        <v>2917</v>
      </c>
      <c r="U155" s="3">
        <v>2882</v>
      </c>
      <c r="V155" s="3">
        <v>2823</v>
      </c>
      <c r="W155" s="3">
        <v>2835</v>
      </c>
      <c r="X155" s="3">
        <v>2823</v>
      </c>
      <c r="Y155" s="3">
        <v>2812</v>
      </c>
      <c r="Z155" s="3">
        <v>2788</v>
      </c>
      <c r="AA155" s="3">
        <v>2765</v>
      </c>
      <c r="AB155" s="3">
        <v>2753</v>
      </c>
      <c r="AC155" s="3">
        <v>2741</v>
      </c>
      <c r="AD155" s="3">
        <v>2718</v>
      </c>
      <c r="AE155" s="3">
        <v>2683</v>
      </c>
      <c r="AF155" s="3">
        <v>2671</v>
      </c>
      <c r="AG155" s="3">
        <v>2659</v>
      </c>
      <c r="AH155" s="3">
        <v>2659</v>
      </c>
      <c r="AI155" s="3">
        <v>2659</v>
      </c>
      <c r="AJ155" s="3">
        <v>2636</v>
      </c>
      <c r="AK155" s="3">
        <v>2636</v>
      </c>
      <c r="AL155" s="3">
        <v>2624</v>
      </c>
      <c r="AM155" s="3">
        <v>2601</v>
      </c>
      <c r="AN155" s="3">
        <v>2589</v>
      </c>
      <c r="AO155" s="3">
        <v>2577</v>
      </c>
      <c r="AP155" s="3">
        <v>2542</v>
      </c>
      <c r="AQ155" s="3">
        <v>2495</v>
      </c>
      <c r="AR155" s="3">
        <v>2413</v>
      </c>
      <c r="AS155" s="3">
        <v>2402</v>
      </c>
      <c r="AT155" s="3">
        <v>2402</v>
      </c>
      <c r="AU155" s="3">
        <v>2402</v>
      </c>
      <c r="AV155" s="3">
        <v>2390</v>
      </c>
      <c r="AW155" s="3">
        <v>2343</v>
      </c>
      <c r="AX155" s="3">
        <v>2331</v>
      </c>
      <c r="AY155" s="5">
        <v>2331</v>
      </c>
    </row>
    <row r="156" spans="1:51" x14ac:dyDescent="0.35">
      <c r="A156" t="s">
        <v>463</v>
      </c>
      <c r="F156" s="3">
        <v>1248</v>
      </c>
      <c r="G156" s="3">
        <v>1248</v>
      </c>
      <c r="H156" s="3">
        <v>1216</v>
      </c>
      <c r="I156" s="3">
        <v>1184</v>
      </c>
      <c r="J156" s="3">
        <v>1184</v>
      </c>
      <c r="K156" s="3">
        <v>1152</v>
      </c>
      <c r="L156" s="3">
        <v>1152</v>
      </c>
      <c r="M156" s="3">
        <v>1152</v>
      </c>
      <c r="N156" s="3">
        <v>1152</v>
      </c>
      <c r="O156" s="3">
        <v>1152</v>
      </c>
      <c r="P156" s="3">
        <v>1152</v>
      </c>
      <c r="Q156" s="3">
        <v>1152</v>
      </c>
      <c r="R156" s="3">
        <v>1152</v>
      </c>
      <c r="S156" s="3">
        <v>1120</v>
      </c>
      <c r="T156" s="3">
        <v>1088</v>
      </c>
      <c r="U156" s="3">
        <v>1088</v>
      </c>
      <c r="V156" s="3">
        <v>1056</v>
      </c>
      <c r="W156" s="3">
        <v>1056</v>
      </c>
      <c r="X156" s="3">
        <v>1056</v>
      </c>
      <c r="Y156" s="3">
        <v>1024</v>
      </c>
      <c r="Z156" s="3">
        <v>1024</v>
      </c>
      <c r="AA156" s="3">
        <v>1024</v>
      </c>
      <c r="AB156" s="3">
        <v>1024</v>
      </c>
      <c r="AC156" s="3">
        <v>1024</v>
      </c>
      <c r="AD156" s="3">
        <v>1024</v>
      </c>
      <c r="AE156" s="3">
        <v>1024</v>
      </c>
      <c r="AF156" s="3">
        <v>1024</v>
      </c>
      <c r="AG156" s="3">
        <v>1024</v>
      </c>
      <c r="AH156" s="3">
        <v>1024</v>
      </c>
      <c r="AI156" s="3">
        <v>992</v>
      </c>
      <c r="AJ156" s="3">
        <v>992</v>
      </c>
      <c r="AK156" s="3">
        <v>992</v>
      </c>
      <c r="AL156" s="3">
        <v>992</v>
      </c>
      <c r="AM156" s="3">
        <v>992</v>
      </c>
      <c r="AN156" s="3">
        <v>992</v>
      </c>
      <c r="AO156" s="3">
        <v>992</v>
      </c>
      <c r="AP156" s="3">
        <v>992</v>
      </c>
      <c r="AQ156" s="3">
        <v>960</v>
      </c>
      <c r="AR156" s="3">
        <v>928</v>
      </c>
      <c r="AS156" s="3">
        <v>928</v>
      </c>
      <c r="AT156" s="3">
        <v>928</v>
      </c>
      <c r="AU156" s="3">
        <v>928</v>
      </c>
      <c r="AV156" s="3">
        <v>896</v>
      </c>
      <c r="AW156" s="3">
        <v>896</v>
      </c>
      <c r="AX156" s="3">
        <v>896</v>
      </c>
      <c r="AY156" s="5">
        <v>896</v>
      </c>
    </row>
    <row r="157" spans="1:51" x14ac:dyDescent="0.35">
      <c r="A157" t="s">
        <v>464</v>
      </c>
      <c r="F157" s="3">
        <v>1255</v>
      </c>
      <c r="G157" s="3">
        <v>1241</v>
      </c>
      <c r="H157" s="3">
        <v>1231</v>
      </c>
      <c r="I157" s="3">
        <v>1206</v>
      </c>
      <c r="J157" s="3">
        <v>1184</v>
      </c>
      <c r="K157" s="3">
        <v>1173</v>
      </c>
      <c r="L157" s="3">
        <v>1147</v>
      </c>
      <c r="M157" s="3">
        <v>1140</v>
      </c>
      <c r="N157" s="3">
        <v>1125</v>
      </c>
      <c r="O157" s="3">
        <v>1102</v>
      </c>
      <c r="P157" s="3">
        <v>1088</v>
      </c>
      <c r="Q157" s="3">
        <v>1069</v>
      </c>
      <c r="R157" s="3">
        <v>1060</v>
      </c>
      <c r="S157" s="3">
        <v>1038</v>
      </c>
      <c r="T157" s="3">
        <v>1027</v>
      </c>
      <c r="U157" s="3">
        <v>1005</v>
      </c>
      <c r="V157" s="3">
        <v>961</v>
      </c>
      <c r="W157" s="3">
        <v>977</v>
      </c>
      <c r="X157" s="3">
        <v>961</v>
      </c>
      <c r="Y157" s="3">
        <v>949</v>
      </c>
      <c r="Z157" s="3">
        <v>944</v>
      </c>
      <c r="AA157" s="3">
        <v>937</v>
      </c>
      <c r="AB157" s="3">
        <v>932</v>
      </c>
      <c r="AC157" s="3">
        <v>923</v>
      </c>
      <c r="AD157" s="3">
        <v>909</v>
      </c>
      <c r="AE157" s="3">
        <v>904</v>
      </c>
      <c r="AF157" s="3">
        <v>902</v>
      </c>
      <c r="AG157" s="3">
        <v>890</v>
      </c>
      <c r="AH157" s="3">
        <v>883</v>
      </c>
      <c r="AI157" s="3">
        <v>881</v>
      </c>
      <c r="AJ157" s="3">
        <v>876</v>
      </c>
      <c r="AK157" s="3">
        <v>869</v>
      </c>
      <c r="AL157" s="3">
        <v>862</v>
      </c>
      <c r="AM157" s="3">
        <v>857</v>
      </c>
      <c r="AN157" s="3">
        <v>857</v>
      </c>
      <c r="AO157" s="3">
        <v>857</v>
      </c>
      <c r="AP157" s="3">
        <v>852</v>
      </c>
      <c r="AQ157" s="3">
        <v>838</v>
      </c>
      <c r="AR157" s="3">
        <v>834</v>
      </c>
      <c r="AS157" s="3">
        <v>831</v>
      </c>
      <c r="AT157" s="3">
        <v>829</v>
      </c>
      <c r="AU157" s="3">
        <v>826</v>
      </c>
      <c r="AV157" s="3">
        <v>826</v>
      </c>
      <c r="AW157" s="3">
        <v>824</v>
      </c>
      <c r="AX157" s="3">
        <v>822</v>
      </c>
      <c r="AY157" s="5">
        <v>817</v>
      </c>
    </row>
    <row r="158" spans="1:51" x14ac:dyDescent="0.35">
      <c r="A158" t="s">
        <v>465</v>
      </c>
      <c r="F158" s="3">
        <v>1307</v>
      </c>
      <c r="G158" s="3">
        <v>1307</v>
      </c>
      <c r="H158" s="3">
        <v>1307</v>
      </c>
      <c r="I158" s="3">
        <v>1284</v>
      </c>
      <c r="J158" s="3">
        <v>1284</v>
      </c>
      <c r="K158" s="3">
        <v>1261</v>
      </c>
      <c r="L158" s="3">
        <v>1216</v>
      </c>
      <c r="M158" s="3">
        <v>1216</v>
      </c>
      <c r="N158" s="3">
        <v>1216</v>
      </c>
      <c r="O158" s="3">
        <v>1216</v>
      </c>
      <c r="P158" s="3">
        <v>1193</v>
      </c>
      <c r="Q158" s="3">
        <v>1170</v>
      </c>
      <c r="R158" s="3">
        <v>1170</v>
      </c>
      <c r="S158" s="3">
        <v>1170</v>
      </c>
      <c r="T158" s="3">
        <v>1147</v>
      </c>
      <c r="U158" s="3">
        <v>1124</v>
      </c>
      <c r="V158" s="3">
        <v>1101</v>
      </c>
      <c r="W158" s="3">
        <v>1101</v>
      </c>
      <c r="X158" s="3">
        <v>1101</v>
      </c>
      <c r="Y158" s="3">
        <v>1101</v>
      </c>
      <c r="Z158" s="3">
        <v>1101</v>
      </c>
      <c r="AA158" s="3">
        <v>1078</v>
      </c>
      <c r="AB158" s="3">
        <v>1055</v>
      </c>
      <c r="AC158" s="3">
        <v>1032</v>
      </c>
      <c r="AD158" s="3">
        <v>1009</v>
      </c>
      <c r="AE158" s="3">
        <v>963</v>
      </c>
      <c r="AF158" s="3">
        <v>963</v>
      </c>
      <c r="AG158" s="3">
        <v>963</v>
      </c>
      <c r="AH158" s="3">
        <v>940</v>
      </c>
      <c r="AI158" s="3">
        <v>940</v>
      </c>
      <c r="AJ158" s="3">
        <v>940</v>
      </c>
      <c r="AK158" s="3">
        <v>940</v>
      </c>
      <c r="AL158" s="3">
        <v>940</v>
      </c>
      <c r="AM158" s="3">
        <v>940</v>
      </c>
      <c r="AN158" s="3">
        <v>940</v>
      </c>
      <c r="AO158" s="3">
        <v>940</v>
      </c>
      <c r="AP158" s="3">
        <v>940</v>
      </c>
      <c r="AQ158" s="3">
        <v>894</v>
      </c>
      <c r="AR158" s="3">
        <v>894</v>
      </c>
      <c r="AS158" s="3">
        <v>894</v>
      </c>
      <c r="AT158" s="3">
        <v>894</v>
      </c>
      <c r="AU158" s="3">
        <v>894</v>
      </c>
      <c r="AV158" s="3">
        <v>894</v>
      </c>
      <c r="AW158" s="3">
        <v>894</v>
      </c>
      <c r="AX158" s="3">
        <v>894</v>
      </c>
      <c r="AY158" s="5">
        <v>894</v>
      </c>
    </row>
    <row r="159" spans="1:51" x14ac:dyDescent="0.35">
      <c r="A159" t="s">
        <v>466</v>
      </c>
      <c r="F159" s="3">
        <v>3591</v>
      </c>
      <c r="G159" s="3">
        <v>3568</v>
      </c>
      <c r="H159" s="3">
        <v>3541</v>
      </c>
      <c r="I159" s="3">
        <v>3478</v>
      </c>
      <c r="J159" s="3">
        <v>3457</v>
      </c>
      <c r="K159" s="3">
        <v>3429</v>
      </c>
      <c r="L159" s="3">
        <v>3357</v>
      </c>
      <c r="M159" s="3">
        <v>3340</v>
      </c>
      <c r="N159" s="3">
        <v>3288</v>
      </c>
      <c r="O159" s="3">
        <v>3260</v>
      </c>
      <c r="P159" s="3">
        <v>3211</v>
      </c>
      <c r="Q159" s="3">
        <v>3170</v>
      </c>
      <c r="R159" s="3">
        <v>3134</v>
      </c>
      <c r="S159" s="3">
        <v>3103</v>
      </c>
      <c r="T159" s="3">
        <v>3085</v>
      </c>
      <c r="U159" s="3">
        <v>3032</v>
      </c>
      <c r="V159" s="3">
        <v>2946</v>
      </c>
      <c r="W159" s="3">
        <v>2981</v>
      </c>
      <c r="X159" s="3">
        <v>2946</v>
      </c>
      <c r="Y159" s="3">
        <v>2932</v>
      </c>
      <c r="Z159" s="3">
        <v>2915</v>
      </c>
      <c r="AA159" s="3">
        <v>2902</v>
      </c>
      <c r="AB159" s="3">
        <v>2892</v>
      </c>
      <c r="AC159" s="3">
        <v>2875</v>
      </c>
      <c r="AD159" s="3">
        <v>2856</v>
      </c>
      <c r="AE159" s="3">
        <v>2826</v>
      </c>
      <c r="AF159" s="3">
        <v>2820</v>
      </c>
      <c r="AG159" s="3">
        <v>2808</v>
      </c>
      <c r="AH159" s="3">
        <v>2798</v>
      </c>
      <c r="AI159" s="3">
        <v>2784</v>
      </c>
      <c r="AJ159" s="3">
        <v>2774</v>
      </c>
      <c r="AK159" s="3">
        <v>2761</v>
      </c>
      <c r="AL159" s="3">
        <v>2750</v>
      </c>
      <c r="AM159" s="3">
        <v>2736</v>
      </c>
      <c r="AN159" s="3">
        <v>2729</v>
      </c>
      <c r="AO159" s="3">
        <v>2723</v>
      </c>
      <c r="AP159" s="3">
        <v>2713</v>
      </c>
      <c r="AQ159" s="3">
        <v>2684</v>
      </c>
      <c r="AR159" s="3">
        <v>2658</v>
      </c>
      <c r="AS159" s="3">
        <v>2647</v>
      </c>
      <c r="AT159" s="3">
        <v>2649</v>
      </c>
      <c r="AU159" s="3">
        <v>2642</v>
      </c>
      <c r="AV159" s="3">
        <v>2640</v>
      </c>
      <c r="AW159" s="3">
        <v>2646</v>
      </c>
      <c r="AX159" s="3">
        <v>2633</v>
      </c>
      <c r="AY159" s="5">
        <v>2622</v>
      </c>
    </row>
    <row r="160" spans="1:51" x14ac:dyDescent="0.35">
      <c r="A160" t="s">
        <v>467</v>
      </c>
      <c r="F160" s="3">
        <v>2502</v>
      </c>
      <c r="G160" s="3">
        <v>2502</v>
      </c>
      <c r="H160" s="3">
        <v>2488</v>
      </c>
      <c r="I160" s="3">
        <v>2462</v>
      </c>
      <c r="J160" s="3">
        <v>2455</v>
      </c>
      <c r="K160" s="3">
        <v>2435</v>
      </c>
      <c r="L160" s="3">
        <v>2375</v>
      </c>
      <c r="M160" s="3">
        <v>2375</v>
      </c>
      <c r="N160" s="3">
        <v>2329</v>
      </c>
      <c r="O160" s="3">
        <v>2309</v>
      </c>
      <c r="P160" s="3">
        <v>2282</v>
      </c>
      <c r="Q160" s="3">
        <v>2242</v>
      </c>
      <c r="R160" s="3">
        <v>2216</v>
      </c>
      <c r="S160" s="3">
        <v>2176</v>
      </c>
      <c r="T160" s="3">
        <v>2156</v>
      </c>
      <c r="U160" s="3">
        <v>2136</v>
      </c>
      <c r="V160" s="3">
        <v>2083</v>
      </c>
      <c r="W160" s="3">
        <v>2116</v>
      </c>
      <c r="X160" s="3">
        <v>2083</v>
      </c>
      <c r="Y160" s="3">
        <v>2076</v>
      </c>
      <c r="Z160" s="3">
        <v>2076</v>
      </c>
      <c r="AA160" s="3">
        <v>2056</v>
      </c>
      <c r="AB160" s="3">
        <v>2049</v>
      </c>
      <c r="AC160" s="3">
        <v>2043</v>
      </c>
      <c r="AD160" s="3">
        <v>2029</v>
      </c>
      <c r="AE160" s="3">
        <v>2023</v>
      </c>
      <c r="AF160" s="3">
        <v>2016</v>
      </c>
      <c r="AG160" s="3">
        <v>2016</v>
      </c>
      <c r="AH160" s="3">
        <v>2009</v>
      </c>
      <c r="AI160" s="3">
        <v>2009</v>
      </c>
      <c r="AJ160" s="3">
        <v>2009</v>
      </c>
      <c r="AK160" s="3">
        <v>1996</v>
      </c>
      <c r="AL160" s="3">
        <v>1996</v>
      </c>
      <c r="AM160" s="3">
        <v>1963</v>
      </c>
      <c r="AN160" s="3">
        <v>1963</v>
      </c>
      <c r="AO160" s="3">
        <v>1956</v>
      </c>
      <c r="AP160" s="3">
        <v>1963</v>
      </c>
      <c r="AQ160" s="3">
        <v>1963</v>
      </c>
      <c r="AR160" s="3">
        <v>1936</v>
      </c>
      <c r="AS160" s="3">
        <v>1936</v>
      </c>
      <c r="AT160" s="3">
        <v>1929</v>
      </c>
      <c r="AU160" s="3">
        <v>1929</v>
      </c>
      <c r="AV160" s="3">
        <v>1929</v>
      </c>
      <c r="AW160" s="3">
        <v>1929</v>
      </c>
      <c r="AX160" s="3">
        <v>1923</v>
      </c>
      <c r="AY160" s="5">
        <v>1916</v>
      </c>
    </row>
    <row r="161" spans="1:51" x14ac:dyDescent="0.35">
      <c r="A161" t="s">
        <v>468</v>
      </c>
      <c r="F161" s="3">
        <v>1629</v>
      </c>
      <c r="G161" s="3">
        <v>1629</v>
      </c>
      <c r="H161" s="3">
        <v>1618</v>
      </c>
      <c r="I161" s="3">
        <v>1596</v>
      </c>
      <c r="J161" s="3">
        <v>1585</v>
      </c>
      <c r="K161" s="3">
        <v>1590</v>
      </c>
      <c r="L161" s="3">
        <v>1529</v>
      </c>
      <c r="M161" s="3">
        <v>1518</v>
      </c>
      <c r="N161" s="3">
        <v>1507</v>
      </c>
      <c r="O161" s="3">
        <v>1479</v>
      </c>
      <c r="P161" s="3">
        <v>1440</v>
      </c>
      <c r="Q161" s="3">
        <v>1412</v>
      </c>
      <c r="R161" s="3">
        <v>1401</v>
      </c>
      <c r="S161" s="3">
        <v>1407</v>
      </c>
      <c r="T161" s="3">
        <v>1384</v>
      </c>
      <c r="U161" s="3">
        <v>1362</v>
      </c>
      <c r="V161" s="3">
        <v>1312</v>
      </c>
      <c r="W161" s="3">
        <v>1323</v>
      </c>
      <c r="X161" s="3">
        <v>1312</v>
      </c>
      <c r="Y161" s="3">
        <v>1307</v>
      </c>
      <c r="Z161" s="3">
        <v>1301</v>
      </c>
      <c r="AA161" s="3">
        <v>1296</v>
      </c>
      <c r="AB161" s="3">
        <v>1279</v>
      </c>
      <c r="AC161" s="3">
        <v>1268</v>
      </c>
      <c r="AD161" s="3">
        <v>1262</v>
      </c>
      <c r="AE161" s="3">
        <v>1240</v>
      </c>
      <c r="AF161" s="3">
        <v>1229</v>
      </c>
      <c r="AG161" s="3">
        <v>1229</v>
      </c>
      <c r="AH161" s="3">
        <v>1218</v>
      </c>
      <c r="AI161" s="3">
        <v>1207</v>
      </c>
      <c r="AJ161" s="3">
        <v>1201</v>
      </c>
      <c r="AK161" s="3">
        <v>1201</v>
      </c>
      <c r="AL161" s="3">
        <v>1195</v>
      </c>
      <c r="AM161" s="3">
        <v>1207</v>
      </c>
      <c r="AN161" s="3">
        <v>1207</v>
      </c>
      <c r="AO161" s="3">
        <v>1207</v>
      </c>
      <c r="AP161" s="3">
        <v>1195</v>
      </c>
      <c r="AQ161" s="3">
        <v>1173</v>
      </c>
      <c r="AR161" s="3">
        <v>1145</v>
      </c>
      <c r="AS161" s="3">
        <v>1140</v>
      </c>
      <c r="AT161" s="3">
        <v>1140</v>
      </c>
      <c r="AU161" s="3">
        <v>1134</v>
      </c>
      <c r="AV161" s="3">
        <v>1134</v>
      </c>
      <c r="AW161" s="3">
        <v>1129</v>
      </c>
      <c r="AX161" s="3">
        <v>1118</v>
      </c>
      <c r="AY161" s="5">
        <v>1106</v>
      </c>
    </row>
    <row r="162" spans="1:51" x14ac:dyDescent="0.35">
      <c r="A162" t="s">
        <v>469</v>
      </c>
      <c r="F162" s="3">
        <v>5563</v>
      </c>
      <c r="G162" s="3">
        <v>5538</v>
      </c>
      <c r="H162" s="3">
        <v>5463</v>
      </c>
      <c r="I162" s="3">
        <v>5422</v>
      </c>
      <c r="J162" s="3">
        <v>5376</v>
      </c>
      <c r="K162" s="3">
        <v>5343</v>
      </c>
      <c r="L162" s="3">
        <v>5235</v>
      </c>
      <c r="M162" s="3">
        <v>5186</v>
      </c>
      <c r="N162" s="3">
        <v>5132</v>
      </c>
      <c r="O162" s="3">
        <v>5078</v>
      </c>
      <c r="P162" s="3">
        <v>5024</v>
      </c>
      <c r="Q162" s="3">
        <v>4962</v>
      </c>
      <c r="R162" s="3">
        <v>4949</v>
      </c>
      <c r="S162" s="3">
        <v>4879</v>
      </c>
      <c r="T162" s="3">
        <v>4858</v>
      </c>
      <c r="U162" s="3">
        <v>4784</v>
      </c>
      <c r="V162" s="3">
        <v>4697</v>
      </c>
      <c r="W162" s="3">
        <v>4730</v>
      </c>
      <c r="X162" s="3">
        <v>4697</v>
      </c>
      <c r="Y162" s="3">
        <v>4659</v>
      </c>
      <c r="Z162" s="3">
        <v>4581</v>
      </c>
      <c r="AA162" s="3">
        <v>4527</v>
      </c>
      <c r="AB162" s="3">
        <v>4522</v>
      </c>
      <c r="AC162" s="3">
        <v>4452</v>
      </c>
      <c r="AD162" s="3">
        <v>4431</v>
      </c>
      <c r="AE162" s="3">
        <v>4365</v>
      </c>
      <c r="AF162" s="3">
        <v>4353</v>
      </c>
      <c r="AG162" s="3">
        <v>4311</v>
      </c>
      <c r="AH162" s="3">
        <v>4290</v>
      </c>
      <c r="AI162" s="3">
        <v>4270</v>
      </c>
      <c r="AJ162" s="3">
        <v>4058</v>
      </c>
      <c r="AK162" s="3">
        <v>4046</v>
      </c>
      <c r="AL162" s="3">
        <v>4004</v>
      </c>
      <c r="AM162" s="3">
        <v>3955</v>
      </c>
      <c r="AN162" s="3">
        <v>3938</v>
      </c>
      <c r="AO162" s="3">
        <v>3921</v>
      </c>
      <c r="AP162" s="3">
        <v>3884</v>
      </c>
      <c r="AQ162" s="3">
        <v>3834</v>
      </c>
      <c r="AR162" s="3">
        <v>3780</v>
      </c>
      <c r="AS162" s="3">
        <v>3780</v>
      </c>
      <c r="AT162" s="3">
        <v>3760</v>
      </c>
      <c r="AU162" s="3">
        <v>3747</v>
      </c>
      <c r="AV162" s="3">
        <v>3743</v>
      </c>
      <c r="AW162" s="3">
        <v>3727</v>
      </c>
      <c r="AX162" s="3">
        <v>3689</v>
      </c>
      <c r="AY162" s="5">
        <v>3640</v>
      </c>
    </row>
    <row r="163" spans="1:51" x14ac:dyDescent="0.35">
      <c r="A163" t="s">
        <v>470</v>
      </c>
      <c r="F163" t="s">
        <v>691</v>
      </c>
      <c r="G163" t="s">
        <v>691</v>
      </c>
      <c r="H163" t="s">
        <v>691</v>
      </c>
      <c r="I163" t="s">
        <v>691</v>
      </c>
      <c r="J163" t="s">
        <v>691</v>
      </c>
      <c r="K163" t="s">
        <v>691</v>
      </c>
      <c r="L163" t="s">
        <v>691</v>
      </c>
      <c r="M163" t="s">
        <v>691</v>
      </c>
      <c r="N163" t="s">
        <v>691</v>
      </c>
      <c r="O163" t="s">
        <v>691</v>
      </c>
      <c r="P163" t="s">
        <v>691</v>
      </c>
      <c r="Q163" t="s">
        <v>691</v>
      </c>
      <c r="R163" t="s">
        <v>691</v>
      </c>
      <c r="S163" t="s">
        <v>691</v>
      </c>
      <c r="T163" t="s">
        <v>691</v>
      </c>
      <c r="U163" t="s">
        <v>691</v>
      </c>
      <c r="V163" t="s">
        <v>691</v>
      </c>
      <c r="W163" t="s">
        <v>691</v>
      </c>
      <c r="X163" t="s">
        <v>691</v>
      </c>
      <c r="Y163" t="s">
        <v>691</v>
      </c>
      <c r="Z163" t="s">
        <v>691</v>
      </c>
      <c r="AA163" t="s">
        <v>691</v>
      </c>
      <c r="AB163" t="s">
        <v>691</v>
      </c>
      <c r="AC163" t="s">
        <v>691</v>
      </c>
      <c r="AD163" t="s">
        <v>691</v>
      </c>
      <c r="AE163" t="s">
        <v>691</v>
      </c>
      <c r="AF163" t="s">
        <v>691</v>
      </c>
      <c r="AG163" t="s">
        <v>691</v>
      </c>
      <c r="AH163" t="s">
        <v>691</v>
      </c>
      <c r="AI163" t="s">
        <v>691</v>
      </c>
      <c r="AJ163" t="s">
        <v>691</v>
      </c>
      <c r="AK163" t="s">
        <v>691</v>
      </c>
      <c r="AL163" t="s">
        <v>691</v>
      </c>
      <c r="AM163" t="s">
        <v>691</v>
      </c>
      <c r="AN163" t="s">
        <v>691</v>
      </c>
      <c r="AO163" t="s">
        <v>691</v>
      </c>
      <c r="AP163" t="s">
        <v>691</v>
      </c>
      <c r="AQ163" t="s">
        <v>691</v>
      </c>
      <c r="AR163" t="s">
        <v>691</v>
      </c>
      <c r="AS163" t="s">
        <v>691</v>
      </c>
      <c r="AT163" t="s">
        <v>691</v>
      </c>
      <c r="AU163" t="s">
        <v>691</v>
      </c>
      <c r="AV163" t="s">
        <v>691</v>
      </c>
      <c r="AW163" t="s">
        <v>691</v>
      </c>
      <c r="AX163" t="s">
        <v>691</v>
      </c>
      <c r="AY163" s="4" t="s">
        <v>691</v>
      </c>
    </row>
    <row r="164" spans="1:51" x14ac:dyDescent="0.35">
      <c r="A164" t="s">
        <v>471</v>
      </c>
      <c r="F164" s="3">
        <v>4705</v>
      </c>
      <c r="G164" s="3">
        <v>4666</v>
      </c>
      <c r="H164" s="3">
        <v>4624</v>
      </c>
      <c r="I164" s="3">
        <v>4575</v>
      </c>
      <c r="J164" s="3">
        <v>4525</v>
      </c>
      <c r="K164" s="3">
        <v>4468</v>
      </c>
      <c r="L164" s="3">
        <v>4341</v>
      </c>
      <c r="M164" s="3">
        <v>4304</v>
      </c>
      <c r="N164" s="3">
        <v>4242</v>
      </c>
      <c r="O164" s="3">
        <v>4164</v>
      </c>
      <c r="P164" s="3">
        <v>4101</v>
      </c>
      <c r="Q164" s="3">
        <v>4068</v>
      </c>
      <c r="R164" s="3">
        <v>4041</v>
      </c>
      <c r="S164" s="3">
        <v>3995</v>
      </c>
      <c r="T164" s="3">
        <v>3977</v>
      </c>
      <c r="U164" s="3">
        <v>3932</v>
      </c>
      <c r="V164" s="3">
        <v>3831</v>
      </c>
      <c r="W164" s="3">
        <v>3872</v>
      </c>
      <c r="X164" s="3">
        <v>3831</v>
      </c>
      <c r="Y164" s="3">
        <v>3820</v>
      </c>
      <c r="Z164" s="3">
        <v>3803</v>
      </c>
      <c r="AA164" s="3">
        <v>3778</v>
      </c>
      <c r="AB164" s="3">
        <v>3756</v>
      </c>
      <c r="AC164" s="3">
        <v>3732</v>
      </c>
      <c r="AD164" s="3">
        <v>3688</v>
      </c>
      <c r="AE164" s="3">
        <v>3649</v>
      </c>
      <c r="AF164" s="3">
        <v>3633</v>
      </c>
      <c r="AG164" s="3">
        <v>3618</v>
      </c>
      <c r="AH164" s="3">
        <v>3591</v>
      </c>
      <c r="AI164" s="3">
        <v>3570</v>
      </c>
      <c r="AJ164" s="3">
        <v>3553</v>
      </c>
      <c r="AK164" s="3">
        <v>3527</v>
      </c>
      <c r="AL164" s="3">
        <v>3501</v>
      </c>
      <c r="AM164" s="3">
        <v>3471</v>
      </c>
      <c r="AN164" s="3">
        <v>3459</v>
      </c>
      <c r="AO164" s="3">
        <v>3453</v>
      </c>
      <c r="AP164" s="3">
        <v>3399</v>
      </c>
      <c r="AQ164" s="3">
        <v>3339</v>
      </c>
      <c r="AR164" s="3">
        <v>3294</v>
      </c>
      <c r="AS164" s="3">
        <v>3295</v>
      </c>
      <c r="AT164" s="3">
        <v>3290</v>
      </c>
      <c r="AU164" s="3">
        <v>3269</v>
      </c>
      <c r="AV164" s="3">
        <v>3271</v>
      </c>
      <c r="AW164" s="3">
        <v>3246</v>
      </c>
      <c r="AX164" s="3">
        <v>3225</v>
      </c>
      <c r="AY164" s="5">
        <v>3196</v>
      </c>
    </row>
    <row r="165" spans="1:51" x14ac:dyDescent="0.35">
      <c r="A165" t="s">
        <v>472</v>
      </c>
      <c r="F165" s="3">
        <v>4147</v>
      </c>
      <c r="G165" s="3">
        <v>4107</v>
      </c>
      <c r="H165" s="3">
        <v>4058</v>
      </c>
      <c r="I165" s="3">
        <v>4005</v>
      </c>
      <c r="J165" s="3">
        <v>3963</v>
      </c>
      <c r="K165" s="3">
        <v>3921</v>
      </c>
      <c r="L165" s="3">
        <v>3851</v>
      </c>
      <c r="M165" s="3">
        <v>3815</v>
      </c>
      <c r="N165" s="3">
        <v>3759</v>
      </c>
      <c r="O165" s="3">
        <v>3707</v>
      </c>
      <c r="P165" s="3">
        <v>3641</v>
      </c>
      <c r="Q165" s="3">
        <v>3604</v>
      </c>
      <c r="R165" s="3">
        <v>3575</v>
      </c>
      <c r="S165" s="3">
        <v>3533</v>
      </c>
      <c r="T165" s="3">
        <v>3507</v>
      </c>
      <c r="U165" s="3">
        <v>3457</v>
      </c>
      <c r="V165" s="3">
        <v>3361</v>
      </c>
      <c r="W165" s="3">
        <v>3396</v>
      </c>
      <c r="X165" s="3">
        <v>3361</v>
      </c>
      <c r="Y165" s="3">
        <v>3345</v>
      </c>
      <c r="Z165" s="3">
        <v>3319</v>
      </c>
      <c r="AA165" s="3">
        <v>3282</v>
      </c>
      <c r="AB165" s="3">
        <v>3255</v>
      </c>
      <c r="AC165" s="3">
        <v>3221</v>
      </c>
      <c r="AD165" s="3">
        <v>3193</v>
      </c>
      <c r="AE165" s="3">
        <v>3171</v>
      </c>
      <c r="AF165" s="3">
        <v>3159</v>
      </c>
      <c r="AG165" s="3">
        <v>3137</v>
      </c>
      <c r="AH165" s="3">
        <v>3117</v>
      </c>
      <c r="AI165" s="3">
        <v>3103</v>
      </c>
      <c r="AJ165" s="3">
        <v>3085</v>
      </c>
      <c r="AK165" s="3">
        <v>3066</v>
      </c>
      <c r="AL165" s="3">
        <v>3044</v>
      </c>
      <c r="AM165" s="3">
        <v>3027</v>
      </c>
      <c r="AN165" s="3">
        <v>3019</v>
      </c>
      <c r="AO165" s="3">
        <v>3008</v>
      </c>
      <c r="AP165" s="3">
        <v>2976</v>
      </c>
      <c r="AQ165" s="3">
        <v>2922</v>
      </c>
      <c r="AR165" s="3">
        <v>2894</v>
      </c>
      <c r="AS165" s="3">
        <v>2888</v>
      </c>
      <c r="AT165" s="3">
        <v>2878</v>
      </c>
      <c r="AU165" s="3">
        <v>2866</v>
      </c>
      <c r="AV165" s="3">
        <v>2859</v>
      </c>
      <c r="AW165" s="3">
        <v>2839</v>
      </c>
      <c r="AX165" s="3">
        <v>2823</v>
      </c>
      <c r="AY165" s="5">
        <v>2809</v>
      </c>
    </row>
    <row r="166" spans="1:51" x14ac:dyDescent="0.35">
      <c r="A166" t="s">
        <v>473</v>
      </c>
      <c r="F166" s="3">
        <v>3234</v>
      </c>
      <c r="G166" s="3">
        <v>3205</v>
      </c>
      <c r="H166" s="3">
        <v>3166</v>
      </c>
      <c r="I166" s="3">
        <v>3092</v>
      </c>
      <c r="J166" s="3">
        <v>3062</v>
      </c>
      <c r="K166" s="3">
        <v>3033</v>
      </c>
      <c r="L166" s="3">
        <v>2969</v>
      </c>
      <c r="M166" s="3">
        <v>2946</v>
      </c>
      <c r="N166" s="3">
        <v>2913</v>
      </c>
      <c r="O166" s="3">
        <v>2877</v>
      </c>
      <c r="P166" s="3">
        <v>2832</v>
      </c>
      <c r="Q166" s="3">
        <v>2802</v>
      </c>
      <c r="R166" s="3">
        <v>2774</v>
      </c>
      <c r="S166" s="3">
        <v>2752</v>
      </c>
      <c r="T166" s="3">
        <v>2728</v>
      </c>
      <c r="U166" s="3">
        <v>2694</v>
      </c>
      <c r="V166" s="3">
        <v>2642</v>
      </c>
      <c r="W166" s="3">
        <v>2658</v>
      </c>
      <c r="X166" s="3">
        <v>2642</v>
      </c>
      <c r="Y166" s="3">
        <v>2620</v>
      </c>
      <c r="Z166" s="3">
        <v>2605</v>
      </c>
      <c r="AA166" s="3">
        <v>2577</v>
      </c>
      <c r="AB166" s="3">
        <v>2575</v>
      </c>
      <c r="AC166" s="3">
        <v>2527</v>
      </c>
      <c r="AD166" s="3">
        <v>2522</v>
      </c>
      <c r="AE166" s="3">
        <v>2509</v>
      </c>
      <c r="AF166" s="3">
        <v>2503</v>
      </c>
      <c r="AG166" s="3">
        <v>2490</v>
      </c>
      <c r="AH166" s="3">
        <v>2481</v>
      </c>
      <c r="AI166" s="3">
        <v>2464</v>
      </c>
      <c r="AJ166" s="3">
        <v>2453</v>
      </c>
      <c r="AK166" s="3">
        <v>2444</v>
      </c>
      <c r="AL166" s="3">
        <v>2428</v>
      </c>
      <c r="AM166" s="3">
        <v>2406</v>
      </c>
      <c r="AN166" s="3">
        <v>2396</v>
      </c>
      <c r="AO166" s="3">
        <v>2391</v>
      </c>
      <c r="AP166" s="3">
        <v>2374</v>
      </c>
      <c r="AQ166" s="3">
        <v>2348</v>
      </c>
      <c r="AR166" s="3">
        <v>2294</v>
      </c>
      <c r="AS166" s="3">
        <v>2281</v>
      </c>
      <c r="AT166" s="3">
        <v>2281</v>
      </c>
      <c r="AU166" s="3">
        <v>2271</v>
      </c>
      <c r="AV166" s="3">
        <v>2268</v>
      </c>
      <c r="AW166" s="3">
        <v>2251</v>
      </c>
      <c r="AX166" s="3">
        <v>2242</v>
      </c>
      <c r="AY166" s="5">
        <v>2225</v>
      </c>
    </row>
    <row r="167" spans="1:51" x14ac:dyDescent="0.35">
      <c r="A167" t="s">
        <v>474</v>
      </c>
      <c r="F167" s="3">
        <v>1038</v>
      </c>
      <c r="G167" s="3">
        <v>1029</v>
      </c>
      <c r="H167" s="3">
        <v>1015</v>
      </c>
      <c r="I167" s="3">
        <v>1010</v>
      </c>
      <c r="J167" s="3">
        <v>1000</v>
      </c>
      <c r="K167" s="3">
        <v>986</v>
      </c>
      <c r="L167" s="3">
        <v>968</v>
      </c>
      <c r="M167" s="3">
        <v>968</v>
      </c>
      <c r="N167" s="3">
        <v>935</v>
      </c>
      <c r="O167" s="3">
        <v>911</v>
      </c>
      <c r="P167" s="3">
        <v>902</v>
      </c>
      <c r="Q167" s="3">
        <v>888</v>
      </c>
      <c r="R167" s="3">
        <v>874</v>
      </c>
      <c r="S167" s="3">
        <v>869</v>
      </c>
      <c r="T167" s="3">
        <v>864</v>
      </c>
      <c r="U167" s="3">
        <v>855</v>
      </c>
      <c r="V167" s="3">
        <v>827</v>
      </c>
      <c r="W167" s="3">
        <v>845</v>
      </c>
      <c r="X167" s="3">
        <v>827</v>
      </c>
      <c r="Y167" s="3">
        <v>817</v>
      </c>
      <c r="Z167" s="3">
        <v>817</v>
      </c>
      <c r="AA167" s="3">
        <v>808</v>
      </c>
      <c r="AB167" s="3">
        <v>803</v>
      </c>
      <c r="AC167" s="3">
        <v>798</v>
      </c>
      <c r="AD167" s="3">
        <v>784</v>
      </c>
      <c r="AE167" s="3">
        <v>775</v>
      </c>
      <c r="AF167" s="3">
        <v>770</v>
      </c>
      <c r="AG167" s="3">
        <v>761</v>
      </c>
      <c r="AH167" s="3">
        <v>747</v>
      </c>
      <c r="AI167" s="3">
        <v>737</v>
      </c>
      <c r="AJ167" s="3">
        <v>728</v>
      </c>
      <c r="AK167" s="3">
        <v>723</v>
      </c>
      <c r="AL167" s="3">
        <v>719</v>
      </c>
      <c r="AM167" s="3">
        <v>700</v>
      </c>
      <c r="AN167" s="3">
        <v>695</v>
      </c>
      <c r="AO167" s="3">
        <v>681</v>
      </c>
      <c r="AP167" s="3">
        <v>672</v>
      </c>
      <c r="AQ167" s="3">
        <v>658</v>
      </c>
      <c r="AR167" s="3">
        <v>658</v>
      </c>
      <c r="AS167" s="3">
        <v>658</v>
      </c>
      <c r="AT167" s="3">
        <v>658</v>
      </c>
      <c r="AU167" s="3">
        <v>658</v>
      </c>
      <c r="AV167" s="3">
        <v>653</v>
      </c>
      <c r="AW167" s="3">
        <v>653</v>
      </c>
      <c r="AX167" s="3">
        <v>653</v>
      </c>
      <c r="AY167" s="5">
        <v>643</v>
      </c>
    </row>
    <row r="168" spans="1:51" x14ac:dyDescent="0.35">
      <c r="A168" t="s">
        <v>475</v>
      </c>
      <c r="F168" s="3">
        <v>7216</v>
      </c>
      <c r="G168" s="3">
        <v>7190</v>
      </c>
      <c r="H168" s="3">
        <v>7114</v>
      </c>
      <c r="I168" s="3">
        <v>6992</v>
      </c>
      <c r="J168" s="3">
        <v>6914</v>
      </c>
      <c r="K168" s="3">
        <v>6851</v>
      </c>
      <c r="L168" s="3">
        <v>6717</v>
      </c>
      <c r="M168" s="3">
        <v>6663</v>
      </c>
      <c r="N168" s="3">
        <v>6571</v>
      </c>
      <c r="O168" s="3">
        <v>6485</v>
      </c>
      <c r="P168" s="3">
        <v>6391</v>
      </c>
      <c r="Q168" s="3">
        <v>6319</v>
      </c>
      <c r="R168" s="3">
        <v>6278</v>
      </c>
      <c r="S168" s="3">
        <v>6177</v>
      </c>
      <c r="T168" s="3">
        <v>6138</v>
      </c>
      <c r="U168" s="3">
        <v>6052</v>
      </c>
      <c r="V168" s="3">
        <v>5890</v>
      </c>
      <c r="W168" s="3">
        <v>5946</v>
      </c>
      <c r="X168" s="3">
        <v>5890</v>
      </c>
      <c r="Y168" s="3">
        <v>5856</v>
      </c>
      <c r="Z168" s="3">
        <v>5816</v>
      </c>
      <c r="AA168" s="3">
        <v>5738</v>
      </c>
      <c r="AB168" s="3">
        <v>5709</v>
      </c>
      <c r="AC168" s="3">
        <v>5639</v>
      </c>
      <c r="AD168" s="3">
        <v>5591</v>
      </c>
      <c r="AE168" s="3">
        <v>5539</v>
      </c>
      <c r="AF168" s="3">
        <v>5522</v>
      </c>
      <c r="AG168" s="3">
        <v>5490</v>
      </c>
      <c r="AH168" s="3">
        <v>5455</v>
      </c>
      <c r="AI168" s="3">
        <v>5418</v>
      </c>
      <c r="AJ168" s="3">
        <v>5381</v>
      </c>
      <c r="AK168" s="3">
        <v>5343</v>
      </c>
      <c r="AL168" s="3">
        <v>5282</v>
      </c>
      <c r="AM168" s="3">
        <v>5211</v>
      </c>
      <c r="AN168" s="3">
        <v>5207</v>
      </c>
      <c r="AO168" s="3">
        <v>5194</v>
      </c>
      <c r="AP168" s="3">
        <v>5131</v>
      </c>
      <c r="AQ168" s="3">
        <v>5062</v>
      </c>
      <c r="AR168" s="3">
        <v>4981</v>
      </c>
      <c r="AS168" s="3">
        <v>4974</v>
      </c>
      <c r="AT168" s="3">
        <v>4964</v>
      </c>
      <c r="AU168" s="3">
        <v>4934</v>
      </c>
      <c r="AV168" s="3">
        <v>4921</v>
      </c>
      <c r="AW168" s="3">
        <v>4900</v>
      </c>
      <c r="AX168" s="3">
        <v>4878</v>
      </c>
      <c r="AY168" s="5">
        <v>4830</v>
      </c>
    </row>
    <row r="169" spans="1:51" x14ac:dyDescent="0.35">
      <c r="A169" t="s">
        <v>476</v>
      </c>
      <c r="F169" s="3">
        <v>1274</v>
      </c>
      <c r="G169" s="3">
        <v>1274</v>
      </c>
      <c r="H169" s="3">
        <v>1248</v>
      </c>
      <c r="I169" s="3">
        <v>1222</v>
      </c>
      <c r="J169" s="3">
        <v>1170</v>
      </c>
      <c r="K169" s="3">
        <v>1170</v>
      </c>
      <c r="L169" s="3">
        <v>1170</v>
      </c>
      <c r="M169" s="3">
        <v>1118</v>
      </c>
      <c r="N169" s="3">
        <v>1118</v>
      </c>
      <c r="O169" s="3">
        <v>1118</v>
      </c>
      <c r="P169" s="3">
        <v>1118</v>
      </c>
      <c r="Q169" s="3">
        <v>1092</v>
      </c>
      <c r="R169" s="3">
        <v>1066</v>
      </c>
      <c r="S169" s="3">
        <v>1066</v>
      </c>
      <c r="T169" s="3">
        <v>1014</v>
      </c>
      <c r="U169" s="3">
        <v>1014</v>
      </c>
      <c r="V169" s="3">
        <v>962</v>
      </c>
      <c r="W169" s="3">
        <v>988</v>
      </c>
      <c r="X169" s="3">
        <v>962</v>
      </c>
      <c r="Y169" s="3">
        <v>962</v>
      </c>
      <c r="Z169" s="3">
        <v>962</v>
      </c>
      <c r="AA169" s="3">
        <v>910</v>
      </c>
      <c r="AB169" s="3">
        <v>884</v>
      </c>
      <c r="AC169" s="3">
        <v>884</v>
      </c>
      <c r="AD169" s="3">
        <v>858</v>
      </c>
      <c r="AE169" s="3">
        <v>858</v>
      </c>
      <c r="AF169" s="3">
        <v>858</v>
      </c>
      <c r="AG169" s="3">
        <v>858</v>
      </c>
      <c r="AH169" s="3">
        <v>832</v>
      </c>
      <c r="AI169" s="3">
        <v>832</v>
      </c>
      <c r="AJ169" s="3">
        <v>832</v>
      </c>
      <c r="AK169" s="3">
        <v>832</v>
      </c>
      <c r="AL169" s="3">
        <v>832</v>
      </c>
      <c r="AM169" s="3">
        <v>832</v>
      </c>
      <c r="AN169" s="3">
        <v>832</v>
      </c>
      <c r="AO169" s="3">
        <v>832</v>
      </c>
      <c r="AP169" s="3">
        <v>832</v>
      </c>
      <c r="AQ169" s="3">
        <v>832</v>
      </c>
      <c r="AR169" s="3">
        <v>832</v>
      </c>
      <c r="AS169" s="3">
        <v>832</v>
      </c>
      <c r="AT169" s="3">
        <v>832</v>
      </c>
      <c r="AU169" s="3">
        <v>832</v>
      </c>
      <c r="AV169" s="3">
        <v>832</v>
      </c>
      <c r="AW169" s="3">
        <v>832</v>
      </c>
      <c r="AX169" s="3">
        <v>832</v>
      </c>
      <c r="AY169" s="5">
        <v>832</v>
      </c>
    </row>
    <row r="170" spans="1:51" x14ac:dyDescent="0.35">
      <c r="A170" t="s">
        <v>477</v>
      </c>
      <c r="F170" s="3">
        <v>1757</v>
      </c>
      <c r="G170" s="3">
        <v>1753</v>
      </c>
      <c r="H170" s="3">
        <v>1734</v>
      </c>
      <c r="I170" s="3">
        <v>1712</v>
      </c>
      <c r="J170" s="3">
        <v>1691</v>
      </c>
      <c r="K170" s="3">
        <v>1677</v>
      </c>
      <c r="L170" s="3">
        <v>1634</v>
      </c>
      <c r="M170" s="3">
        <v>1625</v>
      </c>
      <c r="N170" s="3">
        <v>1593</v>
      </c>
      <c r="O170" s="3">
        <v>1554</v>
      </c>
      <c r="P170" s="3">
        <v>1543</v>
      </c>
      <c r="Q170" s="3">
        <v>1516</v>
      </c>
      <c r="R170" s="3">
        <v>1509</v>
      </c>
      <c r="S170" s="3">
        <v>1506</v>
      </c>
      <c r="T170" s="3">
        <v>1491</v>
      </c>
      <c r="U170" s="3">
        <v>1465</v>
      </c>
      <c r="V170" s="3">
        <v>1431</v>
      </c>
      <c r="W170" s="3">
        <v>1440</v>
      </c>
      <c r="X170" s="3">
        <v>1431</v>
      </c>
      <c r="Y170" s="3">
        <v>1429</v>
      </c>
      <c r="Z170" s="3">
        <v>1424</v>
      </c>
      <c r="AA170" s="3">
        <v>1415</v>
      </c>
      <c r="AB170" s="3">
        <v>1408</v>
      </c>
      <c r="AC170" s="3">
        <v>1402</v>
      </c>
      <c r="AD170" s="3">
        <v>1386</v>
      </c>
      <c r="AE170" s="3">
        <v>1377</v>
      </c>
      <c r="AF170" s="3">
        <v>1374</v>
      </c>
      <c r="AG170" s="3">
        <v>1374</v>
      </c>
      <c r="AH170" s="3">
        <v>1372</v>
      </c>
      <c r="AI170" s="3">
        <v>1372</v>
      </c>
      <c r="AJ170" s="3">
        <v>1367</v>
      </c>
      <c r="AK170" s="3">
        <v>1363</v>
      </c>
      <c r="AL170" s="3">
        <v>1363</v>
      </c>
      <c r="AM170" s="3">
        <v>1361</v>
      </c>
      <c r="AN170" s="3">
        <v>1361</v>
      </c>
      <c r="AO170" s="3">
        <v>1358</v>
      </c>
      <c r="AP170" s="3">
        <v>1352</v>
      </c>
      <c r="AQ170" s="3">
        <v>1333</v>
      </c>
      <c r="AR170" s="3">
        <v>1329</v>
      </c>
      <c r="AS170" s="3">
        <v>1326</v>
      </c>
      <c r="AT170" s="3">
        <v>1326</v>
      </c>
      <c r="AU170" s="3">
        <v>1322</v>
      </c>
      <c r="AV170" s="3">
        <v>1320</v>
      </c>
      <c r="AW170" s="3">
        <v>1324</v>
      </c>
      <c r="AX170" s="3">
        <v>1324</v>
      </c>
      <c r="AY170" s="5">
        <v>1320</v>
      </c>
    </row>
    <row r="171" spans="1:51" x14ac:dyDescent="0.35">
      <c r="A171" t="s">
        <v>478</v>
      </c>
      <c r="F171" s="3">
        <v>5926</v>
      </c>
      <c r="G171" s="3">
        <v>5890</v>
      </c>
      <c r="H171" s="3">
        <v>5841</v>
      </c>
      <c r="I171" s="3">
        <v>5769</v>
      </c>
      <c r="J171" s="3">
        <v>5702</v>
      </c>
      <c r="K171" s="3">
        <v>5654</v>
      </c>
      <c r="L171" s="3">
        <v>5535</v>
      </c>
      <c r="M171" s="3">
        <v>5499</v>
      </c>
      <c r="N171" s="3">
        <v>5418</v>
      </c>
      <c r="O171" s="3">
        <v>5361</v>
      </c>
      <c r="P171" s="3">
        <v>5302</v>
      </c>
      <c r="Q171" s="3">
        <v>5274</v>
      </c>
      <c r="R171" s="3">
        <v>5233</v>
      </c>
      <c r="S171" s="3">
        <v>5189</v>
      </c>
      <c r="T171" s="3">
        <v>5153</v>
      </c>
      <c r="U171" s="3">
        <v>5098</v>
      </c>
      <c r="V171" s="3">
        <v>4999</v>
      </c>
      <c r="W171" s="3">
        <v>5030</v>
      </c>
      <c r="X171" s="3">
        <v>4999</v>
      </c>
      <c r="Y171" s="3">
        <v>4970</v>
      </c>
      <c r="Z171" s="3">
        <v>4932</v>
      </c>
      <c r="AA171" s="3">
        <v>4896</v>
      </c>
      <c r="AB171" s="3">
        <v>4870</v>
      </c>
      <c r="AC171" s="3">
        <v>4841</v>
      </c>
      <c r="AD171" s="3">
        <v>4821</v>
      </c>
      <c r="AE171" s="3">
        <v>4784</v>
      </c>
      <c r="AF171" s="3">
        <v>4775</v>
      </c>
      <c r="AG171" s="3">
        <v>4731</v>
      </c>
      <c r="AH171" s="3">
        <v>4708</v>
      </c>
      <c r="AI171" s="3">
        <v>4676</v>
      </c>
      <c r="AJ171" s="3">
        <v>4664</v>
      </c>
      <c r="AK171" s="3">
        <v>4625</v>
      </c>
      <c r="AL171" s="3">
        <v>4599</v>
      </c>
      <c r="AM171" s="3">
        <v>4574</v>
      </c>
      <c r="AN171" s="3">
        <v>4559</v>
      </c>
      <c r="AO171" s="3">
        <v>4553</v>
      </c>
      <c r="AP171" s="3">
        <v>4493</v>
      </c>
      <c r="AQ171" s="3">
        <v>4444</v>
      </c>
      <c r="AR171" s="3">
        <v>4379</v>
      </c>
      <c r="AS171" s="3">
        <v>4377</v>
      </c>
      <c r="AT171" s="3">
        <v>4361</v>
      </c>
      <c r="AU171" s="3">
        <v>4347</v>
      </c>
      <c r="AV171" s="3">
        <v>4343</v>
      </c>
      <c r="AW171" s="3">
        <v>4314</v>
      </c>
      <c r="AX171" s="3">
        <v>4271</v>
      </c>
      <c r="AY171" s="5">
        <v>4259</v>
      </c>
    </row>
    <row r="172" spans="1:51" x14ac:dyDescent="0.35">
      <c r="A172" t="s">
        <v>479</v>
      </c>
      <c r="F172" s="3">
        <v>1370</v>
      </c>
      <c r="G172" s="3">
        <v>1362</v>
      </c>
      <c r="H172" s="3">
        <v>1348</v>
      </c>
      <c r="I172" s="3">
        <v>1348</v>
      </c>
      <c r="J172" s="3">
        <v>1355</v>
      </c>
      <c r="K172" s="3">
        <v>1348</v>
      </c>
      <c r="L172" s="3">
        <v>1318</v>
      </c>
      <c r="M172" s="3">
        <v>1311</v>
      </c>
      <c r="N172" s="3">
        <v>1296</v>
      </c>
      <c r="O172" s="3">
        <v>1267</v>
      </c>
      <c r="P172" s="3">
        <v>1237</v>
      </c>
      <c r="Q172" s="3">
        <v>1215</v>
      </c>
      <c r="R172" s="3">
        <v>1200</v>
      </c>
      <c r="S172" s="3">
        <v>1193</v>
      </c>
      <c r="T172" s="3">
        <v>1163</v>
      </c>
      <c r="U172" s="3">
        <v>1134</v>
      </c>
      <c r="V172" s="3">
        <v>1097</v>
      </c>
      <c r="W172" s="3">
        <v>1112</v>
      </c>
      <c r="X172" s="3">
        <v>1097</v>
      </c>
      <c r="Y172" s="3">
        <v>1090</v>
      </c>
      <c r="Z172" s="3">
        <v>1075</v>
      </c>
      <c r="AA172" s="3">
        <v>1068</v>
      </c>
      <c r="AB172" s="3">
        <v>1068</v>
      </c>
      <c r="AC172" s="3">
        <v>1060</v>
      </c>
      <c r="AD172" s="3">
        <v>1053</v>
      </c>
      <c r="AE172" s="3">
        <v>1053</v>
      </c>
      <c r="AF172" s="3">
        <v>1046</v>
      </c>
      <c r="AG172" s="3">
        <v>1031</v>
      </c>
      <c r="AH172" s="3">
        <v>1016</v>
      </c>
      <c r="AI172" s="3">
        <v>1016</v>
      </c>
      <c r="AJ172" s="3">
        <v>1009</v>
      </c>
      <c r="AK172" s="3">
        <v>1001</v>
      </c>
      <c r="AL172" s="3">
        <v>987</v>
      </c>
      <c r="AM172" s="3">
        <v>965</v>
      </c>
      <c r="AN172" s="3">
        <v>965</v>
      </c>
      <c r="AO172" s="3">
        <v>957</v>
      </c>
      <c r="AP172" s="3">
        <v>950</v>
      </c>
      <c r="AQ172" s="3">
        <v>920</v>
      </c>
      <c r="AR172" s="3">
        <v>906</v>
      </c>
      <c r="AS172" s="3">
        <v>906</v>
      </c>
      <c r="AT172" s="3">
        <v>891</v>
      </c>
      <c r="AU172" s="3">
        <v>876</v>
      </c>
      <c r="AV172" s="3">
        <v>876</v>
      </c>
      <c r="AW172" s="3">
        <v>862</v>
      </c>
      <c r="AX172" s="3">
        <v>847</v>
      </c>
      <c r="AY172" s="5">
        <v>854</v>
      </c>
    </row>
    <row r="173" spans="1:51" x14ac:dyDescent="0.35">
      <c r="A173" t="s">
        <v>480</v>
      </c>
      <c r="F173" s="3">
        <v>5475</v>
      </c>
      <c r="G173" s="3">
        <v>5456</v>
      </c>
      <c r="H173" s="3">
        <v>5440</v>
      </c>
      <c r="I173" s="3">
        <v>5368</v>
      </c>
      <c r="J173" s="3">
        <v>5327</v>
      </c>
      <c r="K173" s="3">
        <v>5294</v>
      </c>
      <c r="L173" s="3">
        <v>5227</v>
      </c>
      <c r="M173" s="3">
        <v>5198</v>
      </c>
      <c r="N173" s="3">
        <v>5174</v>
      </c>
      <c r="O173" s="3">
        <v>5124</v>
      </c>
      <c r="P173" s="3">
        <v>5074</v>
      </c>
      <c r="Q173" s="3">
        <v>5019</v>
      </c>
      <c r="R173" s="3">
        <v>5014</v>
      </c>
      <c r="S173" s="3">
        <v>4990</v>
      </c>
      <c r="T173" s="3">
        <v>4950</v>
      </c>
      <c r="U173" s="3">
        <v>4899</v>
      </c>
      <c r="V173" s="3">
        <v>4816</v>
      </c>
      <c r="W173" s="3">
        <v>4840</v>
      </c>
      <c r="X173" s="3">
        <v>4816</v>
      </c>
      <c r="Y173" s="3">
        <v>4801</v>
      </c>
      <c r="Z173" s="3">
        <v>4792</v>
      </c>
      <c r="AA173" s="3">
        <v>4782</v>
      </c>
      <c r="AB173" s="3">
        <v>4768</v>
      </c>
      <c r="AC173" s="3">
        <v>4739</v>
      </c>
      <c r="AD173" s="3">
        <v>4732</v>
      </c>
      <c r="AE173" s="3">
        <v>4725</v>
      </c>
      <c r="AF173" s="3">
        <v>4718</v>
      </c>
      <c r="AG173" s="3">
        <v>4706</v>
      </c>
      <c r="AH173" s="3">
        <v>4691</v>
      </c>
      <c r="AI173" s="3">
        <v>4670</v>
      </c>
      <c r="AJ173" s="3">
        <v>4658</v>
      </c>
      <c r="AK173" s="3">
        <v>4629</v>
      </c>
      <c r="AL173" s="3">
        <v>4613</v>
      </c>
      <c r="AM173" s="3">
        <v>4603</v>
      </c>
      <c r="AN173" s="3">
        <v>4596</v>
      </c>
      <c r="AO173" s="3">
        <v>4586</v>
      </c>
      <c r="AP173" s="3">
        <v>4572</v>
      </c>
      <c r="AQ173" s="3">
        <v>4550</v>
      </c>
      <c r="AR173" s="3">
        <v>4500</v>
      </c>
      <c r="AS173" s="3">
        <v>4493</v>
      </c>
      <c r="AT173" s="3">
        <v>4481</v>
      </c>
      <c r="AU173" s="3">
        <v>4472</v>
      </c>
      <c r="AV173" s="3">
        <v>4467</v>
      </c>
      <c r="AW173" s="3">
        <v>4460</v>
      </c>
      <c r="AX173" s="3">
        <v>4452</v>
      </c>
      <c r="AY173" s="5">
        <v>4433</v>
      </c>
    </row>
    <row r="174" spans="1:51" x14ac:dyDescent="0.35">
      <c r="A174" t="s">
        <v>481</v>
      </c>
      <c r="F174" s="3">
        <v>1408</v>
      </c>
      <c r="G174" s="3">
        <v>1408</v>
      </c>
      <c r="H174" s="3">
        <v>1345</v>
      </c>
      <c r="I174" s="3">
        <v>1314</v>
      </c>
      <c r="J174" s="3">
        <v>1314</v>
      </c>
      <c r="K174" s="3">
        <v>1314</v>
      </c>
      <c r="L174" s="3">
        <v>1283</v>
      </c>
      <c r="M174" s="3">
        <v>1283</v>
      </c>
      <c r="N174" s="3">
        <v>1283</v>
      </c>
      <c r="O174" s="3">
        <v>1283</v>
      </c>
      <c r="P174" s="3">
        <v>1283</v>
      </c>
      <c r="Q174" s="3">
        <v>1283</v>
      </c>
      <c r="R174" s="3">
        <v>1283</v>
      </c>
      <c r="S174" s="3">
        <v>1252</v>
      </c>
      <c r="T174" s="3">
        <v>1189</v>
      </c>
      <c r="U174" s="3">
        <v>1126</v>
      </c>
      <c r="V174" s="3">
        <v>1064</v>
      </c>
      <c r="W174" s="3">
        <v>1095</v>
      </c>
      <c r="X174" s="3">
        <v>1064</v>
      </c>
      <c r="Y174" s="3">
        <v>1001</v>
      </c>
      <c r="Z174" s="3">
        <v>1001</v>
      </c>
      <c r="AA174" s="3">
        <v>1001</v>
      </c>
      <c r="AB174" s="3">
        <v>970</v>
      </c>
      <c r="AC174" s="3">
        <v>939</v>
      </c>
      <c r="AD174" s="3">
        <v>907</v>
      </c>
      <c r="AE174" s="3">
        <v>907</v>
      </c>
      <c r="AF174" s="3">
        <v>907</v>
      </c>
      <c r="AG174" s="3">
        <v>907</v>
      </c>
      <c r="AH174" s="3">
        <v>907</v>
      </c>
      <c r="AI174" s="3">
        <v>907</v>
      </c>
      <c r="AJ174" s="3">
        <v>907</v>
      </c>
      <c r="AK174" s="3">
        <v>907</v>
      </c>
      <c r="AL174" s="3">
        <v>907</v>
      </c>
      <c r="AM174" s="3">
        <v>907</v>
      </c>
      <c r="AN174" s="3">
        <v>907</v>
      </c>
      <c r="AO174" s="3">
        <v>907</v>
      </c>
      <c r="AP174" s="3">
        <v>907</v>
      </c>
      <c r="AQ174" s="3">
        <v>907</v>
      </c>
      <c r="AR174" s="3">
        <v>907</v>
      </c>
      <c r="AS174" s="3">
        <v>907</v>
      </c>
      <c r="AT174" s="3">
        <v>907</v>
      </c>
      <c r="AU174" s="3">
        <v>907</v>
      </c>
      <c r="AV174" s="3">
        <v>907</v>
      </c>
      <c r="AW174" s="3">
        <v>907</v>
      </c>
      <c r="AX174" s="3">
        <v>907</v>
      </c>
      <c r="AY174" s="5">
        <v>907</v>
      </c>
    </row>
    <row r="175" spans="1:51" x14ac:dyDescent="0.35">
      <c r="A175" t="s">
        <v>482</v>
      </c>
      <c r="F175" s="3">
        <v>1708</v>
      </c>
      <c r="G175" s="3">
        <v>1699</v>
      </c>
      <c r="H175" s="3">
        <v>1699</v>
      </c>
      <c r="I175" s="3">
        <v>1690</v>
      </c>
      <c r="J175" s="3">
        <v>1653</v>
      </c>
      <c r="K175" s="3">
        <v>1644</v>
      </c>
      <c r="L175" s="3">
        <v>1635</v>
      </c>
      <c r="M175" s="3">
        <v>1635</v>
      </c>
      <c r="N175" s="3">
        <v>1617</v>
      </c>
      <c r="O175" s="3">
        <v>1608</v>
      </c>
      <c r="P175" s="3">
        <v>1608</v>
      </c>
      <c r="Q175" s="3">
        <v>1608</v>
      </c>
      <c r="R175" s="3">
        <v>1589</v>
      </c>
      <c r="S175" s="3">
        <v>1589</v>
      </c>
      <c r="T175" s="3">
        <v>1553</v>
      </c>
      <c r="U175" s="3">
        <v>1535</v>
      </c>
      <c r="V175" s="3">
        <v>1498</v>
      </c>
      <c r="W175" s="3">
        <v>1507</v>
      </c>
      <c r="X175" s="3">
        <v>1498</v>
      </c>
      <c r="Y175" s="3">
        <v>1498</v>
      </c>
      <c r="Z175" s="3">
        <v>1471</v>
      </c>
      <c r="AA175" s="3">
        <v>1452</v>
      </c>
      <c r="AB175" s="3">
        <v>1443</v>
      </c>
      <c r="AC175" s="3">
        <v>1425</v>
      </c>
      <c r="AD175" s="3">
        <v>1407</v>
      </c>
      <c r="AE175" s="3">
        <v>1407</v>
      </c>
      <c r="AF175" s="3">
        <v>1407</v>
      </c>
      <c r="AG175" s="3">
        <v>1398</v>
      </c>
      <c r="AH175" s="3">
        <v>1398</v>
      </c>
      <c r="AI175" s="3">
        <v>1389</v>
      </c>
      <c r="AJ175" s="3">
        <v>1379</v>
      </c>
      <c r="AK175" s="3">
        <v>1379</v>
      </c>
      <c r="AL175" s="3">
        <v>1370</v>
      </c>
      <c r="AM175" s="3">
        <v>1370</v>
      </c>
      <c r="AN175" s="3">
        <v>1352</v>
      </c>
      <c r="AO175" s="3">
        <v>1334</v>
      </c>
      <c r="AP175" s="3">
        <v>1334</v>
      </c>
      <c r="AQ175" s="3">
        <v>1334</v>
      </c>
      <c r="AR175" s="3">
        <v>1325</v>
      </c>
      <c r="AS175" s="3">
        <v>1325</v>
      </c>
      <c r="AT175" s="3">
        <v>1325</v>
      </c>
      <c r="AU175" s="3">
        <v>1325</v>
      </c>
      <c r="AV175" s="3">
        <v>1325</v>
      </c>
      <c r="AW175" s="3">
        <v>1325</v>
      </c>
      <c r="AX175" s="3">
        <v>1325</v>
      </c>
      <c r="AY175" s="5">
        <v>1315</v>
      </c>
    </row>
    <row r="176" spans="1:51" x14ac:dyDescent="0.35">
      <c r="A176" t="s">
        <v>483</v>
      </c>
      <c r="F176" s="3">
        <v>1832</v>
      </c>
      <c r="G176" s="3">
        <v>1793</v>
      </c>
      <c r="H176" s="3">
        <v>1765</v>
      </c>
      <c r="I176" s="3">
        <v>1725</v>
      </c>
      <c r="J176" s="3">
        <v>1714</v>
      </c>
      <c r="K176" s="3">
        <v>1708</v>
      </c>
      <c r="L176" s="3">
        <v>1680</v>
      </c>
      <c r="M176" s="3">
        <v>1658</v>
      </c>
      <c r="N176" s="3">
        <v>1627</v>
      </c>
      <c r="O176" s="3">
        <v>1610</v>
      </c>
      <c r="P176" s="3">
        <v>1585</v>
      </c>
      <c r="Q176" s="3">
        <v>1557</v>
      </c>
      <c r="R176" s="3">
        <v>1540</v>
      </c>
      <c r="S176" s="3">
        <v>1517</v>
      </c>
      <c r="T176" s="3">
        <v>1512</v>
      </c>
      <c r="U176" s="3">
        <v>1470</v>
      </c>
      <c r="V176" s="3">
        <v>1439</v>
      </c>
      <c r="W176" s="3">
        <v>1453</v>
      </c>
      <c r="X176" s="3">
        <v>1439</v>
      </c>
      <c r="Y176" s="3">
        <v>1430</v>
      </c>
      <c r="Z176" s="3">
        <v>1427</v>
      </c>
      <c r="AA176" s="3">
        <v>1422</v>
      </c>
      <c r="AB176" s="3">
        <v>1422</v>
      </c>
      <c r="AC176" s="3">
        <v>1405</v>
      </c>
      <c r="AD176" s="3">
        <v>1399</v>
      </c>
      <c r="AE176" s="3">
        <v>1374</v>
      </c>
      <c r="AF176" s="3">
        <v>1368</v>
      </c>
      <c r="AG176" s="3">
        <v>1357</v>
      </c>
      <c r="AH176" s="3">
        <v>1349</v>
      </c>
      <c r="AI176" s="3">
        <v>1346</v>
      </c>
      <c r="AJ176" s="3">
        <v>1343</v>
      </c>
      <c r="AK176" s="3">
        <v>1340</v>
      </c>
      <c r="AL176" s="3">
        <v>1318</v>
      </c>
      <c r="AM176" s="3">
        <v>1312</v>
      </c>
      <c r="AN176" s="3">
        <v>1307</v>
      </c>
      <c r="AO176" s="3">
        <v>1304</v>
      </c>
      <c r="AP176" s="3">
        <v>1298</v>
      </c>
      <c r="AQ176" s="3">
        <v>1245</v>
      </c>
      <c r="AR176" s="3">
        <v>1205</v>
      </c>
      <c r="AS176" s="3">
        <v>1203</v>
      </c>
      <c r="AT176" s="3">
        <v>1200</v>
      </c>
      <c r="AU176" s="3">
        <v>1186</v>
      </c>
      <c r="AV176" s="3">
        <v>1183</v>
      </c>
      <c r="AW176" s="3">
        <v>1177</v>
      </c>
      <c r="AX176" s="3">
        <v>1166</v>
      </c>
      <c r="AY176" s="5">
        <v>1166</v>
      </c>
    </row>
    <row r="177" spans="1:51" x14ac:dyDescent="0.35">
      <c r="A177" t="s">
        <v>484</v>
      </c>
      <c r="F177" s="3">
        <v>1845</v>
      </c>
      <c r="G177" s="3">
        <v>1845</v>
      </c>
      <c r="H177" s="3">
        <v>1845</v>
      </c>
      <c r="I177" s="3">
        <v>1860</v>
      </c>
      <c r="J177" s="3">
        <v>1845</v>
      </c>
      <c r="K177" s="3">
        <v>1829</v>
      </c>
      <c r="L177" s="3">
        <v>1814</v>
      </c>
      <c r="M177" s="3">
        <v>1799</v>
      </c>
      <c r="N177" s="3">
        <v>1768</v>
      </c>
      <c r="O177" s="3">
        <v>1753</v>
      </c>
      <c r="P177" s="3">
        <v>1707</v>
      </c>
      <c r="Q177" s="3">
        <v>1677</v>
      </c>
      <c r="R177" s="3">
        <v>1677</v>
      </c>
      <c r="S177" s="3">
        <v>1662</v>
      </c>
      <c r="T177" s="3">
        <v>1662</v>
      </c>
      <c r="U177" s="3">
        <v>1692</v>
      </c>
      <c r="V177" s="3">
        <v>1616</v>
      </c>
      <c r="W177" s="3">
        <v>1646</v>
      </c>
      <c r="X177" s="3">
        <v>1616</v>
      </c>
      <c r="Y177" s="3">
        <v>1585</v>
      </c>
      <c r="Z177" s="3">
        <v>1585</v>
      </c>
      <c r="AA177" s="3">
        <v>1570</v>
      </c>
      <c r="AB177" s="3">
        <v>1555</v>
      </c>
      <c r="AC177" s="3">
        <v>1509</v>
      </c>
      <c r="AD177" s="3">
        <v>1479</v>
      </c>
      <c r="AE177" s="3">
        <v>1463</v>
      </c>
      <c r="AF177" s="3">
        <v>1463</v>
      </c>
      <c r="AG177" s="3">
        <v>1463</v>
      </c>
      <c r="AH177" s="3">
        <v>1448</v>
      </c>
      <c r="AI177" s="3">
        <v>1448</v>
      </c>
      <c r="AJ177" s="3">
        <v>1448</v>
      </c>
      <c r="AK177" s="3">
        <v>1448</v>
      </c>
      <c r="AL177" s="3">
        <v>1433</v>
      </c>
      <c r="AM177" s="3">
        <v>1418</v>
      </c>
      <c r="AN177" s="3">
        <v>1418</v>
      </c>
      <c r="AO177" s="3">
        <v>1418</v>
      </c>
      <c r="AP177" s="3">
        <v>1418</v>
      </c>
      <c r="AQ177" s="3">
        <v>1418</v>
      </c>
      <c r="AR177" s="3">
        <v>1402</v>
      </c>
      <c r="AS177" s="3">
        <v>1402</v>
      </c>
      <c r="AT177" s="3">
        <v>1402</v>
      </c>
      <c r="AU177" s="3">
        <v>1402</v>
      </c>
      <c r="AV177" s="3">
        <v>1402</v>
      </c>
      <c r="AW177" s="3">
        <v>1387</v>
      </c>
      <c r="AX177" s="3">
        <v>1387</v>
      </c>
      <c r="AY177" s="5">
        <v>1387</v>
      </c>
    </row>
    <row r="178" spans="1:51" x14ac:dyDescent="0.35">
      <c r="A178" t="s">
        <v>485</v>
      </c>
      <c r="F178" s="3">
        <v>1547</v>
      </c>
      <c r="G178" s="3">
        <v>1547</v>
      </c>
      <c r="H178" s="3">
        <v>1547</v>
      </c>
      <c r="I178" s="3">
        <v>1511</v>
      </c>
      <c r="J178" s="3">
        <v>1511</v>
      </c>
      <c r="K178" s="3">
        <v>1511</v>
      </c>
      <c r="L178" s="3">
        <v>1439</v>
      </c>
      <c r="M178" s="3">
        <v>1439</v>
      </c>
      <c r="N178" s="3">
        <v>1439</v>
      </c>
      <c r="O178" s="3">
        <v>1403</v>
      </c>
      <c r="P178" s="3">
        <v>1331</v>
      </c>
      <c r="Q178" s="3">
        <v>1295</v>
      </c>
      <c r="R178" s="3">
        <v>1295</v>
      </c>
      <c r="S178" s="3">
        <v>1295</v>
      </c>
      <c r="T178" s="3">
        <v>1259</v>
      </c>
      <c r="U178" s="3">
        <v>1223</v>
      </c>
      <c r="V178" s="3">
        <v>1223</v>
      </c>
      <c r="W178" s="3">
        <v>1223</v>
      </c>
      <c r="X178" s="3">
        <v>1223</v>
      </c>
      <c r="Y178" s="3">
        <v>1223</v>
      </c>
      <c r="Z178" s="3">
        <v>1187</v>
      </c>
      <c r="AA178" s="3">
        <v>1187</v>
      </c>
      <c r="AB178" s="3">
        <v>1187</v>
      </c>
      <c r="AC178" s="3">
        <v>1187</v>
      </c>
      <c r="AD178" s="3">
        <v>1187</v>
      </c>
      <c r="AE178" s="3">
        <v>1187</v>
      </c>
      <c r="AF178" s="3">
        <v>1187</v>
      </c>
      <c r="AG178" s="3">
        <v>1187</v>
      </c>
      <c r="AH178" s="3">
        <v>1187</v>
      </c>
      <c r="AI178" s="3">
        <v>1187</v>
      </c>
      <c r="AJ178" s="3">
        <v>1187</v>
      </c>
      <c r="AK178" s="3">
        <v>1187</v>
      </c>
      <c r="AL178" s="3">
        <v>1187</v>
      </c>
      <c r="AM178" s="3">
        <v>1187</v>
      </c>
      <c r="AN178" s="3">
        <v>1187</v>
      </c>
      <c r="AO178" s="3">
        <v>1187</v>
      </c>
      <c r="AP178" s="3">
        <v>1187</v>
      </c>
      <c r="AQ178" s="3">
        <v>1187</v>
      </c>
      <c r="AR178" s="3">
        <v>1187</v>
      </c>
      <c r="AS178" s="3">
        <v>1187</v>
      </c>
      <c r="AT178" s="3">
        <v>1187</v>
      </c>
      <c r="AU178" s="3">
        <v>1187</v>
      </c>
      <c r="AV178" s="3">
        <v>1187</v>
      </c>
      <c r="AW178" s="3">
        <v>1187</v>
      </c>
      <c r="AX178" s="3">
        <v>1115</v>
      </c>
      <c r="AY178" s="5">
        <v>1115</v>
      </c>
    </row>
    <row r="179" spans="1:51" x14ac:dyDescent="0.35">
      <c r="A179" t="s">
        <v>486</v>
      </c>
      <c r="F179" s="3">
        <v>4748</v>
      </c>
      <c r="G179" s="3">
        <v>4710</v>
      </c>
      <c r="H179" s="3">
        <v>4654</v>
      </c>
      <c r="I179" s="3">
        <v>4588</v>
      </c>
      <c r="J179" s="3">
        <v>4534</v>
      </c>
      <c r="K179" s="3">
        <v>4495</v>
      </c>
      <c r="L179" s="3">
        <v>4402</v>
      </c>
      <c r="M179" s="3">
        <v>4382</v>
      </c>
      <c r="N179" s="3">
        <v>4314</v>
      </c>
      <c r="O179" s="3">
        <v>4218</v>
      </c>
      <c r="P179" s="3">
        <v>4158</v>
      </c>
      <c r="Q179" s="3">
        <v>4104</v>
      </c>
      <c r="R179" s="3">
        <v>4062</v>
      </c>
      <c r="S179" s="3">
        <v>4003</v>
      </c>
      <c r="T179" s="3">
        <v>3981</v>
      </c>
      <c r="U179" s="3">
        <v>3893</v>
      </c>
      <c r="V179" s="3">
        <v>3775</v>
      </c>
      <c r="W179" s="3">
        <v>3820</v>
      </c>
      <c r="X179" s="3">
        <v>3775</v>
      </c>
      <c r="Y179" s="3">
        <v>3741</v>
      </c>
      <c r="Z179" s="3">
        <v>3715</v>
      </c>
      <c r="AA179" s="3">
        <v>3673</v>
      </c>
      <c r="AB179" s="3">
        <v>3644</v>
      </c>
      <c r="AC179" s="3">
        <v>3602</v>
      </c>
      <c r="AD179" s="3">
        <v>3578</v>
      </c>
      <c r="AE179" s="3">
        <v>3551</v>
      </c>
      <c r="AF179" s="3">
        <v>3540</v>
      </c>
      <c r="AG179" s="3">
        <v>3525</v>
      </c>
      <c r="AH179" s="3">
        <v>3507</v>
      </c>
      <c r="AI179" s="3">
        <v>3487</v>
      </c>
      <c r="AJ179" s="3">
        <v>3464</v>
      </c>
      <c r="AK179" s="3">
        <v>3451</v>
      </c>
      <c r="AL179" s="3">
        <v>3414</v>
      </c>
      <c r="AM179" s="3">
        <v>3384</v>
      </c>
      <c r="AN179" s="3">
        <v>3375</v>
      </c>
      <c r="AO179" s="3">
        <v>3361</v>
      </c>
      <c r="AP179" s="3">
        <v>3335</v>
      </c>
      <c r="AQ179" s="3">
        <v>3298</v>
      </c>
      <c r="AR179" s="3">
        <v>3256</v>
      </c>
      <c r="AS179" s="3">
        <v>3250</v>
      </c>
      <c r="AT179" s="3">
        <v>3236</v>
      </c>
      <c r="AU179" s="3">
        <v>3216</v>
      </c>
      <c r="AV179" s="3">
        <v>3206</v>
      </c>
      <c r="AW179" s="3">
        <v>3173</v>
      </c>
      <c r="AX179" s="3">
        <v>3164</v>
      </c>
      <c r="AY179" s="5">
        <v>3126</v>
      </c>
    </row>
    <row r="180" spans="1:51" x14ac:dyDescent="0.35">
      <c r="A180" t="s">
        <v>487</v>
      </c>
      <c r="F180" s="3">
        <v>4292</v>
      </c>
      <c r="G180" s="3">
        <v>4271</v>
      </c>
      <c r="H180" s="3">
        <v>4249</v>
      </c>
      <c r="I180" s="3">
        <v>4249</v>
      </c>
      <c r="J180" s="3">
        <v>4185</v>
      </c>
      <c r="K180" s="3">
        <v>4185</v>
      </c>
      <c r="L180" s="3">
        <v>4098</v>
      </c>
      <c r="M180" s="3">
        <v>4055</v>
      </c>
      <c r="N180" s="3">
        <v>3991</v>
      </c>
      <c r="O180" s="3">
        <v>3926</v>
      </c>
      <c r="P180" s="3">
        <v>3775</v>
      </c>
      <c r="Q180" s="3">
        <v>3732</v>
      </c>
      <c r="R180" s="3">
        <v>3645</v>
      </c>
      <c r="S180" s="3">
        <v>3581</v>
      </c>
      <c r="T180" s="3">
        <v>3602</v>
      </c>
      <c r="U180" s="3">
        <v>3559</v>
      </c>
      <c r="V180" s="3">
        <v>3451</v>
      </c>
      <c r="W180" s="3">
        <v>3516</v>
      </c>
      <c r="X180" s="3">
        <v>3451</v>
      </c>
      <c r="Y180" s="3">
        <v>3451</v>
      </c>
      <c r="Z180" s="3">
        <v>3430</v>
      </c>
      <c r="AA180" s="3">
        <v>3430</v>
      </c>
      <c r="AB180" s="3">
        <v>3387</v>
      </c>
      <c r="AC180" s="3">
        <v>3322</v>
      </c>
      <c r="AD180" s="3">
        <v>3300</v>
      </c>
      <c r="AE180" s="3">
        <v>3257</v>
      </c>
      <c r="AF180" s="3">
        <v>3236</v>
      </c>
      <c r="AG180" s="3">
        <v>3128</v>
      </c>
      <c r="AH180" s="3">
        <v>3128</v>
      </c>
      <c r="AI180" s="3">
        <v>3085</v>
      </c>
      <c r="AJ180" s="3">
        <v>3085</v>
      </c>
      <c r="AK180" s="3">
        <v>3085</v>
      </c>
      <c r="AL180" s="3">
        <v>3085</v>
      </c>
      <c r="AM180" s="3">
        <v>3063</v>
      </c>
      <c r="AN180" s="3">
        <v>3063</v>
      </c>
      <c r="AO180" s="3">
        <v>3063</v>
      </c>
      <c r="AP180" s="3">
        <v>3020</v>
      </c>
      <c r="AQ180" s="3">
        <v>2934</v>
      </c>
      <c r="AR180" s="3">
        <v>2783</v>
      </c>
      <c r="AS180" s="3">
        <v>2761</v>
      </c>
      <c r="AT180" s="3">
        <v>2761</v>
      </c>
      <c r="AU180" s="3">
        <v>2761</v>
      </c>
      <c r="AV180" s="3">
        <v>2761</v>
      </c>
      <c r="AW180" s="3">
        <v>2696</v>
      </c>
      <c r="AX180" s="3">
        <v>2696</v>
      </c>
      <c r="AY180" s="5">
        <v>2653</v>
      </c>
    </row>
    <row r="181" spans="1:51" x14ac:dyDescent="0.35">
      <c r="A181" t="s">
        <v>488</v>
      </c>
      <c r="F181" s="3">
        <v>1490</v>
      </c>
      <c r="G181" s="3">
        <v>1466</v>
      </c>
      <c r="H181" s="3">
        <v>1419</v>
      </c>
      <c r="I181" s="3">
        <v>1419</v>
      </c>
      <c r="J181" s="3">
        <v>1395</v>
      </c>
      <c r="K181" s="3">
        <v>1395</v>
      </c>
      <c r="L181" s="3">
        <v>1325</v>
      </c>
      <c r="M181" s="3">
        <v>1325</v>
      </c>
      <c r="N181" s="3">
        <v>1325</v>
      </c>
      <c r="O181" s="3">
        <v>1301</v>
      </c>
      <c r="P181" s="3">
        <v>1277</v>
      </c>
      <c r="Q181" s="3">
        <v>1230</v>
      </c>
      <c r="R181" s="3">
        <v>1230</v>
      </c>
      <c r="S181" s="3">
        <v>1206</v>
      </c>
      <c r="T181" s="3">
        <v>1183</v>
      </c>
      <c r="U181" s="3">
        <v>1159</v>
      </c>
      <c r="V181" s="3">
        <v>1159</v>
      </c>
      <c r="W181" s="3">
        <v>1159</v>
      </c>
      <c r="X181" s="3">
        <v>1159</v>
      </c>
      <c r="Y181" s="3">
        <v>1159</v>
      </c>
      <c r="Z181" s="3">
        <v>1159</v>
      </c>
      <c r="AA181" s="3">
        <v>1159</v>
      </c>
      <c r="AB181" s="3">
        <v>1159</v>
      </c>
      <c r="AC181" s="3">
        <v>1159</v>
      </c>
      <c r="AD181" s="3">
        <v>1159</v>
      </c>
      <c r="AE181" s="3">
        <v>1159</v>
      </c>
      <c r="AF181" s="3">
        <v>1159</v>
      </c>
      <c r="AG181" s="3">
        <v>1135</v>
      </c>
      <c r="AH181" s="3">
        <v>1135</v>
      </c>
      <c r="AI181" s="3">
        <v>1112</v>
      </c>
      <c r="AJ181" s="3">
        <v>1112</v>
      </c>
      <c r="AK181" s="3">
        <v>1112</v>
      </c>
      <c r="AL181" s="3">
        <v>1112</v>
      </c>
      <c r="AM181" s="3">
        <v>1112</v>
      </c>
      <c r="AN181" s="3">
        <v>1112</v>
      </c>
      <c r="AO181" s="3">
        <v>1112</v>
      </c>
      <c r="AP181" s="3">
        <v>1112</v>
      </c>
      <c r="AQ181" s="3">
        <v>1088</v>
      </c>
      <c r="AR181" s="3">
        <v>1064</v>
      </c>
      <c r="AS181" s="3">
        <v>1064</v>
      </c>
      <c r="AT181" s="3">
        <v>1064</v>
      </c>
      <c r="AU181" s="3">
        <v>1064</v>
      </c>
      <c r="AV181" s="3">
        <v>1064</v>
      </c>
      <c r="AW181" s="3">
        <v>1064</v>
      </c>
      <c r="AX181" s="3">
        <v>1041</v>
      </c>
      <c r="AY181" s="5">
        <v>1041</v>
      </c>
    </row>
    <row r="182" spans="1:51" x14ac:dyDescent="0.35">
      <c r="A182" t="s">
        <v>489</v>
      </c>
      <c r="F182" s="3">
        <v>3206</v>
      </c>
      <c r="G182" s="3">
        <v>3189</v>
      </c>
      <c r="H182" s="3">
        <v>3159</v>
      </c>
      <c r="I182" s="3">
        <v>3132</v>
      </c>
      <c r="J182" s="3">
        <v>3115</v>
      </c>
      <c r="K182" s="3">
        <v>3097</v>
      </c>
      <c r="L182" s="3">
        <v>3066</v>
      </c>
      <c r="M182" s="3">
        <v>3050</v>
      </c>
      <c r="N182" s="3">
        <v>3013</v>
      </c>
      <c r="O182" s="3">
        <v>2990</v>
      </c>
      <c r="P182" s="3">
        <v>2951</v>
      </c>
      <c r="Q182" s="3">
        <v>2938</v>
      </c>
      <c r="R182" s="3">
        <v>2924</v>
      </c>
      <c r="S182" s="3">
        <v>2913</v>
      </c>
      <c r="T182" s="3">
        <v>2899</v>
      </c>
      <c r="U182" s="3">
        <v>2884</v>
      </c>
      <c r="V182" s="3">
        <v>2850</v>
      </c>
      <c r="W182" s="3">
        <v>2860</v>
      </c>
      <c r="X182" s="3">
        <v>2850</v>
      </c>
      <c r="Y182" s="3">
        <v>2836</v>
      </c>
      <c r="Z182" s="3">
        <v>2826</v>
      </c>
      <c r="AA182" s="3">
        <v>2819</v>
      </c>
      <c r="AB182" s="3">
        <v>2808</v>
      </c>
      <c r="AC182" s="3">
        <v>2802</v>
      </c>
      <c r="AD182" s="3">
        <v>2787</v>
      </c>
      <c r="AE182" s="3">
        <v>2777</v>
      </c>
      <c r="AF182" s="3">
        <v>2763</v>
      </c>
      <c r="AG182" s="3">
        <v>2754</v>
      </c>
      <c r="AH182" s="3">
        <v>2747</v>
      </c>
      <c r="AI182" s="3">
        <v>2740</v>
      </c>
      <c r="AJ182" s="3">
        <v>2724</v>
      </c>
      <c r="AK182" s="3">
        <v>2718</v>
      </c>
      <c r="AL182" s="3">
        <v>2711</v>
      </c>
      <c r="AM182" s="3">
        <v>2700</v>
      </c>
      <c r="AN182" s="3">
        <v>2695</v>
      </c>
      <c r="AO182" s="3">
        <v>2694</v>
      </c>
      <c r="AP182" s="3">
        <v>2682</v>
      </c>
      <c r="AQ182" s="3">
        <v>2664</v>
      </c>
      <c r="AR182" s="3">
        <v>2642</v>
      </c>
      <c r="AS182" s="3">
        <v>2641</v>
      </c>
      <c r="AT182" s="3">
        <v>2637</v>
      </c>
      <c r="AU182" s="3">
        <v>2628</v>
      </c>
      <c r="AV182" s="3">
        <v>2627</v>
      </c>
      <c r="AW182" s="3">
        <v>2622</v>
      </c>
      <c r="AX182" s="3">
        <v>2608</v>
      </c>
      <c r="AY182" s="5">
        <v>2594</v>
      </c>
    </row>
    <row r="183" spans="1:51" x14ac:dyDescent="0.35">
      <c r="A183" t="s">
        <v>490</v>
      </c>
      <c r="F183" s="3">
        <v>2724</v>
      </c>
      <c r="G183" s="3">
        <v>2679</v>
      </c>
      <c r="H183" s="3">
        <v>2656</v>
      </c>
      <c r="I183" s="3">
        <v>2656</v>
      </c>
      <c r="J183" s="3">
        <v>2611</v>
      </c>
      <c r="K183" s="3">
        <v>2589</v>
      </c>
      <c r="L183" s="3">
        <v>2544</v>
      </c>
      <c r="M183" s="3">
        <v>2499</v>
      </c>
      <c r="N183" s="3">
        <v>2409</v>
      </c>
      <c r="O183" s="3">
        <v>2364</v>
      </c>
      <c r="P183" s="3">
        <v>2364</v>
      </c>
      <c r="Q183" s="3">
        <v>2229</v>
      </c>
      <c r="R183" s="3">
        <v>2229</v>
      </c>
      <c r="S183" s="3">
        <v>2184</v>
      </c>
      <c r="T183" s="3">
        <v>2184</v>
      </c>
      <c r="U183" s="3">
        <v>2116</v>
      </c>
      <c r="V183" s="3">
        <v>2116</v>
      </c>
      <c r="W183" s="3">
        <v>2116</v>
      </c>
      <c r="X183" s="3">
        <v>2116</v>
      </c>
      <c r="Y183" s="3">
        <v>2116</v>
      </c>
      <c r="Z183" s="3">
        <v>2094</v>
      </c>
      <c r="AA183" s="3">
        <v>2049</v>
      </c>
      <c r="AB183" s="3">
        <v>2049</v>
      </c>
      <c r="AC183" s="3">
        <v>2026</v>
      </c>
      <c r="AD183" s="3">
        <v>1981</v>
      </c>
      <c r="AE183" s="3">
        <v>1959</v>
      </c>
      <c r="AF183" s="3">
        <v>1959</v>
      </c>
      <c r="AG183" s="3">
        <v>1936</v>
      </c>
      <c r="AH183" s="3">
        <v>1936</v>
      </c>
      <c r="AI183" s="3">
        <v>1891</v>
      </c>
      <c r="AJ183" s="3">
        <v>1869</v>
      </c>
      <c r="AK183" s="3">
        <v>1824</v>
      </c>
      <c r="AL183" s="3">
        <v>1824</v>
      </c>
      <c r="AM183" s="3">
        <v>1756</v>
      </c>
      <c r="AN183" s="3">
        <v>1756</v>
      </c>
      <c r="AO183" s="3">
        <v>1733</v>
      </c>
      <c r="AP183" s="3">
        <v>1711</v>
      </c>
      <c r="AQ183" s="3">
        <v>1666</v>
      </c>
      <c r="AR183" s="3">
        <v>1598</v>
      </c>
      <c r="AS183" s="3">
        <v>1598</v>
      </c>
      <c r="AT183" s="3">
        <v>1598</v>
      </c>
      <c r="AU183" s="3">
        <v>1598</v>
      </c>
      <c r="AV183" s="3">
        <v>1598</v>
      </c>
      <c r="AW183" s="3">
        <v>1598</v>
      </c>
      <c r="AX183" s="3">
        <v>1598</v>
      </c>
      <c r="AY183" s="5">
        <v>1598</v>
      </c>
    </row>
    <row r="184" spans="1:51" x14ac:dyDescent="0.35">
      <c r="A184" t="s">
        <v>491</v>
      </c>
      <c r="F184" s="3">
        <v>2049</v>
      </c>
      <c r="G184" s="3">
        <v>2035</v>
      </c>
      <c r="H184" s="3">
        <v>1996</v>
      </c>
      <c r="I184" s="3">
        <v>1967</v>
      </c>
      <c r="J184" s="3">
        <v>1953</v>
      </c>
      <c r="K184" s="3">
        <v>1940</v>
      </c>
      <c r="L184" s="3">
        <v>1898</v>
      </c>
      <c r="M184" s="3">
        <v>1881</v>
      </c>
      <c r="N184" s="3">
        <v>1853</v>
      </c>
      <c r="O184" s="3">
        <v>1826</v>
      </c>
      <c r="P184" s="3">
        <v>1790</v>
      </c>
      <c r="Q184" s="3">
        <v>1774</v>
      </c>
      <c r="R184" s="3">
        <v>1760</v>
      </c>
      <c r="S184" s="3">
        <v>1752</v>
      </c>
      <c r="T184" s="3">
        <v>1735</v>
      </c>
      <c r="U184" s="3">
        <v>1712</v>
      </c>
      <c r="V184" s="3">
        <v>1663</v>
      </c>
      <c r="W184" s="3">
        <v>1680</v>
      </c>
      <c r="X184" s="3">
        <v>1663</v>
      </c>
      <c r="Y184" s="3">
        <v>1655</v>
      </c>
      <c r="Z184" s="3">
        <v>1643</v>
      </c>
      <c r="AA184" s="3">
        <v>1630</v>
      </c>
      <c r="AB184" s="3">
        <v>1615</v>
      </c>
      <c r="AC184" s="3">
        <v>1601</v>
      </c>
      <c r="AD184" s="3">
        <v>1584</v>
      </c>
      <c r="AE184" s="3">
        <v>1568</v>
      </c>
      <c r="AF184" s="3">
        <v>1556</v>
      </c>
      <c r="AG184" s="3">
        <v>1548</v>
      </c>
      <c r="AH184" s="3">
        <v>1540</v>
      </c>
      <c r="AI184" s="3">
        <v>1527</v>
      </c>
      <c r="AJ184" s="3">
        <v>1516</v>
      </c>
      <c r="AK184" s="3">
        <v>1507</v>
      </c>
      <c r="AL184" s="3">
        <v>1494</v>
      </c>
      <c r="AM184" s="3">
        <v>1484</v>
      </c>
      <c r="AN184" s="3">
        <v>1483</v>
      </c>
      <c r="AO184" s="3">
        <v>1476</v>
      </c>
      <c r="AP184" s="3">
        <v>1447</v>
      </c>
      <c r="AQ184" s="3">
        <v>1422</v>
      </c>
      <c r="AR184" s="3">
        <v>1401</v>
      </c>
      <c r="AS184" s="3">
        <v>1395</v>
      </c>
      <c r="AT184" s="3">
        <v>1389</v>
      </c>
      <c r="AU184" s="3">
        <v>1376</v>
      </c>
      <c r="AV184" s="3">
        <v>1374</v>
      </c>
      <c r="AW184" s="3">
        <v>1382</v>
      </c>
      <c r="AX184" s="3">
        <v>1376</v>
      </c>
      <c r="AY184" s="5">
        <v>1365</v>
      </c>
    </row>
    <row r="185" spans="1:51" x14ac:dyDescent="0.35">
      <c r="A185" t="s">
        <v>492</v>
      </c>
      <c r="F185" s="3">
        <v>2205</v>
      </c>
      <c r="G185" s="3">
        <v>2194</v>
      </c>
      <c r="H185" s="3">
        <v>2175</v>
      </c>
      <c r="I185" s="3">
        <v>2153</v>
      </c>
      <c r="J185" s="3">
        <v>2132</v>
      </c>
      <c r="K185" s="3">
        <v>2089</v>
      </c>
      <c r="L185" s="3">
        <v>2051</v>
      </c>
      <c r="M185" s="3">
        <v>2030</v>
      </c>
      <c r="N185" s="3">
        <v>2005</v>
      </c>
      <c r="O185" s="3">
        <v>1971</v>
      </c>
      <c r="P185" s="3">
        <v>1935</v>
      </c>
      <c r="Q185" s="3">
        <v>1892</v>
      </c>
      <c r="R185" s="3">
        <v>1871</v>
      </c>
      <c r="S185" s="3">
        <v>1856</v>
      </c>
      <c r="T185" s="3">
        <v>1842</v>
      </c>
      <c r="U185" s="3">
        <v>1812</v>
      </c>
      <c r="V185" s="3">
        <v>1749</v>
      </c>
      <c r="W185" s="3">
        <v>1783</v>
      </c>
      <c r="X185" s="3">
        <v>1749</v>
      </c>
      <c r="Y185" s="3">
        <v>1738</v>
      </c>
      <c r="Z185" s="3">
        <v>1719</v>
      </c>
      <c r="AA185" s="3">
        <v>1699</v>
      </c>
      <c r="AB185" s="3">
        <v>1683</v>
      </c>
      <c r="AC185" s="3">
        <v>1661</v>
      </c>
      <c r="AD185" s="3">
        <v>1658</v>
      </c>
      <c r="AE185" s="3">
        <v>1649</v>
      </c>
      <c r="AF185" s="3">
        <v>1647</v>
      </c>
      <c r="AG185" s="3">
        <v>1633</v>
      </c>
      <c r="AH185" s="3">
        <v>1611</v>
      </c>
      <c r="AI185" s="3">
        <v>1599</v>
      </c>
      <c r="AJ185" s="3">
        <v>1592</v>
      </c>
      <c r="AK185" s="3">
        <v>1583</v>
      </c>
      <c r="AL185" s="3">
        <v>1581</v>
      </c>
      <c r="AM185" s="3">
        <v>1567</v>
      </c>
      <c r="AN185" s="3">
        <v>1565</v>
      </c>
      <c r="AO185" s="3">
        <v>1565</v>
      </c>
      <c r="AP185" s="3">
        <v>1556</v>
      </c>
      <c r="AQ185" s="3">
        <v>1531</v>
      </c>
      <c r="AR185" s="3">
        <v>1522</v>
      </c>
      <c r="AS185" s="3">
        <v>1518</v>
      </c>
      <c r="AT185" s="3">
        <v>1513</v>
      </c>
      <c r="AU185" s="3">
        <v>1506</v>
      </c>
      <c r="AV185" s="3">
        <v>1502</v>
      </c>
      <c r="AW185" s="3">
        <v>1499</v>
      </c>
      <c r="AX185" s="3">
        <v>1509</v>
      </c>
      <c r="AY185" s="5">
        <v>1497</v>
      </c>
    </row>
    <row r="186" spans="1:51" x14ac:dyDescent="0.35">
      <c r="A186" t="s">
        <v>493</v>
      </c>
      <c r="F186" s="3">
        <v>1718</v>
      </c>
      <c r="G186" s="3">
        <v>1718</v>
      </c>
      <c r="H186" s="3">
        <v>1699</v>
      </c>
      <c r="I186" s="3">
        <v>1642</v>
      </c>
      <c r="J186" s="3">
        <v>1623</v>
      </c>
      <c r="K186" s="3">
        <v>1605</v>
      </c>
      <c r="L186" s="3">
        <v>1595</v>
      </c>
      <c r="M186" s="3">
        <v>1576</v>
      </c>
      <c r="N186" s="3">
        <v>1557</v>
      </c>
      <c r="O186" s="3">
        <v>1529</v>
      </c>
      <c r="P186" s="3">
        <v>1501</v>
      </c>
      <c r="Q186" s="3">
        <v>1472</v>
      </c>
      <c r="R186" s="3">
        <v>1463</v>
      </c>
      <c r="S186" s="3">
        <v>1454</v>
      </c>
      <c r="T186" s="3">
        <v>1444</v>
      </c>
      <c r="U186" s="3">
        <v>1416</v>
      </c>
      <c r="V186" s="3">
        <v>1387</v>
      </c>
      <c r="W186" s="3">
        <v>1406</v>
      </c>
      <c r="X186" s="3">
        <v>1387</v>
      </c>
      <c r="Y186" s="3">
        <v>1378</v>
      </c>
      <c r="Z186" s="3">
        <v>1369</v>
      </c>
      <c r="AA186" s="3">
        <v>1369</v>
      </c>
      <c r="AB186" s="3">
        <v>1350</v>
      </c>
      <c r="AC186" s="3">
        <v>1340</v>
      </c>
      <c r="AD186" s="3">
        <v>1321</v>
      </c>
      <c r="AE186" s="3">
        <v>1312</v>
      </c>
      <c r="AF186" s="3">
        <v>1303</v>
      </c>
      <c r="AG186" s="3">
        <v>1303</v>
      </c>
      <c r="AH186" s="3">
        <v>1303</v>
      </c>
      <c r="AI186" s="3">
        <v>1284</v>
      </c>
      <c r="AJ186" s="3">
        <v>1284</v>
      </c>
      <c r="AK186" s="3">
        <v>1284</v>
      </c>
      <c r="AL186" s="3">
        <v>1284</v>
      </c>
      <c r="AM186" s="3">
        <v>1274</v>
      </c>
      <c r="AN186" s="3">
        <v>1274</v>
      </c>
      <c r="AO186" s="3">
        <v>1274</v>
      </c>
      <c r="AP186" s="3">
        <v>1274</v>
      </c>
      <c r="AQ186" s="3">
        <v>1265</v>
      </c>
      <c r="AR186" s="3">
        <v>1246</v>
      </c>
      <c r="AS186" s="3">
        <v>1246</v>
      </c>
      <c r="AT186" s="3">
        <v>1246</v>
      </c>
      <c r="AU186" s="3">
        <v>1246</v>
      </c>
      <c r="AV186" s="3">
        <v>1246</v>
      </c>
      <c r="AW186" s="3">
        <v>1236</v>
      </c>
      <c r="AX186" s="3">
        <v>1227</v>
      </c>
      <c r="AY186" s="5">
        <v>1227</v>
      </c>
    </row>
    <row r="187" spans="1:51" x14ac:dyDescent="0.35">
      <c r="A187" t="s">
        <v>494</v>
      </c>
      <c r="F187" s="3">
        <v>6931</v>
      </c>
      <c r="G187" s="3">
        <v>6912</v>
      </c>
      <c r="H187" s="3">
        <v>6875</v>
      </c>
      <c r="I187" s="3">
        <v>6783</v>
      </c>
      <c r="J187" s="3">
        <v>6754</v>
      </c>
      <c r="K187" s="3">
        <v>6686</v>
      </c>
      <c r="L187" s="3">
        <v>6570</v>
      </c>
      <c r="M187" s="3">
        <v>6538</v>
      </c>
      <c r="N187" s="3">
        <v>6512</v>
      </c>
      <c r="O187" s="3">
        <v>6478</v>
      </c>
      <c r="P187" s="3">
        <v>6393</v>
      </c>
      <c r="Q187" s="3">
        <v>6367</v>
      </c>
      <c r="R187" s="3">
        <v>6325</v>
      </c>
      <c r="S187" s="3">
        <v>6304</v>
      </c>
      <c r="T187" s="3">
        <v>6254</v>
      </c>
      <c r="U187" s="3">
        <v>6212</v>
      </c>
      <c r="V187" s="3">
        <v>6151</v>
      </c>
      <c r="W187" s="3">
        <v>6164</v>
      </c>
      <c r="X187" s="3">
        <v>6151</v>
      </c>
      <c r="Y187" s="3">
        <v>6125</v>
      </c>
      <c r="Z187" s="3">
        <v>6109</v>
      </c>
      <c r="AA187" s="3">
        <v>6093</v>
      </c>
      <c r="AB187" s="3">
        <v>6059</v>
      </c>
      <c r="AC187" s="3">
        <v>6046</v>
      </c>
      <c r="AD187" s="3">
        <v>6025</v>
      </c>
      <c r="AE187" s="3">
        <v>6004</v>
      </c>
      <c r="AF187" s="3">
        <v>5988</v>
      </c>
      <c r="AG187" s="3">
        <v>5977</v>
      </c>
      <c r="AH187" s="3">
        <v>5961</v>
      </c>
      <c r="AI187" s="3">
        <v>5953</v>
      </c>
      <c r="AJ187" s="3">
        <v>5932</v>
      </c>
      <c r="AK187" s="3">
        <v>5906</v>
      </c>
      <c r="AL187" s="3">
        <v>5882</v>
      </c>
      <c r="AM187" s="3">
        <v>5824</v>
      </c>
      <c r="AN187" s="3">
        <v>5822</v>
      </c>
      <c r="AO187" s="3">
        <v>5814</v>
      </c>
      <c r="AP187" s="3">
        <v>5777</v>
      </c>
      <c r="AQ187" s="3">
        <v>5724</v>
      </c>
      <c r="AR187" s="3">
        <v>5669</v>
      </c>
      <c r="AS187" s="3">
        <v>5666</v>
      </c>
      <c r="AT187" s="3">
        <v>5658</v>
      </c>
      <c r="AU187" s="3">
        <v>5635</v>
      </c>
      <c r="AV187" s="3">
        <v>5643</v>
      </c>
      <c r="AW187" s="3">
        <v>5629</v>
      </c>
      <c r="AX187" s="3">
        <v>5616</v>
      </c>
      <c r="AY187" s="5">
        <v>5598</v>
      </c>
    </row>
    <row r="188" spans="1:51" x14ac:dyDescent="0.35">
      <c r="A188" t="s">
        <v>495</v>
      </c>
      <c r="F188" s="3">
        <v>4341</v>
      </c>
      <c r="G188" s="3">
        <v>4319</v>
      </c>
      <c r="H188" s="3">
        <v>4319</v>
      </c>
      <c r="I188" s="3">
        <v>4276</v>
      </c>
      <c r="J188" s="3">
        <v>4254</v>
      </c>
      <c r="K188" s="3">
        <v>4254</v>
      </c>
      <c r="L188" s="3">
        <v>4210</v>
      </c>
      <c r="M188" s="3">
        <v>4123</v>
      </c>
      <c r="N188" s="3">
        <v>4014</v>
      </c>
      <c r="O188" s="3">
        <v>3883</v>
      </c>
      <c r="P188" s="3">
        <v>3796</v>
      </c>
      <c r="Q188" s="3">
        <v>3774</v>
      </c>
      <c r="R188" s="3">
        <v>3752</v>
      </c>
      <c r="S188" s="3">
        <v>3687</v>
      </c>
      <c r="T188" s="3">
        <v>3578</v>
      </c>
      <c r="U188" s="3">
        <v>3556</v>
      </c>
      <c r="V188" s="3">
        <v>3469</v>
      </c>
      <c r="W188" s="3">
        <v>3490</v>
      </c>
      <c r="X188" s="3">
        <v>3469</v>
      </c>
      <c r="Y188" s="3">
        <v>3447</v>
      </c>
      <c r="Z188" s="3">
        <v>3425</v>
      </c>
      <c r="AA188" s="3">
        <v>3425</v>
      </c>
      <c r="AB188" s="3">
        <v>3403</v>
      </c>
      <c r="AC188" s="3">
        <v>3381</v>
      </c>
      <c r="AD188" s="3">
        <v>3381</v>
      </c>
      <c r="AE188" s="3">
        <v>3381</v>
      </c>
      <c r="AF188" s="3">
        <v>3360</v>
      </c>
      <c r="AG188" s="3">
        <v>3360</v>
      </c>
      <c r="AH188" s="3">
        <v>3360</v>
      </c>
      <c r="AI188" s="3">
        <v>3360</v>
      </c>
      <c r="AJ188" s="3">
        <v>3360</v>
      </c>
      <c r="AK188" s="3">
        <v>3360</v>
      </c>
      <c r="AL188" s="3">
        <v>3360</v>
      </c>
      <c r="AM188" s="3">
        <v>3360</v>
      </c>
      <c r="AN188" s="3">
        <v>3360</v>
      </c>
      <c r="AO188" s="3">
        <v>3360</v>
      </c>
      <c r="AP188" s="3">
        <v>3360</v>
      </c>
      <c r="AQ188" s="3">
        <v>3360</v>
      </c>
      <c r="AR188" s="3">
        <v>3338</v>
      </c>
      <c r="AS188" s="3">
        <v>3338</v>
      </c>
      <c r="AT188" s="3">
        <v>3338</v>
      </c>
      <c r="AU188" s="3">
        <v>3338</v>
      </c>
      <c r="AV188" s="3">
        <v>3338</v>
      </c>
      <c r="AW188" s="3">
        <v>3338</v>
      </c>
      <c r="AX188" s="3">
        <v>3338</v>
      </c>
      <c r="AY188" s="5">
        <v>3316</v>
      </c>
    </row>
    <row r="189" spans="1:51" x14ac:dyDescent="0.35">
      <c r="A189" t="s">
        <v>496</v>
      </c>
      <c r="F189" s="3">
        <v>1769</v>
      </c>
      <c r="G189" s="3">
        <v>1756</v>
      </c>
      <c r="H189" s="3">
        <v>1747</v>
      </c>
      <c r="I189" s="3">
        <v>1716</v>
      </c>
      <c r="J189" s="3">
        <v>1689</v>
      </c>
      <c r="K189" s="3">
        <v>1676</v>
      </c>
      <c r="L189" s="3">
        <v>1627</v>
      </c>
      <c r="M189" s="3">
        <v>1613</v>
      </c>
      <c r="N189" s="3">
        <v>1586</v>
      </c>
      <c r="O189" s="3">
        <v>1555</v>
      </c>
      <c r="P189" s="3">
        <v>1524</v>
      </c>
      <c r="Q189" s="3">
        <v>1515</v>
      </c>
      <c r="R189" s="3">
        <v>1502</v>
      </c>
      <c r="S189" s="3">
        <v>1493</v>
      </c>
      <c r="T189" s="3">
        <v>1475</v>
      </c>
      <c r="U189" s="3">
        <v>1462</v>
      </c>
      <c r="V189" s="3">
        <v>1422</v>
      </c>
      <c r="W189" s="3">
        <v>1435</v>
      </c>
      <c r="X189" s="3">
        <v>1422</v>
      </c>
      <c r="Y189" s="3">
        <v>1413</v>
      </c>
      <c r="Z189" s="3">
        <v>1404</v>
      </c>
      <c r="AA189" s="3">
        <v>1377</v>
      </c>
      <c r="AB189" s="3">
        <v>1368</v>
      </c>
      <c r="AC189" s="3">
        <v>1359</v>
      </c>
      <c r="AD189" s="3">
        <v>1355</v>
      </c>
      <c r="AE189" s="3">
        <v>1337</v>
      </c>
      <c r="AF189" s="3">
        <v>1328</v>
      </c>
      <c r="AG189" s="3">
        <v>1319</v>
      </c>
      <c r="AH189" s="3">
        <v>1310</v>
      </c>
      <c r="AI189" s="3">
        <v>1306</v>
      </c>
      <c r="AJ189" s="3">
        <v>1297</v>
      </c>
      <c r="AK189" s="3">
        <v>1275</v>
      </c>
      <c r="AL189" s="3">
        <v>1270</v>
      </c>
      <c r="AM189" s="3">
        <v>1261</v>
      </c>
      <c r="AN189" s="3">
        <v>1261</v>
      </c>
      <c r="AO189" s="3">
        <v>1261</v>
      </c>
      <c r="AP189" s="3">
        <v>1234</v>
      </c>
      <c r="AQ189" s="3">
        <v>1221</v>
      </c>
      <c r="AR189" s="3">
        <v>1212</v>
      </c>
      <c r="AS189" s="3">
        <v>1212</v>
      </c>
      <c r="AT189" s="3">
        <v>1208</v>
      </c>
      <c r="AU189" s="3">
        <v>1208</v>
      </c>
      <c r="AV189" s="3">
        <v>1208</v>
      </c>
      <c r="AW189" s="3">
        <v>1217</v>
      </c>
      <c r="AX189" s="3">
        <v>1212</v>
      </c>
      <c r="AY189" s="5">
        <v>1212</v>
      </c>
    </row>
    <row r="190" spans="1:51" x14ac:dyDescent="0.35">
      <c r="A190" t="s">
        <v>497</v>
      </c>
      <c r="F190" s="3">
        <v>5120</v>
      </c>
      <c r="G190" s="3">
        <v>5095</v>
      </c>
      <c r="H190" s="3">
        <v>5066</v>
      </c>
      <c r="I190" s="3">
        <v>5000</v>
      </c>
      <c r="J190" s="3">
        <v>4969</v>
      </c>
      <c r="K190" s="3">
        <v>4922</v>
      </c>
      <c r="L190" s="3">
        <v>4830</v>
      </c>
      <c r="M190" s="3">
        <v>4796</v>
      </c>
      <c r="N190" s="3">
        <v>4760</v>
      </c>
      <c r="O190" s="3">
        <v>4716</v>
      </c>
      <c r="P190" s="3">
        <v>4634</v>
      </c>
      <c r="Q190" s="3">
        <v>4594</v>
      </c>
      <c r="R190" s="3">
        <v>4573</v>
      </c>
      <c r="S190" s="3">
        <v>4529</v>
      </c>
      <c r="T190" s="3">
        <v>4516</v>
      </c>
      <c r="U190" s="3">
        <v>4419</v>
      </c>
      <c r="V190" s="3">
        <v>4299</v>
      </c>
      <c r="W190" s="3">
        <v>4339</v>
      </c>
      <c r="X190" s="3">
        <v>4299</v>
      </c>
      <c r="Y190" s="3">
        <v>4281</v>
      </c>
      <c r="Z190" s="3">
        <v>4253</v>
      </c>
      <c r="AA190" s="3">
        <v>4190</v>
      </c>
      <c r="AB190" s="3">
        <v>4161</v>
      </c>
      <c r="AC190" s="3">
        <v>4118</v>
      </c>
      <c r="AD190" s="3">
        <v>4091</v>
      </c>
      <c r="AE190" s="3">
        <v>4045</v>
      </c>
      <c r="AF190" s="3">
        <v>4039</v>
      </c>
      <c r="AG190" s="3">
        <v>3986</v>
      </c>
      <c r="AH190" s="3">
        <v>3944</v>
      </c>
      <c r="AI190" s="3">
        <v>3902</v>
      </c>
      <c r="AJ190" s="3">
        <v>3879</v>
      </c>
      <c r="AK190" s="3">
        <v>3843</v>
      </c>
      <c r="AL190" s="3">
        <v>3813</v>
      </c>
      <c r="AM190" s="3">
        <v>3778</v>
      </c>
      <c r="AN190" s="3">
        <v>3763</v>
      </c>
      <c r="AO190" s="3">
        <v>3736</v>
      </c>
      <c r="AP190" s="3">
        <v>3691</v>
      </c>
      <c r="AQ190" s="3">
        <v>3626</v>
      </c>
      <c r="AR190" s="3">
        <v>3555</v>
      </c>
      <c r="AS190" s="3">
        <v>3538</v>
      </c>
      <c r="AT190" s="3">
        <v>3525</v>
      </c>
      <c r="AU190" s="3">
        <v>3508</v>
      </c>
      <c r="AV190" s="3">
        <v>3498</v>
      </c>
      <c r="AW190" s="3">
        <v>3477</v>
      </c>
      <c r="AX190" s="3">
        <v>3460</v>
      </c>
      <c r="AY190" s="5">
        <v>3430</v>
      </c>
    </row>
    <row r="191" spans="1:51" x14ac:dyDescent="0.35">
      <c r="A191" t="s">
        <v>498</v>
      </c>
      <c r="F191" s="3">
        <v>3410</v>
      </c>
      <c r="G191" s="3">
        <v>3342</v>
      </c>
      <c r="H191" s="3">
        <v>3327</v>
      </c>
      <c r="I191" s="3">
        <v>3278</v>
      </c>
      <c r="J191" s="3">
        <v>3239</v>
      </c>
      <c r="K191" s="3">
        <v>3219</v>
      </c>
      <c r="L191" s="3">
        <v>3180</v>
      </c>
      <c r="M191" s="3">
        <v>3165</v>
      </c>
      <c r="N191" s="3">
        <v>3087</v>
      </c>
      <c r="O191" s="3">
        <v>3067</v>
      </c>
      <c r="P191" s="3">
        <v>3043</v>
      </c>
      <c r="Q191" s="3">
        <v>3023</v>
      </c>
      <c r="R191" s="3">
        <v>2999</v>
      </c>
      <c r="S191" s="3">
        <v>2974</v>
      </c>
      <c r="T191" s="3">
        <v>2960</v>
      </c>
      <c r="U191" s="3">
        <v>2920</v>
      </c>
      <c r="V191" s="3">
        <v>2876</v>
      </c>
      <c r="W191" s="3">
        <v>2901</v>
      </c>
      <c r="X191" s="3">
        <v>2876</v>
      </c>
      <c r="Y191" s="3">
        <v>2847</v>
      </c>
      <c r="Z191" s="3">
        <v>2827</v>
      </c>
      <c r="AA191" s="3">
        <v>2813</v>
      </c>
      <c r="AB191" s="3">
        <v>2803</v>
      </c>
      <c r="AC191" s="3">
        <v>2788</v>
      </c>
      <c r="AD191" s="3">
        <v>2764</v>
      </c>
      <c r="AE191" s="3">
        <v>2749</v>
      </c>
      <c r="AF191" s="3">
        <v>2734</v>
      </c>
      <c r="AG191" s="3">
        <v>2720</v>
      </c>
      <c r="AH191" s="3">
        <v>2700</v>
      </c>
      <c r="AI191" s="3">
        <v>2680</v>
      </c>
      <c r="AJ191" s="3">
        <v>2671</v>
      </c>
      <c r="AK191" s="3">
        <v>2646</v>
      </c>
      <c r="AL191" s="3">
        <v>2631</v>
      </c>
      <c r="AM191" s="3">
        <v>2607</v>
      </c>
      <c r="AN191" s="3">
        <v>2607</v>
      </c>
      <c r="AO191" s="3">
        <v>2592</v>
      </c>
      <c r="AP191" s="3">
        <v>2573</v>
      </c>
      <c r="AQ191" s="3">
        <v>2509</v>
      </c>
      <c r="AR191" s="3">
        <v>2504</v>
      </c>
      <c r="AS191" s="3">
        <v>2499</v>
      </c>
      <c r="AT191" s="3">
        <v>2484</v>
      </c>
      <c r="AU191" s="3">
        <v>2479</v>
      </c>
      <c r="AV191" s="3">
        <v>2470</v>
      </c>
      <c r="AW191" s="3">
        <v>2470</v>
      </c>
      <c r="AX191" s="3">
        <v>2465</v>
      </c>
      <c r="AY191" s="5">
        <v>2455</v>
      </c>
    </row>
    <row r="192" spans="1:51" x14ac:dyDescent="0.35">
      <c r="A192" t="s">
        <v>499</v>
      </c>
      <c r="F192" s="3">
        <v>1236</v>
      </c>
      <c r="G192" s="3">
        <v>1236</v>
      </c>
      <c r="H192" s="3">
        <v>1236</v>
      </c>
      <c r="I192" s="3">
        <v>1236</v>
      </c>
      <c r="J192" s="3">
        <v>1236</v>
      </c>
      <c r="K192" s="3">
        <v>1236</v>
      </c>
      <c r="L192" s="3">
        <v>1236</v>
      </c>
      <c r="M192" s="3">
        <v>1236</v>
      </c>
      <c r="N192" s="3">
        <v>1236</v>
      </c>
      <c r="O192" s="3">
        <v>1236</v>
      </c>
      <c r="P192" s="3">
        <v>1082</v>
      </c>
      <c r="Q192" s="3">
        <v>1082</v>
      </c>
      <c r="R192" s="3">
        <v>1082</v>
      </c>
      <c r="S192" s="3">
        <v>1082</v>
      </c>
      <c r="T192" s="3">
        <v>1082</v>
      </c>
      <c r="U192" s="3">
        <v>1082</v>
      </c>
      <c r="V192" s="3">
        <v>1082</v>
      </c>
      <c r="W192" s="3">
        <v>1082</v>
      </c>
      <c r="X192" s="3">
        <v>1082</v>
      </c>
      <c r="Y192" s="3">
        <v>1236</v>
      </c>
      <c r="Z192" s="3">
        <v>1236</v>
      </c>
      <c r="AA192" s="3">
        <v>1236</v>
      </c>
      <c r="AB192" s="3">
        <v>1236</v>
      </c>
      <c r="AC192" s="3">
        <v>1236</v>
      </c>
      <c r="AD192" s="3">
        <v>1236</v>
      </c>
      <c r="AE192" s="3">
        <v>1236</v>
      </c>
      <c r="AF192" s="3">
        <v>1236</v>
      </c>
      <c r="AG192" s="3">
        <v>1236</v>
      </c>
      <c r="AH192" s="3">
        <v>1236</v>
      </c>
      <c r="AI192" s="3">
        <v>1082</v>
      </c>
      <c r="AJ192" s="3">
        <v>1082</v>
      </c>
      <c r="AK192" s="3">
        <v>1082</v>
      </c>
      <c r="AL192" s="3">
        <v>1082</v>
      </c>
      <c r="AM192" s="3">
        <v>1082</v>
      </c>
      <c r="AN192" s="3">
        <v>1082</v>
      </c>
      <c r="AO192" s="3">
        <v>1082</v>
      </c>
      <c r="AP192" s="3">
        <v>1082</v>
      </c>
      <c r="AQ192" s="3">
        <v>1082</v>
      </c>
      <c r="AR192" s="3">
        <v>1082</v>
      </c>
      <c r="AS192" s="3">
        <v>1082</v>
      </c>
      <c r="AT192" s="3">
        <v>1082</v>
      </c>
      <c r="AU192" s="3">
        <v>1082</v>
      </c>
      <c r="AV192" s="3">
        <v>1082</v>
      </c>
      <c r="AW192" s="3">
        <v>1082</v>
      </c>
      <c r="AX192" s="3">
        <v>1082</v>
      </c>
      <c r="AY192" s="5">
        <v>1082</v>
      </c>
    </row>
    <row r="193" spans="1:51" x14ac:dyDescent="0.35">
      <c r="A193" t="s">
        <v>500</v>
      </c>
      <c r="F193" s="3">
        <v>6290</v>
      </c>
      <c r="G193" s="3">
        <v>6249</v>
      </c>
      <c r="H193" s="3">
        <v>6197</v>
      </c>
      <c r="I193" s="3">
        <v>6096</v>
      </c>
      <c r="J193" s="3">
        <v>6041</v>
      </c>
      <c r="K193" s="3">
        <v>5980</v>
      </c>
      <c r="L193" s="3">
        <v>5859</v>
      </c>
      <c r="M193" s="3">
        <v>5828</v>
      </c>
      <c r="N193" s="3">
        <v>5754</v>
      </c>
      <c r="O193" s="3">
        <v>5688</v>
      </c>
      <c r="P193" s="3">
        <v>5594</v>
      </c>
      <c r="Q193" s="3">
        <v>5506</v>
      </c>
      <c r="R193" s="3">
        <v>5475</v>
      </c>
      <c r="S193" s="3">
        <v>5397</v>
      </c>
      <c r="T193" s="3">
        <v>5365</v>
      </c>
      <c r="U193" s="3">
        <v>5276</v>
      </c>
      <c r="V193" s="3">
        <v>5155</v>
      </c>
      <c r="W193" s="3">
        <v>5192</v>
      </c>
      <c r="X193" s="3">
        <v>5155</v>
      </c>
      <c r="Y193" s="3">
        <v>5130</v>
      </c>
      <c r="Z193" s="3">
        <v>5101</v>
      </c>
      <c r="AA193" s="3">
        <v>5046</v>
      </c>
      <c r="AB193" s="3">
        <v>5011</v>
      </c>
      <c r="AC193" s="3">
        <v>4960</v>
      </c>
      <c r="AD193" s="3">
        <v>4914</v>
      </c>
      <c r="AE193" s="3">
        <v>4864</v>
      </c>
      <c r="AF193" s="3">
        <v>4852</v>
      </c>
      <c r="AG193" s="3">
        <v>4814</v>
      </c>
      <c r="AH193" s="3">
        <v>4772</v>
      </c>
      <c r="AI193" s="3">
        <v>4742</v>
      </c>
      <c r="AJ193" s="3">
        <v>4725</v>
      </c>
      <c r="AK193" s="3">
        <v>4698</v>
      </c>
      <c r="AL193" s="3">
        <v>4666</v>
      </c>
      <c r="AM193" s="3">
        <v>4640</v>
      </c>
      <c r="AN193" s="3">
        <v>4632</v>
      </c>
      <c r="AO193" s="3">
        <v>4628</v>
      </c>
      <c r="AP193" s="3">
        <v>4602</v>
      </c>
      <c r="AQ193" s="3">
        <v>4538</v>
      </c>
      <c r="AR193" s="3">
        <v>4460</v>
      </c>
      <c r="AS193" s="3">
        <v>4458</v>
      </c>
      <c r="AT193" s="3">
        <v>4452</v>
      </c>
      <c r="AU193" s="3">
        <v>4424</v>
      </c>
      <c r="AV193" s="3">
        <v>4412</v>
      </c>
      <c r="AW193" s="3">
        <v>4397</v>
      </c>
      <c r="AX193" s="3">
        <v>4370</v>
      </c>
      <c r="AY193" s="5">
        <v>4342</v>
      </c>
    </row>
    <row r="194" spans="1:51" x14ac:dyDescent="0.35">
      <c r="A194" t="s">
        <v>501</v>
      </c>
      <c r="F194" s="3">
        <v>3614</v>
      </c>
      <c r="G194" s="3">
        <v>3589</v>
      </c>
      <c r="H194" s="3">
        <v>3553</v>
      </c>
      <c r="I194" s="3">
        <v>3514</v>
      </c>
      <c r="J194" s="3">
        <v>3465</v>
      </c>
      <c r="K194" s="3">
        <v>3433</v>
      </c>
      <c r="L194" s="3">
        <v>3372</v>
      </c>
      <c r="M194" s="3">
        <v>3346</v>
      </c>
      <c r="N194" s="3">
        <v>3304</v>
      </c>
      <c r="O194" s="3">
        <v>3261</v>
      </c>
      <c r="P194" s="3">
        <v>3223</v>
      </c>
      <c r="Q194" s="3">
        <v>3203</v>
      </c>
      <c r="R194" s="3">
        <v>3164</v>
      </c>
      <c r="S194" s="3">
        <v>3129</v>
      </c>
      <c r="T194" s="3">
        <v>3116</v>
      </c>
      <c r="U194" s="3">
        <v>3061</v>
      </c>
      <c r="V194" s="3">
        <v>2938</v>
      </c>
      <c r="W194" s="3">
        <v>2980</v>
      </c>
      <c r="X194" s="3">
        <v>2938</v>
      </c>
      <c r="Y194" s="3">
        <v>2918</v>
      </c>
      <c r="Z194" s="3">
        <v>2886</v>
      </c>
      <c r="AA194" s="3">
        <v>2876</v>
      </c>
      <c r="AB194" s="3">
        <v>2857</v>
      </c>
      <c r="AC194" s="3">
        <v>2837</v>
      </c>
      <c r="AD194" s="3">
        <v>2811</v>
      </c>
      <c r="AE194" s="3">
        <v>2782</v>
      </c>
      <c r="AF194" s="3">
        <v>2763</v>
      </c>
      <c r="AG194" s="3">
        <v>2743</v>
      </c>
      <c r="AH194" s="3">
        <v>2730</v>
      </c>
      <c r="AI194" s="3">
        <v>2717</v>
      </c>
      <c r="AJ194" s="3">
        <v>2695</v>
      </c>
      <c r="AK194" s="3">
        <v>2678</v>
      </c>
      <c r="AL194" s="3">
        <v>2662</v>
      </c>
      <c r="AM194" s="3">
        <v>2649</v>
      </c>
      <c r="AN194" s="3">
        <v>2640</v>
      </c>
      <c r="AO194" s="3">
        <v>2633</v>
      </c>
      <c r="AP194" s="3">
        <v>2610</v>
      </c>
      <c r="AQ194" s="3">
        <v>2578</v>
      </c>
      <c r="AR194" s="3">
        <v>2507</v>
      </c>
      <c r="AS194" s="3">
        <v>2455</v>
      </c>
      <c r="AT194" s="3">
        <v>2455</v>
      </c>
      <c r="AU194" s="3">
        <v>2449</v>
      </c>
      <c r="AV194" s="3">
        <v>2452</v>
      </c>
      <c r="AW194" s="3">
        <v>2442</v>
      </c>
      <c r="AX194" s="3">
        <v>2413</v>
      </c>
      <c r="AY194" s="5">
        <v>2426</v>
      </c>
    </row>
    <row r="195" spans="1:51" x14ac:dyDescent="0.35">
      <c r="A195" t="s">
        <v>502</v>
      </c>
      <c r="F195" s="3">
        <v>4270</v>
      </c>
      <c r="G195" s="3">
        <v>4248</v>
      </c>
      <c r="H195" s="3">
        <v>4212</v>
      </c>
      <c r="I195" s="3">
        <v>4146</v>
      </c>
      <c r="J195" s="3">
        <v>4121</v>
      </c>
      <c r="K195" s="3">
        <v>4098</v>
      </c>
      <c r="L195" s="3">
        <v>4014</v>
      </c>
      <c r="M195" s="3">
        <v>3984</v>
      </c>
      <c r="N195" s="3">
        <v>3944</v>
      </c>
      <c r="O195" s="3">
        <v>3893</v>
      </c>
      <c r="P195" s="3">
        <v>3827</v>
      </c>
      <c r="Q195" s="3">
        <v>3769</v>
      </c>
      <c r="R195" s="3">
        <v>3749</v>
      </c>
      <c r="S195" s="3">
        <v>3716</v>
      </c>
      <c r="T195" s="3">
        <v>3685</v>
      </c>
      <c r="U195" s="3">
        <v>3652</v>
      </c>
      <c r="V195" s="3">
        <v>3554</v>
      </c>
      <c r="W195" s="3">
        <v>3579</v>
      </c>
      <c r="X195" s="3">
        <v>3554</v>
      </c>
      <c r="Y195" s="3">
        <v>3543</v>
      </c>
      <c r="Z195" s="3">
        <v>3523</v>
      </c>
      <c r="AA195" s="3">
        <v>3508</v>
      </c>
      <c r="AB195" s="3">
        <v>3472</v>
      </c>
      <c r="AC195" s="3">
        <v>3462</v>
      </c>
      <c r="AD195" s="3">
        <v>3457</v>
      </c>
      <c r="AE195" s="3">
        <v>3455</v>
      </c>
      <c r="AF195" s="3">
        <v>3442</v>
      </c>
      <c r="AG195" s="3">
        <v>3429</v>
      </c>
      <c r="AH195" s="3">
        <v>3409</v>
      </c>
      <c r="AI195" s="3">
        <v>3407</v>
      </c>
      <c r="AJ195" s="3">
        <v>3402</v>
      </c>
      <c r="AK195" s="3">
        <v>3389</v>
      </c>
      <c r="AL195" s="3">
        <v>3384</v>
      </c>
      <c r="AM195" s="3">
        <v>3366</v>
      </c>
      <c r="AN195" s="3">
        <v>3358</v>
      </c>
      <c r="AO195" s="3">
        <v>3356</v>
      </c>
      <c r="AP195" s="3">
        <v>3333</v>
      </c>
      <c r="AQ195" s="3">
        <v>3315</v>
      </c>
      <c r="AR195" s="3">
        <v>3303</v>
      </c>
      <c r="AS195" s="3">
        <v>3303</v>
      </c>
      <c r="AT195" s="3">
        <v>3300</v>
      </c>
      <c r="AU195" s="3">
        <v>3290</v>
      </c>
      <c r="AV195" s="3">
        <v>3290</v>
      </c>
      <c r="AW195" s="3">
        <v>3280</v>
      </c>
      <c r="AX195" s="3">
        <v>3265</v>
      </c>
      <c r="AY195" s="5">
        <v>3237</v>
      </c>
    </row>
    <row r="196" spans="1:51" x14ac:dyDescent="0.35">
      <c r="A196" t="s">
        <v>503</v>
      </c>
      <c r="F196" s="3">
        <v>2916</v>
      </c>
      <c r="G196" s="3">
        <v>2916</v>
      </c>
      <c r="H196" s="3">
        <v>2885</v>
      </c>
      <c r="I196" s="3">
        <v>2875</v>
      </c>
      <c r="J196" s="3">
        <v>2865</v>
      </c>
      <c r="K196" s="3">
        <v>2844</v>
      </c>
      <c r="L196" s="3">
        <v>2824</v>
      </c>
      <c r="M196" s="3">
        <v>2793</v>
      </c>
      <c r="N196" s="3">
        <v>2753</v>
      </c>
      <c r="O196" s="3">
        <v>2742</v>
      </c>
      <c r="P196" s="3">
        <v>2722</v>
      </c>
      <c r="Q196" s="3">
        <v>2691</v>
      </c>
      <c r="R196" s="3">
        <v>2681</v>
      </c>
      <c r="S196" s="3">
        <v>2661</v>
      </c>
      <c r="T196" s="3">
        <v>2610</v>
      </c>
      <c r="U196" s="3">
        <v>2610</v>
      </c>
      <c r="V196" s="3">
        <v>2498</v>
      </c>
      <c r="W196" s="3">
        <v>2538</v>
      </c>
      <c r="X196" s="3">
        <v>2498</v>
      </c>
      <c r="Y196" s="3">
        <v>2488</v>
      </c>
      <c r="Z196" s="3">
        <v>2457</v>
      </c>
      <c r="AA196" s="3">
        <v>2437</v>
      </c>
      <c r="AB196" s="3">
        <v>2375</v>
      </c>
      <c r="AC196" s="3">
        <v>2375</v>
      </c>
      <c r="AD196" s="3">
        <v>2324</v>
      </c>
      <c r="AE196" s="3">
        <v>2304</v>
      </c>
      <c r="AF196" s="3">
        <v>2284</v>
      </c>
      <c r="AG196" s="3">
        <v>2273</v>
      </c>
      <c r="AH196" s="3">
        <v>2284</v>
      </c>
      <c r="AI196" s="3">
        <v>2273</v>
      </c>
      <c r="AJ196" s="3">
        <v>2233</v>
      </c>
      <c r="AK196" s="3">
        <v>2192</v>
      </c>
      <c r="AL196" s="3">
        <v>2151</v>
      </c>
      <c r="AM196" s="3">
        <v>2110</v>
      </c>
      <c r="AN196" s="3">
        <v>2080</v>
      </c>
      <c r="AO196" s="3">
        <v>2070</v>
      </c>
      <c r="AP196" s="3">
        <v>2049</v>
      </c>
      <c r="AQ196" s="3">
        <v>2029</v>
      </c>
      <c r="AR196" s="3">
        <v>1947</v>
      </c>
      <c r="AS196" s="3">
        <v>1937</v>
      </c>
      <c r="AT196" s="3">
        <v>1927</v>
      </c>
      <c r="AU196" s="3">
        <v>1927</v>
      </c>
      <c r="AV196" s="3">
        <v>1927</v>
      </c>
      <c r="AW196" s="3">
        <v>1927</v>
      </c>
      <c r="AX196" s="3">
        <v>1917</v>
      </c>
      <c r="AY196" s="5">
        <v>1896</v>
      </c>
    </row>
    <row r="197" spans="1:51" x14ac:dyDescent="0.35">
      <c r="A197" t="s">
        <v>504</v>
      </c>
      <c r="F197" s="3">
        <v>1953</v>
      </c>
      <c r="G197" s="3">
        <v>1907</v>
      </c>
      <c r="H197" s="3">
        <v>1861</v>
      </c>
      <c r="I197" s="3">
        <v>1769</v>
      </c>
      <c r="J197" s="3">
        <v>1746</v>
      </c>
      <c r="K197" s="3">
        <v>1723</v>
      </c>
      <c r="L197" s="3">
        <v>1677</v>
      </c>
      <c r="M197" s="3">
        <v>1677</v>
      </c>
      <c r="N197" s="3">
        <v>1666</v>
      </c>
      <c r="O197" s="3">
        <v>1643</v>
      </c>
      <c r="P197" s="3">
        <v>1643</v>
      </c>
      <c r="Q197" s="3">
        <v>1620</v>
      </c>
      <c r="R197" s="3">
        <v>1620</v>
      </c>
      <c r="S197" s="3">
        <v>1608</v>
      </c>
      <c r="T197" s="3">
        <v>1608</v>
      </c>
      <c r="U197" s="3">
        <v>1597</v>
      </c>
      <c r="V197" s="3">
        <v>1528</v>
      </c>
      <c r="W197" s="3">
        <v>1540</v>
      </c>
      <c r="X197" s="3">
        <v>1528</v>
      </c>
      <c r="Y197" s="3">
        <v>1517</v>
      </c>
      <c r="Z197" s="3">
        <v>1505</v>
      </c>
      <c r="AA197" s="3">
        <v>1494</v>
      </c>
      <c r="AB197" s="3">
        <v>1471</v>
      </c>
      <c r="AC197" s="3">
        <v>1448</v>
      </c>
      <c r="AD197" s="3">
        <v>1436</v>
      </c>
      <c r="AE197" s="3">
        <v>1425</v>
      </c>
      <c r="AF197" s="3">
        <v>1425</v>
      </c>
      <c r="AG197" s="3">
        <v>1425</v>
      </c>
      <c r="AH197" s="3">
        <v>1425</v>
      </c>
      <c r="AI197" s="3">
        <v>1413</v>
      </c>
      <c r="AJ197" s="3">
        <v>1402</v>
      </c>
      <c r="AK197" s="3">
        <v>1402</v>
      </c>
      <c r="AL197" s="3">
        <v>1402</v>
      </c>
      <c r="AM197" s="3">
        <v>1379</v>
      </c>
      <c r="AN197" s="3">
        <v>1379</v>
      </c>
      <c r="AO197" s="3">
        <v>1379</v>
      </c>
      <c r="AP197" s="3">
        <v>1367</v>
      </c>
      <c r="AQ197" s="3">
        <v>1333</v>
      </c>
      <c r="AR197" s="3">
        <v>1310</v>
      </c>
      <c r="AS197" s="3">
        <v>1310</v>
      </c>
      <c r="AT197" s="3">
        <v>1310</v>
      </c>
      <c r="AU197" s="3">
        <v>1310</v>
      </c>
      <c r="AV197" s="3">
        <v>1310</v>
      </c>
      <c r="AW197" s="3">
        <v>1310</v>
      </c>
      <c r="AX197" s="3">
        <v>1287</v>
      </c>
      <c r="AY197" s="5">
        <v>1287</v>
      </c>
    </row>
    <row r="198" spans="1:51" x14ac:dyDescent="0.35">
      <c r="A198" t="s">
        <v>505</v>
      </c>
      <c r="F198" s="3">
        <v>2603</v>
      </c>
      <c r="G198" s="3">
        <v>2603</v>
      </c>
      <c r="H198" s="3">
        <v>2603</v>
      </c>
      <c r="I198" s="3">
        <v>2603</v>
      </c>
      <c r="J198" s="3">
        <v>2603</v>
      </c>
      <c r="K198" s="3">
        <v>2603</v>
      </c>
      <c r="L198" s="3">
        <v>2603</v>
      </c>
      <c r="M198" s="3">
        <v>2450</v>
      </c>
      <c r="N198" s="3">
        <v>2297</v>
      </c>
      <c r="O198" s="3">
        <v>2297</v>
      </c>
      <c r="P198" s="3">
        <v>2221</v>
      </c>
      <c r="Q198" s="3">
        <v>2221</v>
      </c>
      <c r="R198" s="3">
        <v>2221</v>
      </c>
      <c r="S198" s="3">
        <v>2221</v>
      </c>
      <c r="T198" s="3">
        <v>2221</v>
      </c>
      <c r="U198" s="3">
        <v>2144</v>
      </c>
      <c r="V198" s="3">
        <v>2144</v>
      </c>
      <c r="W198" s="3">
        <v>2144</v>
      </c>
      <c r="X198" s="3">
        <v>2144</v>
      </c>
      <c r="Y198" s="3">
        <v>2144</v>
      </c>
      <c r="Z198" s="3">
        <v>2144</v>
      </c>
      <c r="AA198" s="3">
        <v>2144</v>
      </c>
      <c r="AB198" s="3">
        <v>2067</v>
      </c>
      <c r="AC198" s="3">
        <v>2067</v>
      </c>
      <c r="AD198" s="3">
        <v>2067</v>
      </c>
      <c r="AE198" s="3">
        <v>2067</v>
      </c>
      <c r="AF198" s="3">
        <v>2067</v>
      </c>
      <c r="AG198" s="3">
        <v>2067</v>
      </c>
      <c r="AH198" s="3">
        <v>2067</v>
      </c>
      <c r="AI198" s="3">
        <v>1991</v>
      </c>
      <c r="AJ198" s="3">
        <v>1914</v>
      </c>
      <c r="AK198" s="3">
        <v>1914</v>
      </c>
      <c r="AL198" s="3">
        <v>1914</v>
      </c>
      <c r="AM198" s="3">
        <v>1914</v>
      </c>
      <c r="AN198" s="3">
        <v>1914</v>
      </c>
      <c r="AO198" s="3">
        <v>1838</v>
      </c>
      <c r="AP198" s="3">
        <v>1838</v>
      </c>
      <c r="AQ198" s="3">
        <v>1838</v>
      </c>
      <c r="AR198" s="3">
        <v>1838</v>
      </c>
      <c r="AS198" s="3">
        <v>1838</v>
      </c>
      <c r="AT198" s="3">
        <v>1838</v>
      </c>
      <c r="AU198" s="3">
        <v>1838</v>
      </c>
      <c r="AV198" s="3">
        <v>1838</v>
      </c>
      <c r="AW198" s="3">
        <v>1838</v>
      </c>
      <c r="AX198" s="3">
        <v>1838</v>
      </c>
      <c r="AY198" s="5">
        <v>1838</v>
      </c>
    </row>
    <row r="199" spans="1:51" x14ac:dyDescent="0.35">
      <c r="A199" t="s">
        <v>506</v>
      </c>
      <c r="F199" s="3">
        <v>1938</v>
      </c>
      <c r="G199" s="3">
        <v>1938</v>
      </c>
      <c r="H199" s="3">
        <v>1884</v>
      </c>
      <c r="I199" s="3">
        <v>1830</v>
      </c>
      <c r="J199" s="3">
        <v>1830</v>
      </c>
      <c r="K199" s="3">
        <v>1830</v>
      </c>
      <c r="L199" s="3">
        <v>1830</v>
      </c>
      <c r="M199" s="3">
        <v>1776</v>
      </c>
      <c r="N199" s="3">
        <v>1776</v>
      </c>
      <c r="O199" s="3">
        <v>1776</v>
      </c>
      <c r="P199" s="3">
        <v>1776</v>
      </c>
      <c r="Q199" s="3">
        <v>1776</v>
      </c>
      <c r="R199" s="3">
        <v>1776</v>
      </c>
      <c r="S199" s="3">
        <v>1776</v>
      </c>
      <c r="T199" s="3">
        <v>1722</v>
      </c>
      <c r="U199" s="3">
        <v>1561</v>
      </c>
      <c r="V199" s="3">
        <v>1507</v>
      </c>
      <c r="W199" s="3">
        <v>1507</v>
      </c>
      <c r="X199" s="3">
        <v>1507</v>
      </c>
      <c r="Y199" s="3">
        <v>1453</v>
      </c>
      <c r="Z199" s="3">
        <v>1453</v>
      </c>
      <c r="AA199" s="3">
        <v>1453</v>
      </c>
      <c r="AB199" s="3">
        <v>1453</v>
      </c>
      <c r="AC199" s="3">
        <v>1399</v>
      </c>
      <c r="AD199" s="3">
        <v>1399</v>
      </c>
      <c r="AE199" s="3">
        <v>1399</v>
      </c>
      <c r="AF199" s="3">
        <v>1399</v>
      </c>
      <c r="AG199" s="3">
        <v>1399</v>
      </c>
      <c r="AH199" s="3">
        <v>1399</v>
      </c>
      <c r="AI199" s="3">
        <v>1399</v>
      </c>
      <c r="AJ199" s="3">
        <v>1346</v>
      </c>
      <c r="AK199" s="3">
        <v>1346</v>
      </c>
      <c r="AL199" s="3">
        <v>1346</v>
      </c>
      <c r="AM199" s="3">
        <v>1346</v>
      </c>
      <c r="AN199" s="3">
        <v>1346</v>
      </c>
      <c r="AO199" s="3">
        <v>1346</v>
      </c>
      <c r="AP199" s="3">
        <v>1346</v>
      </c>
      <c r="AQ199" s="3">
        <v>1346</v>
      </c>
      <c r="AR199" s="3">
        <v>1346</v>
      </c>
      <c r="AS199" s="3">
        <v>1346</v>
      </c>
      <c r="AT199" s="3">
        <v>1346</v>
      </c>
      <c r="AU199" s="3">
        <v>1238</v>
      </c>
      <c r="AV199" s="3">
        <v>1238</v>
      </c>
      <c r="AW199" s="3">
        <v>1238</v>
      </c>
      <c r="AX199" s="3">
        <v>1238</v>
      </c>
      <c r="AY199" s="5">
        <v>1238</v>
      </c>
    </row>
    <row r="200" spans="1:51" x14ac:dyDescent="0.35">
      <c r="A200" t="s">
        <v>507</v>
      </c>
      <c r="F200" s="3">
        <v>3053</v>
      </c>
      <c r="G200" s="3">
        <v>3038</v>
      </c>
      <c r="H200" s="3">
        <v>3017</v>
      </c>
      <c r="I200" s="3">
        <v>2967</v>
      </c>
      <c r="J200" s="3">
        <v>2931</v>
      </c>
      <c r="K200" s="3">
        <v>2905</v>
      </c>
      <c r="L200" s="3">
        <v>2880</v>
      </c>
      <c r="M200" s="3">
        <v>2862</v>
      </c>
      <c r="N200" s="3">
        <v>2837</v>
      </c>
      <c r="O200" s="3">
        <v>2819</v>
      </c>
      <c r="P200" s="3">
        <v>2758</v>
      </c>
      <c r="Q200" s="3">
        <v>2697</v>
      </c>
      <c r="R200" s="3">
        <v>2682</v>
      </c>
      <c r="S200" s="3">
        <v>2668</v>
      </c>
      <c r="T200" s="3">
        <v>2647</v>
      </c>
      <c r="U200" s="3">
        <v>2611</v>
      </c>
      <c r="V200" s="3">
        <v>2582</v>
      </c>
      <c r="W200" s="3">
        <v>2596</v>
      </c>
      <c r="X200" s="3">
        <v>2582</v>
      </c>
      <c r="Y200" s="3">
        <v>2557</v>
      </c>
      <c r="Z200" s="3">
        <v>2531</v>
      </c>
      <c r="AA200" s="3">
        <v>2452</v>
      </c>
      <c r="AB200" s="3">
        <v>2442</v>
      </c>
      <c r="AC200" s="3">
        <v>2420</v>
      </c>
      <c r="AD200" s="3">
        <v>2406</v>
      </c>
      <c r="AE200" s="3">
        <v>2398</v>
      </c>
      <c r="AF200" s="3">
        <v>2377</v>
      </c>
      <c r="AG200" s="3">
        <v>2366</v>
      </c>
      <c r="AH200" s="3">
        <v>2355</v>
      </c>
      <c r="AI200" s="3">
        <v>2334</v>
      </c>
      <c r="AJ200" s="3">
        <v>2316</v>
      </c>
      <c r="AK200" s="3">
        <v>2291</v>
      </c>
      <c r="AL200" s="3">
        <v>2251</v>
      </c>
      <c r="AM200" s="3">
        <v>2233</v>
      </c>
      <c r="AN200" s="3">
        <v>2229</v>
      </c>
      <c r="AO200" s="3">
        <v>2229</v>
      </c>
      <c r="AP200" s="3">
        <v>2211</v>
      </c>
      <c r="AQ200" s="3">
        <v>2175</v>
      </c>
      <c r="AR200" s="3">
        <v>2129</v>
      </c>
      <c r="AS200" s="3">
        <v>2129</v>
      </c>
      <c r="AT200" s="3">
        <v>2114</v>
      </c>
      <c r="AU200" s="3">
        <v>2107</v>
      </c>
      <c r="AV200" s="3">
        <v>2107</v>
      </c>
      <c r="AW200" s="3">
        <v>2089</v>
      </c>
      <c r="AX200" s="3">
        <v>2078</v>
      </c>
      <c r="AY200" s="5">
        <v>2046</v>
      </c>
    </row>
    <row r="201" spans="1:51" x14ac:dyDescent="0.35">
      <c r="A201" t="s">
        <v>508</v>
      </c>
      <c r="F201" s="3">
        <v>2391</v>
      </c>
      <c r="G201" s="3">
        <v>2391</v>
      </c>
      <c r="H201" s="3">
        <v>2362</v>
      </c>
      <c r="I201" s="3">
        <v>2362</v>
      </c>
      <c r="J201" s="3">
        <v>2362</v>
      </c>
      <c r="K201" s="3">
        <v>2362</v>
      </c>
      <c r="L201" s="3">
        <v>2246</v>
      </c>
      <c r="M201" s="3">
        <v>2246</v>
      </c>
      <c r="N201" s="3">
        <v>2246</v>
      </c>
      <c r="O201" s="3">
        <v>2158</v>
      </c>
      <c r="P201" s="3">
        <v>2158</v>
      </c>
      <c r="Q201" s="3">
        <v>2158</v>
      </c>
      <c r="R201" s="3">
        <v>2129</v>
      </c>
      <c r="S201" s="3">
        <v>2129</v>
      </c>
      <c r="T201" s="3">
        <v>2129</v>
      </c>
      <c r="U201" s="3">
        <v>2071</v>
      </c>
      <c r="V201" s="3">
        <v>2071</v>
      </c>
      <c r="W201" s="3">
        <v>2071</v>
      </c>
      <c r="X201" s="3">
        <v>2071</v>
      </c>
      <c r="Y201" s="3">
        <v>2071</v>
      </c>
      <c r="Z201" s="3">
        <v>2041</v>
      </c>
      <c r="AA201" s="3">
        <v>2041</v>
      </c>
      <c r="AB201" s="3">
        <v>2012</v>
      </c>
      <c r="AC201" s="3">
        <v>1925</v>
      </c>
      <c r="AD201" s="3">
        <v>1866</v>
      </c>
      <c r="AE201" s="3">
        <v>1837</v>
      </c>
      <c r="AF201" s="3">
        <v>1837</v>
      </c>
      <c r="AG201" s="3">
        <v>1837</v>
      </c>
      <c r="AH201" s="3">
        <v>1837</v>
      </c>
      <c r="AI201" s="3">
        <v>1837</v>
      </c>
      <c r="AJ201" s="3">
        <v>1837</v>
      </c>
      <c r="AK201" s="3">
        <v>1837</v>
      </c>
      <c r="AL201" s="3">
        <v>1837</v>
      </c>
      <c r="AM201" s="3">
        <v>1837</v>
      </c>
      <c r="AN201" s="3">
        <v>1837</v>
      </c>
      <c r="AO201" s="3">
        <v>1779</v>
      </c>
      <c r="AP201" s="3">
        <v>1779</v>
      </c>
      <c r="AQ201" s="3">
        <v>1779</v>
      </c>
      <c r="AR201" s="3">
        <v>1779</v>
      </c>
      <c r="AS201" s="3">
        <v>1779</v>
      </c>
      <c r="AT201" s="3">
        <v>1779</v>
      </c>
      <c r="AU201" s="3">
        <v>1779</v>
      </c>
      <c r="AV201" s="3">
        <v>1779</v>
      </c>
      <c r="AW201" s="3">
        <v>1779</v>
      </c>
      <c r="AX201" s="3">
        <v>1750</v>
      </c>
      <c r="AY201" s="5">
        <v>1750</v>
      </c>
    </row>
    <row r="202" spans="1:51" x14ac:dyDescent="0.35">
      <c r="A202" t="s">
        <v>509</v>
      </c>
      <c r="F202" s="3">
        <v>5390</v>
      </c>
      <c r="G202" s="3">
        <v>5383</v>
      </c>
      <c r="H202" s="3">
        <v>5336</v>
      </c>
      <c r="I202" s="3">
        <v>5292</v>
      </c>
      <c r="J202" s="3">
        <v>5237</v>
      </c>
      <c r="K202" s="3">
        <v>5223</v>
      </c>
      <c r="L202" s="3">
        <v>5190</v>
      </c>
      <c r="M202" s="3">
        <v>5183</v>
      </c>
      <c r="N202" s="3">
        <v>5143</v>
      </c>
      <c r="O202" s="3">
        <v>5114</v>
      </c>
      <c r="P202" s="3">
        <v>5063</v>
      </c>
      <c r="Q202" s="3">
        <v>4983</v>
      </c>
      <c r="R202" s="3">
        <v>4968</v>
      </c>
      <c r="S202" s="3">
        <v>4950</v>
      </c>
      <c r="T202" s="3">
        <v>4910</v>
      </c>
      <c r="U202" s="3">
        <v>4837</v>
      </c>
      <c r="V202" s="3">
        <v>4753</v>
      </c>
      <c r="W202" s="3">
        <v>4760</v>
      </c>
      <c r="X202" s="3">
        <v>4753</v>
      </c>
      <c r="Y202" s="3">
        <v>4738</v>
      </c>
      <c r="Z202" s="3">
        <v>4735</v>
      </c>
      <c r="AA202" s="3">
        <v>4724</v>
      </c>
      <c r="AB202" s="3">
        <v>4666</v>
      </c>
      <c r="AC202" s="3">
        <v>4618</v>
      </c>
      <c r="AD202" s="3">
        <v>4578</v>
      </c>
      <c r="AE202" s="3">
        <v>4560</v>
      </c>
      <c r="AF202" s="3">
        <v>4560</v>
      </c>
      <c r="AG202" s="3">
        <v>4553</v>
      </c>
      <c r="AH202" s="3">
        <v>4545</v>
      </c>
      <c r="AI202" s="3">
        <v>4538</v>
      </c>
      <c r="AJ202" s="3">
        <v>4545</v>
      </c>
      <c r="AK202" s="3">
        <v>4531</v>
      </c>
      <c r="AL202" s="3">
        <v>4524</v>
      </c>
      <c r="AM202" s="3">
        <v>4505</v>
      </c>
      <c r="AN202" s="3">
        <v>4498</v>
      </c>
      <c r="AO202" s="3">
        <v>4491</v>
      </c>
      <c r="AP202" s="3">
        <v>4458</v>
      </c>
      <c r="AQ202" s="3">
        <v>4436</v>
      </c>
      <c r="AR202" s="3">
        <v>4425</v>
      </c>
      <c r="AS202" s="3">
        <v>4396</v>
      </c>
      <c r="AT202" s="3">
        <v>4389</v>
      </c>
      <c r="AU202" s="3">
        <v>4374</v>
      </c>
      <c r="AV202" s="3">
        <v>4374</v>
      </c>
      <c r="AW202" s="3">
        <v>4356</v>
      </c>
      <c r="AX202" s="3">
        <v>4352</v>
      </c>
      <c r="AY202" s="5">
        <v>4334</v>
      </c>
    </row>
    <row r="203" spans="1:51" x14ac:dyDescent="0.35">
      <c r="A203" t="s">
        <v>510</v>
      </c>
      <c r="F203" s="3">
        <v>3688</v>
      </c>
      <c r="G203" s="3">
        <v>3661</v>
      </c>
      <c r="H203" s="3">
        <v>3618</v>
      </c>
      <c r="I203" s="3">
        <v>3548</v>
      </c>
      <c r="J203" s="3">
        <v>3518</v>
      </c>
      <c r="K203" s="3">
        <v>3455</v>
      </c>
      <c r="L203" s="3">
        <v>3405</v>
      </c>
      <c r="M203" s="3">
        <v>3368</v>
      </c>
      <c r="N203" s="3">
        <v>3322</v>
      </c>
      <c r="O203" s="3">
        <v>3265</v>
      </c>
      <c r="P203" s="3">
        <v>3215</v>
      </c>
      <c r="Q203" s="3">
        <v>3168</v>
      </c>
      <c r="R203" s="3">
        <v>3148</v>
      </c>
      <c r="S203" s="3">
        <v>3115</v>
      </c>
      <c r="T203" s="3">
        <v>3082</v>
      </c>
      <c r="U203" s="3">
        <v>3028</v>
      </c>
      <c r="V203" s="3">
        <v>2962</v>
      </c>
      <c r="W203" s="3">
        <v>2978</v>
      </c>
      <c r="X203" s="3">
        <v>2962</v>
      </c>
      <c r="Y203" s="3">
        <v>2942</v>
      </c>
      <c r="Z203" s="3">
        <v>2928</v>
      </c>
      <c r="AA203" s="3">
        <v>2922</v>
      </c>
      <c r="AB203" s="3">
        <v>2902</v>
      </c>
      <c r="AC203" s="3">
        <v>2865</v>
      </c>
      <c r="AD203" s="3">
        <v>2832</v>
      </c>
      <c r="AE203" s="3">
        <v>2818</v>
      </c>
      <c r="AF203" s="3">
        <v>2809</v>
      </c>
      <c r="AG203" s="3">
        <v>2779</v>
      </c>
      <c r="AH203" s="3">
        <v>2765</v>
      </c>
      <c r="AI203" s="3">
        <v>2749</v>
      </c>
      <c r="AJ203" s="3">
        <v>2729</v>
      </c>
      <c r="AK203" s="3">
        <v>2705</v>
      </c>
      <c r="AL203" s="3">
        <v>2692</v>
      </c>
      <c r="AM203" s="3">
        <v>2659</v>
      </c>
      <c r="AN203" s="3">
        <v>2659</v>
      </c>
      <c r="AO203" s="3">
        <v>2635</v>
      </c>
      <c r="AP203" s="3">
        <v>2622</v>
      </c>
      <c r="AQ203" s="3">
        <v>2579</v>
      </c>
      <c r="AR203" s="3">
        <v>2525</v>
      </c>
      <c r="AS203" s="3">
        <v>2505</v>
      </c>
      <c r="AT203" s="3">
        <v>2492</v>
      </c>
      <c r="AU203" s="3">
        <v>2489</v>
      </c>
      <c r="AV203" s="3">
        <v>2485</v>
      </c>
      <c r="AW203" s="3">
        <v>2475</v>
      </c>
      <c r="AX203" s="3">
        <v>2465</v>
      </c>
      <c r="AY203" s="5">
        <v>2459</v>
      </c>
    </row>
    <row r="204" spans="1:51" x14ac:dyDescent="0.35">
      <c r="A204" t="s">
        <v>511</v>
      </c>
      <c r="F204" s="3">
        <v>2905</v>
      </c>
      <c r="G204" s="3">
        <v>2880</v>
      </c>
      <c r="H204" s="3">
        <v>2856</v>
      </c>
      <c r="I204" s="3">
        <v>2840</v>
      </c>
      <c r="J204" s="3">
        <v>2811</v>
      </c>
      <c r="K204" s="3">
        <v>2803</v>
      </c>
      <c r="L204" s="3">
        <v>2755</v>
      </c>
      <c r="M204" s="3">
        <v>2747</v>
      </c>
      <c r="N204" s="3">
        <v>2698</v>
      </c>
      <c r="O204" s="3">
        <v>2686</v>
      </c>
      <c r="P204" s="3">
        <v>2670</v>
      </c>
      <c r="Q204" s="3">
        <v>2629</v>
      </c>
      <c r="R204" s="3">
        <v>2605</v>
      </c>
      <c r="S204" s="3">
        <v>2577</v>
      </c>
      <c r="T204" s="3">
        <v>2549</v>
      </c>
      <c r="U204" s="3">
        <v>2516</v>
      </c>
      <c r="V204" s="3">
        <v>2496</v>
      </c>
      <c r="W204" s="3">
        <v>2504</v>
      </c>
      <c r="X204" s="3">
        <v>2496</v>
      </c>
      <c r="Y204" s="3">
        <v>2492</v>
      </c>
      <c r="Z204" s="3">
        <v>2492</v>
      </c>
      <c r="AA204" s="3">
        <v>2480</v>
      </c>
      <c r="AB204" s="3">
        <v>2472</v>
      </c>
      <c r="AC204" s="3">
        <v>2460</v>
      </c>
      <c r="AD204" s="3">
        <v>2447</v>
      </c>
      <c r="AE204" s="3">
        <v>2427</v>
      </c>
      <c r="AF204" s="3">
        <v>2423</v>
      </c>
      <c r="AG204" s="3">
        <v>2403</v>
      </c>
      <c r="AH204" s="3">
        <v>2399</v>
      </c>
      <c r="AI204" s="3">
        <v>2391</v>
      </c>
      <c r="AJ204" s="3">
        <v>2383</v>
      </c>
      <c r="AK204" s="3">
        <v>2383</v>
      </c>
      <c r="AL204" s="3">
        <v>2371</v>
      </c>
      <c r="AM204" s="3">
        <v>2371</v>
      </c>
      <c r="AN204" s="3">
        <v>2362</v>
      </c>
      <c r="AO204" s="3">
        <v>2358</v>
      </c>
      <c r="AP204" s="3">
        <v>2330</v>
      </c>
      <c r="AQ204" s="3">
        <v>2310</v>
      </c>
      <c r="AR204" s="3">
        <v>2290</v>
      </c>
      <c r="AS204" s="3">
        <v>2278</v>
      </c>
      <c r="AT204" s="3">
        <v>2282</v>
      </c>
      <c r="AU204" s="3">
        <v>2282</v>
      </c>
      <c r="AV204" s="3">
        <v>2282</v>
      </c>
      <c r="AW204" s="3">
        <v>2286</v>
      </c>
      <c r="AX204" s="3">
        <v>2273</v>
      </c>
      <c r="AY204" s="5">
        <v>2249</v>
      </c>
    </row>
    <row r="205" spans="1:51" x14ac:dyDescent="0.35">
      <c r="A205" t="s">
        <v>512</v>
      </c>
      <c r="F205" s="3">
        <v>5130</v>
      </c>
      <c r="G205" s="3">
        <v>5083</v>
      </c>
      <c r="H205" s="3">
        <v>5025</v>
      </c>
      <c r="I205" s="3">
        <v>4972</v>
      </c>
      <c r="J205" s="3">
        <v>4918</v>
      </c>
      <c r="K205" s="3">
        <v>4863</v>
      </c>
      <c r="L205" s="3">
        <v>4763</v>
      </c>
      <c r="M205" s="3">
        <v>4729</v>
      </c>
      <c r="N205" s="3">
        <v>4681</v>
      </c>
      <c r="O205" s="3">
        <v>4600</v>
      </c>
      <c r="P205" s="3">
        <v>4536</v>
      </c>
      <c r="Q205" s="3">
        <v>4476</v>
      </c>
      <c r="R205" s="3">
        <v>4434</v>
      </c>
      <c r="S205" s="3">
        <v>4387</v>
      </c>
      <c r="T205" s="3">
        <v>4351</v>
      </c>
      <c r="U205" s="3">
        <v>4285</v>
      </c>
      <c r="V205" s="3">
        <v>4179</v>
      </c>
      <c r="W205" s="3">
        <v>4199</v>
      </c>
      <c r="X205" s="3">
        <v>4179</v>
      </c>
      <c r="Y205" s="3">
        <v>4163</v>
      </c>
      <c r="Z205" s="3">
        <v>4140</v>
      </c>
      <c r="AA205" s="3">
        <v>4102</v>
      </c>
      <c r="AB205" s="3">
        <v>4075</v>
      </c>
      <c r="AC205" s="3">
        <v>4040</v>
      </c>
      <c r="AD205" s="3">
        <v>4016</v>
      </c>
      <c r="AE205" s="3">
        <v>3993</v>
      </c>
      <c r="AF205" s="3">
        <v>3979</v>
      </c>
      <c r="AG205" s="3">
        <v>3950</v>
      </c>
      <c r="AH205" s="3">
        <v>3936</v>
      </c>
      <c r="AI205" s="3">
        <v>3909</v>
      </c>
      <c r="AJ205" s="3">
        <v>3922</v>
      </c>
      <c r="AK205" s="3">
        <v>3896</v>
      </c>
      <c r="AL205" s="3">
        <v>3875</v>
      </c>
      <c r="AM205" s="3">
        <v>3845</v>
      </c>
      <c r="AN205" s="3">
        <v>3830</v>
      </c>
      <c r="AO205" s="3">
        <v>3818</v>
      </c>
      <c r="AP205" s="3">
        <v>3789</v>
      </c>
      <c r="AQ205" s="3">
        <v>3731</v>
      </c>
      <c r="AR205" s="3">
        <v>3675</v>
      </c>
      <c r="AS205" s="3">
        <v>3662</v>
      </c>
      <c r="AT205" s="3">
        <v>3644</v>
      </c>
      <c r="AU205" s="3">
        <v>3620</v>
      </c>
      <c r="AV205" s="3">
        <v>3610</v>
      </c>
      <c r="AW205" s="3">
        <v>3590</v>
      </c>
      <c r="AX205" s="3">
        <v>3560</v>
      </c>
      <c r="AY205" s="5">
        <v>3531</v>
      </c>
    </row>
    <row r="206" spans="1:51" x14ac:dyDescent="0.35">
      <c r="A206" t="s">
        <v>513</v>
      </c>
      <c r="F206" s="3">
        <v>1546</v>
      </c>
      <c r="G206" s="3">
        <v>1535</v>
      </c>
      <c r="H206" s="3">
        <v>1520</v>
      </c>
      <c r="I206" s="3">
        <v>1496</v>
      </c>
      <c r="J206" s="3">
        <v>1481</v>
      </c>
      <c r="K206" s="3">
        <v>1464</v>
      </c>
      <c r="L206" s="3">
        <v>1414</v>
      </c>
      <c r="M206" s="3">
        <v>1408</v>
      </c>
      <c r="N206" s="3">
        <v>1381</v>
      </c>
      <c r="O206" s="3">
        <v>1366</v>
      </c>
      <c r="P206" s="3">
        <v>1346</v>
      </c>
      <c r="Q206" s="3">
        <v>1310</v>
      </c>
      <c r="R206" s="3">
        <v>1299</v>
      </c>
      <c r="S206" s="3">
        <v>1278</v>
      </c>
      <c r="T206" s="3">
        <v>1260</v>
      </c>
      <c r="U206" s="3">
        <v>1234</v>
      </c>
      <c r="V206" s="3">
        <v>1183</v>
      </c>
      <c r="W206" s="3">
        <v>1195</v>
      </c>
      <c r="X206" s="3">
        <v>1183</v>
      </c>
      <c r="Y206" s="3">
        <v>1183</v>
      </c>
      <c r="Z206" s="3">
        <v>1175</v>
      </c>
      <c r="AA206" s="3">
        <v>1145</v>
      </c>
      <c r="AB206" s="3">
        <v>1127</v>
      </c>
      <c r="AC206" s="3">
        <v>1110</v>
      </c>
      <c r="AD206" s="3">
        <v>1086</v>
      </c>
      <c r="AE206" s="3">
        <v>1062</v>
      </c>
      <c r="AF206" s="3">
        <v>1054</v>
      </c>
      <c r="AG206" s="3">
        <v>1048</v>
      </c>
      <c r="AH206" s="3">
        <v>1039</v>
      </c>
      <c r="AI206" s="3">
        <v>1036</v>
      </c>
      <c r="AJ206" s="3">
        <v>1018</v>
      </c>
      <c r="AK206" s="3">
        <v>1003</v>
      </c>
      <c r="AL206" s="3">
        <v>986</v>
      </c>
      <c r="AM206" s="3">
        <v>989</v>
      </c>
      <c r="AN206" s="3">
        <v>980</v>
      </c>
      <c r="AO206" s="3">
        <v>977</v>
      </c>
      <c r="AP206" s="3">
        <v>962</v>
      </c>
      <c r="AQ206" s="3">
        <v>947</v>
      </c>
      <c r="AR206" s="3">
        <v>933</v>
      </c>
      <c r="AS206" s="3">
        <v>933</v>
      </c>
      <c r="AT206" s="3">
        <v>930</v>
      </c>
      <c r="AU206" s="3">
        <v>930</v>
      </c>
      <c r="AV206" s="3">
        <v>930</v>
      </c>
      <c r="AW206" s="3">
        <v>930</v>
      </c>
      <c r="AX206" s="3">
        <v>927</v>
      </c>
      <c r="AY206" s="5">
        <v>915</v>
      </c>
    </row>
    <row r="207" spans="1:51" x14ac:dyDescent="0.35">
      <c r="A207" t="s">
        <v>514</v>
      </c>
      <c r="F207" s="3">
        <v>5355</v>
      </c>
      <c r="G207" s="3">
        <v>5331</v>
      </c>
      <c r="H207" s="3">
        <v>5291</v>
      </c>
      <c r="I207" s="3">
        <v>5233</v>
      </c>
      <c r="J207" s="3">
        <v>5192</v>
      </c>
      <c r="K207" s="3">
        <v>5157</v>
      </c>
      <c r="L207" s="3">
        <v>5081</v>
      </c>
      <c r="M207" s="3">
        <v>5052</v>
      </c>
      <c r="N207" s="3">
        <v>4953</v>
      </c>
      <c r="O207" s="3">
        <v>4942</v>
      </c>
      <c r="P207" s="3">
        <v>4890</v>
      </c>
      <c r="Q207" s="3">
        <v>4837</v>
      </c>
      <c r="R207" s="3">
        <v>4779</v>
      </c>
      <c r="S207" s="3">
        <v>4762</v>
      </c>
      <c r="T207" s="3">
        <v>4721</v>
      </c>
      <c r="U207" s="3">
        <v>4686</v>
      </c>
      <c r="V207" s="3">
        <v>4593</v>
      </c>
      <c r="W207" s="3">
        <v>4634</v>
      </c>
      <c r="X207" s="3">
        <v>4593</v>
      </c>
      <c r="Y207" s="3">
        <v>4587</v>
      </c>
      <c r="Z207" s="3">
        <v>4576</v>
      </c>
      <c r="AA207" s="3">
        <v>4564</v>
      </c>
      <c r="AB207" s="3">
        <v>4535</v>
      </c>
      <c r="AC207" s="3">
        <v>4517</v>
      </c>
      <c r="AD207" s="3">
        <v>4512</v>
      </c>
      <c r="AE207" s="3">
        <v>4500</v>
      </c>
      <c r="AF207" s="3">
        <v>4483</v>
      </c>
      <c r="AG207" s="3">
        <v>4471</v>
      </c>
      <c r="AH207" s="3">
        <v>4442</v>
      </c>
      <c r="AI207" s="3">
        <v>4430</v>
      </c>
      <c r="AJ207" s="3">
        <v>4413</v>
      </c>
      <c r="AK207" s="3">
        <v>4401</v>
      </c>
      <c r="AL207" s="3">
        <v>4395</v>
      </c>
      <c r="AM207" s="3">
        <v>4378</v>
      </c>
      <c r="AN207" s="3">
        <v>4372</v>
      </c>
      <c r="AO207" s="3">
        <v>4372</v>
      </c>
      <c r="AP207" s="3">
        <v>4372</v>
      </c>
      <c r="AQ207" s="3">
        <v>4349</v>
      </c>
      <c r="AR207" s="3">
        <v>4343</v>
      </c>
      <c r="AS207" s="3">
        <v>4343</v>
      </c>
      <c r="AT207" s="3">
        <v>4343</v>
      </c>
      <c r="AU207" s="3">
        <v>4343</v>
      </c>
      <c r="AV207" s="3">
        <v>4343</v>
      </c>
      <c r="AW207" s="3">
        <v>4337</v>
      </c>
      <c r="AX207" s="3">
        <v>4326</v>
      </c>
      <c r="AY207" s="5">
        <v>4314</v>
      </c>
    </row>
    <row r="208" spans="1:51" x14ac:dyDescent="0.35">
      <c r="A208" t="s">
        <v>515</v>
      </c>
      <c r="F208" s="3">
        <v>5942</v>
      </c>
      <c r="G208" s="3">
        <v>5890</v>
      </c>
      <c r="H208" s="3">
        <v>5864</v>
      </c>
      <c r="I208" s="3">
        <v>5799</v>
      </c>
      <c r="J208" s="3">
        <v>5799</v>
      </c>
      <c r="K208" s="3">
        <v>5746</v>
      </c>
      <c r="L208" s="3">
        <v>5642</v>
      </c>
      <c r="M208" s="3">
        <v>5616</v>
      </c>
      <c r="N208" s="3">
        <v>5564</v>
      </c>
      <c r="O208" s="3">
        <v>5511</v>
      </c>
      <c r="P208" s="3">
        <v>5485</v>
      </c>
      <c r="Q208" s="3">
        <v>5407</v>
      </c>
      <c r="R208" s="3">
        <v>5302</v>
      </c>
      <c r="S208" s="3">
        <v>5237</v>
      </c>
      <c r="T208" s="3">
        <v>5211</v>
      </c>
      <c r="U208" s="3">
        <v>5172</v>
      </c>
      <c r="V208" s="3">
        <v>5093</v>
      </c>
      <c r="W208" s="3">
        <v>5119</v>
      </c>
      <c r="X208" s="3">
        <v>5093</v>
      </c>
      <c r="Y208" s="3">
        <v>5080</v>
      </c>
      <c r="Z208" s="3">
        <v>5080</v>
      </c>
      <c r="AA208" s="3">
        <v>5041</v>
      </c>
      <c r="AB208" s="3">
        <v>4963</v>
      </c>
      <c r="AC208" s="3">
        <v>4963</v>
      </c>
      <c r="AD208" s="3">
        <v>4963</v>
      </c>
      <c r="AE208" s="3">
        <v>4937</v>
      </c>
      <c r="AF208" s="3">
        <v>4924</v>
      </c>
      <c r="AG208" s="3">
        <v>4884</v>
      </c>
      <c r="AH208" s="3">
        <v>4871</v>
      </c>
      <c r="AI208" s="3">
        <v>4858</v>
      </c>
      <c r="AJ208" s="3">
        <v>4845</v>
      </c>
      <c r="AK208" s="3">
        <v>4806</v>
      </c>
      <c r="AL208" s="3">
        <v>4806</v>
      </c>
      <c r="AM208" s="3">
        <v>4793</v>
      </c>
      <c r="AN208" s="3">
        <v>4767</v>
      </c>
      <c r="AO208" s="3">
        <v>4741</v>
      </c>
      <c r="AP208" s="3">
        <v>4728</v>
      </c>
      <c r="AQ208" s="3">
        <v>4702</v>
      </c>
      <c r="AR208" s="3">
        <v>4689</v>
      </c>
      <c r="AS208" s="3">
        <v>4675</v>
      </c>
      <c r="AT208" s="3">
        <v>4662</v>
      </c>
      <c r="AU208" s="3">
        <v>4649</v>
      </c>
      <c r="AV208" s="3">
        <v>4649</v>
      </c>
      <c r="AW208" s="3">
        <v>4649</v>
      </c>
      <c r="AX208" s="3">
        <v>4649</v>
      </c>
      <c r="AY208" s="5">
        <v>4649</v>
      </c>
    </row>
    <row r="209" spans="1:51" x14ac:dyDescent="0.35">
      <c r="A209" t="s">
        <v>516</v>
      </c>
      <c r="F209" s="3">
        <v>6065</v>
      </c>
      <c r="G209" s="3">
        <v>6024</v>
      </c>
      <c r="H209" s="3">
        <v>5980</v>
      </c>
      <c r="I209" s="3">
        <v>5949</v>
      </c>
      <c r="J209" s="3">
        <v>5910</v>
      </c>
      <c r="K209" s="3">
        <v>5902</v>
      </c>
      <c r="L209" s="3">
        <v>5825</v>
      </c>
      <c r="M209" s="3">
        <v>5793</v>
      </c>
      <c r="N209" s="3">
        <v>5742</v>
      </c>
      <c r="O209" s="3">
        <v>5669</v>
      </c>
      <c r="P209" s="3">
        <v>5584</v>
      </c>
      <c r="Q209" s="3">
        <v>5509</v>
      </c>
      <c r="R209" s="3">
        <v>5463</v>
      </c>
      <c r="S209" s="3">
        <v>5444</v>
      </c>
      <c r="T209" s="3">
        <v>5414</v>
      </c>
      <c r="U209" s="3">
        <v>5383</v>
      </c>
      <c r="V209" s="3">
        <v>5278</v>
      </c>
      <c r="W209" s="3">
        <v>5320</v>
      </c>
      <c r="X209" s="3">
        <v>5278</v>
      </c>
      <c r="Y209" s="3">
        <v>5269</v>
      </c>
      <c r="Z209" s="3">
        <v>5259</v>
      </c>
      <c r="AA209" s="3">
        <v>5237</v>
      </c>
      <c r="AB209" s="3">
        <v>5220</v>
      </c>
      <c r="AC209" s="3">
        <v>5211</v>
      </c>
      <c r="AD209" s="3">
        <v>5189</v>
      </c>
      <c r="AE209" s="3">
        <v>5150</v>
      </c>
      <c r="AF209" s="3">
        <v>5143</v>
      </c>
      <c r="AG209" s="3">
        <v>5130</v>
      </c>
      <c r="AH209" s="3">
        <v>5109</v>
      </c>
      <c r="AI209" s="3">
        <v>5092</v>
      </c>
      <c r="AJ209" s="3">
        <v>5079</v>
      </c>
      <c r="AK209" s="3">
        <v>5058</v>
      </c>
      <c r="AL209" s="3">
        <v>5041</v>
      </c>
      <c r="AM209" s="3">
        <v>5028</v>
      </c>
      <c r="AN209" s="3">
        <v>5019</v>
      </c>
      <c r="AO209" s="3">
        <v>5014</v>
      </c>
      <c r="AP209" s="3">
        <v>4990</v>
      </c>
      <c r="AQ209" s="3">
        <v>4965</v>
      </c>
      <c r="AR209" s="3">
        <v>4929</v>
      </c>
      <c r="AS209" s="3">
        <v>4924</v>
      </c>
      <c r="AT209" s="3">
        <v>4922</v>
      </c>
      <c r="AU209" s="3">
        <v>4919</v>
      </c>
      <c r="AV209" s="3">
        <v>4917</v>
      </c>
      <c r="AW209" s="3">
        <v>4897</v>
      </c>
      <c r="AX209" s="3">
        <v>4880</v>
      </c>
      <c r="AY209" s="5">
        <v>4844</v>
      </c>
    </row>
    <row r="210" spans="1:51" x14ac:dyDescent="0.35">
      <c r="A210" t="s">
        <v>517</v>
      </c>
      <c r="F210" s="3">
        <v>7487</v>
      </c>
      <c r="G210" s="3">
        <v>7443</v>
      </c>
      <c r="H210" s="3">
        <v>7414</v>
      </c>
      <c r="I210" s="3">
        <v>7343</v>
      </c>
      <c r="J210" s="3">
        <v>7293</v>
      </c>
      <c r="K210" s="3">
        <v>7248</v>
      </c>
      <c r="L210" s="3">
        <v>7145</v>
      </c>
      <c r="M210" s="3">
        <v>7118</v>
      </c>
      <c r="N210" s="3">
        <v>7048</v>
      </c>
      <c r="O210" s="3">
        <v>6983</v>
      </c>
      <c r="P210" s="3">
        <v>6916</v>
      </c>
      <c r="Q210" s="3">
        <v>6868</v>
      </c>
      <c r="R210" s="3">
        <v>6837</v>
      </c>
      <c r="S210" s="3">
        <v>6796</v>
      </c>
      <c r="T210" s="3">
        <v>6746</v>
      </c>
      <c r="U210" s="3">
        <v>6714</v>
      </c>
      <c r="V210" s="3">
        <v>6639</v>
      </c>
      <c r="W210" s="3">
        <v>6658</v>
      </c>
      <c r="X210" s="3">
        <v>6639</v>
      </c>
      <c r="Y210" s="3">
        <v>6616</v>
      </c>
      <c r="Z210" s="3">
        <v>6602</v>
      </c>
      <c r="AA210" s="3">
        <v>6581</v>
      </c>
      <c r="AB210" s="3">
        <v>6548</v>
      </c>
      <c r="AC210" s="3">
        <v>6518</v>
      </c>
      <c r="AD210" s="3">
        <v>6477</v>
      </c>
      <c r="AE210" s="3">
        <v>6471</v>
      </c>
      <c r="AF210" s="3">
        <v>6458</v>
      </c>
      <c r="AG210" s="3">
        <v>6443</v>
      </c>
      <c r="AH210" s="3">
        <v>6410</v>
      </c>
      <c r="AI210" s="3">
        <v>6375</v>
      </c>
      <c r="AJ210" s="3">
        <v>6387</v>
      </c>
      <c r="AK210" s="3">
        <v>6368</v>
      </c>
      <c r="AL210" s="3">
        <v>6348</v>
      </c>
      <c r="AM210" s="3">
        <v>6321</v>
      </c>
      <c r="AN210" s="3">
        <v>6314</v>
      </c>
      <c r="AO210" s="3">
        <v>6294</v>
      </c>
      <c r="AP210" s="3">
        <v>6252</v>
      </c>
      <c r="AQ210" s="3">
        <v>6210</v>
      </c>
      <c r="AR210" s="3">
        <v>6183</v>
      </c>
      <c r="AS210" s="3">
        <v>6181</v>
      </c>
      <c r="AT210" s="3">
        <v>6175</v>
      </c>
      <c r="AU210" s="3">
        <v>6168</v>
      </c>
      <c r="AV210" s="3">
        <v>6166</v>
      </c>
      <c r="AW210" s="3">
        <v>6146</v>
      </c>
      <c r="AX210" s="3">
        <v>6123</v>
      </c>
      <c r="AY210" s="5">
        <v>6108</v>
      </c>
    </row>
    <row r="211" spans="1:51" x14ac:dyDescent="0.35">
      <c r="A211" t="s">
        <v>518</v>
      </c>
      <c r="F211" s="3">
        <v>3739</v>
      </c>
      <c r="G211" s="3">
        <v>3703</v>
      </c>
      <c r="H211" s="3">
        <v>3655</v>
      </c>
      <c r="I211" s="3">
        <v>3572</v>
      </c>
      <c r="J211" s="3">
        <v>3512</v>
      </c>
      <c r="K211" s="3">
        <v>3477</v>
      </c>
      <c r="L211" s="3">
        <v>3393</v>
      </c>
      <c r="M211" s="3">
        <v>3274</v>
      </c>
      <c r="N211" s="3">
        <v>3238</v>
      </c>
      <c r="O211" s="3">
        <v>3167</v>
      </c>
      <c r="P211" s="3">
        <v>3131</v>
      </c>
      <c r="Q211" s="3">
        <v>3096</v>
      </c>
      <c r="R211" s="3">
        <v>3060</v>
      </c>
      <c r="S211" s="3">
        <v>3048</v>
      </c>
      <c r="T211" s="3">
        <v>2953</v>
      </c>
      <c r="U211" s="3">
        <v>2965</v>
      </c>
      <c r="V211" s="3">
        <v>2846</v>
      </c>
      <c r="W211" s="3">
        <v>2881</v>
      </c>
      <c r="X211" s="3">
        <v>2846</v>
      </c>
      <c r="Y211" s="3">
        <v>2857</v>
      </c>
      <c r="Z211" s="3">
        <v>2822</v>
      </c>
      <c r="AA211" s="3">
        <v>2822</v>
      </c>
      <c r="AB211" s="3">
        <v>2822</v>
      </c>
      <c r="AC211" s="3">
        <v>2798</v>
      </c>
      <c r="AD211" s="3">
        <v>2762</v>
      </c>
      <c r="AE211" s="3">
        <v>2762</v>
      </c>
      <c r="AF211" s="3">
        <v>2750</v>
      </c>
      <c r="AG211" s="3">
        <v>2727</v>
      </c>
      <c r="AH211" s="3">
        <v>2727</v>
      </c>
      <c r="AI211" s="3">
        <v>2727</v>
      </c>
      <c r="AJ211" s="3">
        <v>2703</v>
      </c>
      <c r="AK211" s="3">
        <v>2715</v>
      </c>
      <c r="AL211" s="3">
        <v>2715</v>
      </c>
      <c r="AM211" s="3">
        <v>2715</v>
      </c>
      <c r="AN211" s="3">
        <v>2691</v>
      </c>
      <c r="AO211" s="3">
        <v>2679</v>
      </c>
      <c r="AP211" s="3">
        <v>2679</v>
      </c>
      <c r="AQ211" s="3">
        <v>2667</v>
      </c>
      <c r="AR211" s="3">
        <v>2655</v>
      </c>
      <c r="AS211" s="3">
        <v>2643</v>
      </c>
      <c r="AT211" s="3">
        <v>2643</v>
      </c>
      <c r="AU211" s="3">
        <v>2643</v>
      </c>
      <c r="AV211" s="3">
        <v>2643</v>
      </c>
      <c r="AW211" s="3">
        <v>2643</v>
      </c>
      <c r="AX211" s="3">
        <v>2631</v>
      </c>
      <c r="AY211" s="5">
        <v>2631</v>
      </c>
    </row>
    <row r="212" spans="1:51" x14ac:dyDescent="0.35">
      <c r="A212" t="s">
        <v>519</v>
      </c>
      <c r="F212" s="3">
        <v>1922</v>
      </c>
      <c r="G212" s="3">
        <v>1895</v>
      </c>
      <c r="H212" s="3">
        <v>1895</v>
      </c>
      <c r="I212" s="3">
        <v>1787</v>
      </c>
      <c r="J212" s="3">
        <v>1733</v>
      </c>
      <c r="K212" s="3">
        <v>1733</v>
      </c>
      <c r="L212" s="3">
        <v>1733</v>
      </c>
      <c r="M212" s="3">
        <v>1733</v>
      </c>
      <c r="N212" s="3">
        <v>1733</v>
      </c>
      <c r="O212" s="3">
        <v>1733</v>
      </c>
      <c r="P212" s="3">
        <v>1733</v>
      </c>
      <c r="Q212" s="3">
        <v>1678</v>
      </c>
      <c r="R212" s="3">
        <v>1651</v>
      </c>
      <c r="S212" s="3">
        <v>1651</v>
      </c>
      <c r="T212" s="3">
        <v>1651</v>
      </c>
      <c r="U212" s="3">
        <v>1651</v>
      </c>
      <c r="V212" s="3">
        <v>1597</v>
      </c>
      <c r="W212" s="3">
        <v>1651</v>
      </c>
      <c r="X212" s="3">
        <v>1597</v>
      </c>
      <c r="Y212" s="3">
        <v>1597</v>
      </c>
      <c r="Z212" s="3">
        <v>1597</v>
      </c>
      <c r="AA212" s="3">
        <v>1597</v>
      </c>
      <c r="AB212" s="3">
        <v>1570</v>
      </c>
      <c r="AC212" s="3">
        <v>1516</v>
      </c>
      <c r="AD212" s="3">
        <v>1462</v>
      </c>
      <c r="AE212" s="3">
        <v>1462</v>
      </c>
      <c r="AF212" s="3">
        <v>1462</v>
      </c>
      <c r="AG212" s="3">
        <v>1462</v>
      </c>
      <c r="AH212" s="3">
        <v>1435</v>
      </c>
      <c r="AI212" s="3">
        <v>1408</v>
      </c>
      <c r="AJ212" s="3">
        <v>1408</v>
      </c>
      <c r="AK212" s="3">
        <v>1408</v>
      </c>
      <c r="AL212" s="3">
        <v>1381</v>
      </c>
      <c r="AM212" s="3">
        <v>1381</v>
      </c>
      <c r="AN212" s="3">
        <v>1326</v>
      </c>
      <c r="AO212" s="3">
        <v>1326</v>
      </c>
      <c r="AP212" s="3">
        <v>1326</v>
      </c>
      <c r="AQ212" s="3">
        <v>1299</v>
      </c>
      <c r="AR212" s="3">
        <v>1299</v>
      </c>
      <c r="AS212" s="3">
        <v>1299</v>
      </c>
      <c r="AT212" s="3">
        <v>1326</v>
      </c>
      <c r="AU212" s="3">
        <v>1326</v>
      </c>
      <c r="AV212" s="3">
        <v>1326</v>
      </c>
      <c r="AW212" s="3">
        <v>1299</v>
      </c>
      <c r="AX212" s="3">
        <v>1299</v>
      </c>
      <c r="AY212" s="5">
        <v>1299</v>
      </c>
    </row>
    <row r="213" spans="1:51" x14ac:dyDescent="0.35">
      <c r="A213" t="s">
        <v>520</v>
      </c>
      <c r="F213" s="3">
        <v>6001</v>
      </c>
      <c r="G213" s="3">
        <v>5971</v>
      </c>
      <c r="H213" s="3">
        <v>5926</v>
      </c>
      <c r="I213" s="3">
        <v>5851</v>
      </c>
      <c r="J213" s="3">
        <v>5781</v>
      </c>
      <c r="K213" s="3">
        <v>5751</v>
      </c>
      <c r="L213" s="3">
        <v>5699</v>
      </c>
      <c r="M213" s="3">
        <v>5659</v>
      </c>
      <c r="N213" s="3">
        <v>5601</v>
      </c>
      <c r="O213" s="3">
        <v>5556</v>
      </c>
      <c r="P213" s="3">
        <v>5488</v>
      </c>
      <c r="Q213" s="3">
        <v>5420</v>
      </c>
      <c r="R213" s="3">
        <v>5406</v>
      </c>
      <c r="S213" s="3">
        <v>5373</v>
      </c>
      <c r="T213" s="3">
        <v>5336</v>
      </c>
      <c r="U213" s="3">
        <v>5303</v>
      </c>
      <c r="V213" s="3">
        <v>5233</v>
      </c>
      <c r="W213" s="3">
        <v>5244</v>
      </c>
      <c r="X213" s="3">
        <v>5233</v>
      </c>
      <c r="Y213" s="3">
        <v>5216</v>
      </c>
      <c r="Z213" s="3">
        <v>5200</v>
      </c>
      <c r="AA213" s="3">
        <v>5186</v>
      </c>
      <c r="AB213" s="3">
        <v>5155</v>
      </c>
      <c r="AC213" s="3">
        <v>5137</v>
      </c>
      <c r="AD213" s="3">
        <v>5101</v>
      </c>
      <c r="AE213" s="3">
        <v>5080</v>
      </c>
      <c r="AF213" s="3">
        <v>5069</v>
      </c>
      <c r="AG213" s="3">
        <v>5057</v>
      </c>
      <c r="AH213" s="3">
        <v>5045</v>
      </c>
      <c r="AI213" s="3">
        <v>5034</v>
      </c>
      <c r="AJ213" s="3">
        <v>5026</v>
      </c>
      <c r="AK213" s="3">
        <v>5019</v>
      </c>
      <c r="AL213" s="3">
        <v>5001</v>
      </c>
      <c r="AM213" s="3">
        <v>4987</v>
      </c>
      <c r="AN213" s="3">
        <v>4977</v>
      </c>
      <c r="AO213" s="3">
        <v>4959</v>
      </c>
      <c r="AP213" s="3">
        <v>4935</v>
      </c>
      <c r="AQ213" s="3">
        <v>4916</v>
      </c>
      <c r="AR213" s="3">
        <v>4869</v>
      </c>
      <c r="AS213" s="3">
        <v>4855</v>
      </c>
      <c r="AT213" s="3">
        <v>4839</v>
      </c>
      <c r="AU213" s="3">
        <v>4837</v>
      </c>
      <c r="AV213" s="3">
        <v>4834</v>
      </c>
      <c r="AW213" s="3">
        <v>4820</v>
      </c>
      <c r="AX213" s="3">
        <v>4802</v>
      </c>
      <c r="AY213" s="5">
        <v>4773</v>
      </c>
    </row>
    <row r="214" spans="1:51" x14ac:dyDescent="0.35">
      <c r="A214" t="s">
        <v>521</v>
      </c>
      <c r="F214" s="3">
        <v>3683</v>
      </c>
      <c r="G214" s="3">
        <v>3601</v>
      </c>
      <c r="H214" s="3">
        <v>3520</v>
      </c>
      <c r="I214" s="3">
        <v>3479</v>
      </c>
      <c r="J214" s="3">
        <v>3479</v>
      </c>
      <c r="K214" s="3">
        <v>3479</v>
      </c>
      <c r="L214" s="3">
        <v>3418</v>
      </c>
      <c r="M214" s="3">
        <v>3418</v>
      </c>
      <c r="N214" s="3">
        <v>3398</v>
      </c>
      <c r="O214" s="3">
        <v>3357</v>
      </c>
      <c r="P214" s="3">
        <v>3357</v>
      </c>
      <c r="Q214" s="3">
        <v>3255</v>
      </c>
      <c r="R214" s="3">
        <v>3194</v>
      </c>
      <c r="S214" s="3">
        <v>3174</v>
      </c>
      <c r="T214" s="3">
        <v>3174</v>
      </c>
      <c r="U214" s="3">
        <v>3154</v>
      </c>
      <c r="V214" s="3">
        <v>3093</v>
      </c>
      <c r="W214" s="3">
        <v>3133</v>
      </c>
      <c r="X214" s="3">
        <v>3093</v>
      </c>
      <c r="Y214" s="3">
        <v>3093</v>
      </c>
      <c r="Z214" s="3">
        <v>3093</v>
      </c>
      <c r="AA214" s="3">
        <v>3093</v>
      </c>
      <c r="AB214" s="3">
        <v>3072</v>
      </c>
      <c r="AC214" s="3">
        <v>3032</v>
      </c>
      <c r="AD214" s="3">
        <v>2970</v>
      </c>
      <c r="AE214" s="3">
        <v>2970</v>
      </c>
      <c r="AF214" s="3">
        <v>2970</v>
      </c>
      <c r="AG214" s="3">
        <v>2970</v>
      </c>
      <c r="AH214" s="3">
        <v>2930</v>
      </c>
      <c r="AI214" s="3">
        <v>2909</v>
      </c>
      <c r="AJ214" s="3">
        <v>2889</v>
      </c>
      <c r="AK214" s="3">
        <v>2889</v>
      </c>
      <c r="AL214" s="3">
        <v>2889</v>
      </c>
      <c r="AM214" s="3">
        <v>2828</v>
      </c>
      <c r="AN214" s="3">
        <v>2828</v>
      </c>
      <c r="AO214" s="3">
        <v>2828</v>
      </c>
      <c r="AP214" s="3">
        <v>2767</v>
      </c>
      <c r="AQ214" s="3">
        <v>2726</v>
      </c>
      <c r="AR214" s="3">
        <v>2706</v>
      </c>
      <c r="AS214" s="3">
        <v>2706</v>
      </c>
      <c r="AT214" s="3">
        <v>2706</v>
      </c>
      <c r="AU214" s="3">
        <v>2686</v>
      </c>
      <c r="AV214" s="3">
        <v>2686</v>
      </c>
      <c r="AW214" s="3">
        <v>2686</v>
      </c>
      <c r="AX214" s="3">
        <v>2645</v>
      </c>
      <c r="AY214" s="5">
        <v>2645</v>
      </c>
    </row>
    <row r="215" spans="1:51" x14ac:dyDescent="0.35">
      <c r="A215" t="s">
        <v>522</v>
      </c>
      <c r="F215" s="3">
        <v>4448</v>
      </c>
      <c r="G215" s="3">
        <v>4419</v>
      </c>
      <c r="H215" s="3">
        <v>4387</v>
      </c>
      <c r="I215" s="3">
        <v>4325</v>
      </c>
      <c r="J215" s="3">
        <v>4271</v>
      </c>
      <c r="K215" s="3">
        <v>4271</v>
      </c>
      <c r="L215" s="3">
        <v>4209</v>
      </c>
      <c r="M215" s="3">
        <v>4202</v>
      </c>
      <c r="N215" s="3">
        <v>4162</v>
      </c>
      <c r="O215" s="3">
        <v>4144</v>
      </c>
      <c r="P215" s="3">
        <v>4079</v>
      </c>
      <c r="Q215" s="3">
        <v>4035</v>
      </c>
      <c r="R215" s="3">
        <v>4028</v>
      </c>
      <c r="S215" s="3">
        <v>3996</v>
      </c>
      <c r="T215" s="3">
        <v>3941</v>
      </c>
      <c r="U215" s="3">
        <v>3916</v>
      </c>
      <c r="V215" s="3">
        <v>3786</v>
      </c>
      <c r="W215" s="3">
        <v>3818</v>
      </c>
      <c r="X215" s="3">
        <v>3786</v>
      </c>
      <c r="Y215" s="3">
        <v>3768</v>
      </c>
      <c r="Z215" s="3">
        <v>3753</v>
      </c>
      <c r="AA215" s="3">
        <v>3731</v>
      </c>
      <c r="AB215" s="3">
        <v>3688</v>
      </c>
      <c r="AC215" s="3">
        <v>3670</v>
      </c>
      <c r="AD215" s="3">
        <v>3655</v>
      </c>
      <c r="AE215" s="3">
        <v>3612</v>
      </c>
      <c r="AF215" s="3">
        <v>3594</v>
      </c>
      <c r="AG215" s="3">
        <v>3587</v>
      </c>
      <c r="AH215" s="3">
        <v>3579</v>
      </c>
      <c r="AI215" s="3">
        <v>3561</v>
      </c>
      <c r="AJ215" s="3">
        <v>3543</v>
      </c>
      <c r="AK215" s="3">
        <v>3525</v>
      </c>
      <c r="AL215" s="3">
        <v>3507</v>
      </c>
      <c r="AM215" s="3">
        <v>3474</v>
      </c>
      <c r="AN215" s="3">
        <v>3474</v>
      </c>
      <c r="AO215" s="3">
        <v>3456</v>
      </c>
      <c r="AP215" s="3">
        <v>3442</v>
      </c>
      <c r="AQ215" s="3">
        <v>3427</v>
      </c>
      <c r="AR215" s="3">
        <v>3398</v>
      </c>
      <c r="AS215" s="3">
        <v>3395</v>
      </c>
      <c r="AT215" s="3">
        <v>3413</v>
      </c>
      <c r="AU215" s="3">
        <v>3406</v>
      </c>
      <c r="AV215" s="3">
        <v>3398</v>
      </c>
      <c r="AW215" s="3">
        <v>3380</v>
      </c>
      <c r="AX215" s="3">
        <v>3388</v>
      </c>
      <c r="AY215" s="5">
        <v>3384</v>
      </c>
    </row>
    <row r="216" spans="1:51" x14ac:dyDescent="0.35">
      <c r="A216" t="s">
        <v>523</v>
      </c>
      <c r="F216" s="3">
        <v>2168</v>
      </c>
      <c r="G216" s="3">
        <v>2146</v>
      </c>
      <c r="H216" s="3">
        <v>2119</v>
      </c>
      <c r="I216" s="3">
        <v>2096</v>
      </c>
      <c r="J216" s="3">
        <v>2052</v>
      </c>
      <c r="K216" s="3">
        <v>2037</v>
      </c>
      <c r="L216" s="3">
        <v>2005</v>
      </c>
      <c r="M216" s="3">
        <v>1976</v>
      </c>
      <c r="N216" s="3">
        <v>1946</v>
      </c>
      <c r="O216" s="3">
        <v>1916</v>
      </c>
      <c r="P216" s="3">
        <v>1902</v>
      </c>
      <c r="Q216" s="3">
        <v>1874</v>
      </c>
      <c r="R216" s="3">
        <v>1840</v>
      </c>
      <c r="S216" s="3">
        <v>1825</v>
      </c>
      <c r="T216" s="3">
        <v>1815</v>
      </c>
      <c r="U216" s="3">
        <v>1800</v>
      </c>
      <c r="V216" s="3">
        <v>1768</v>
      </c>
      <c r="W216" s="3">
        <v>1778</v>
      </c>
      <c r="X216" s="3">
        <v>1768</v>
      </c>
      <c r="Y216" s="3">
        <v>1759</v>
      </c>
      <c r="Z216" s="3">
        <v>1749</v>
      </c>
      <c r="AA216" s="3">
        <v>1744</v>
      </c>
      <c r="AB216" s="3">
        <v>1697</v>
      </c>
      <c r="AC216" s="3">
        <v>1680</v>
      </c>
      <c r="AD216" s="3">
        <v>1655</v>
      </c>
      <c r="AE216" s="3">
        <v>1643</v>
      </c>
      <c r="AF216" s="3">
        <v>1635</v>
      </c>
      <c r="AG216" s="3">
        <v>1623</v>
      </c>
      <c r="AH216" s="3">
        <v>1615</v>
      </c>
      <c r="AI216" s="3">
        <v>1606</v>
      </c>
      <c r="AJ216" s="3">
        <v>1601</v>
      </c>
      <c r="AK216" s="3">
        <v>1591</v>
      </c>
      <c r="AL216" s="3">
        <v>1574</v>
      </c>
      <c r="AM216" s="3">
        <v>1569</v>
      </c>
      <c r="AN216" s="3">
        <v>1569</v>
      </c>
      <c r="AO216" s="3">
        <v>1561</v>
      </c>
      <c r="AP216" s="3">
        <v>1549</v>
      </c>
      <c r="AQ216" s="3">
        <v>1529</v>
      </c>
      <c r="AR216" s="3">
        <v>1522</v>
      </c>
      <c r="AS216" s="3">
        <v>1517</v>
      </c>
      <c r="AT216" s="3">
        <v>1514</v>
      </c>
      <c r="AU216" s="3">
        <v>1509</v>
      </c>
      <c r="AV216" s="3">
        <v>1495</v>
      </c>
      <c r="AW216" s="3">
        <v>1480</v>
      </c>
      <c r="AX216" s="3">
        <v>1463</v>
      </c>
      <c r="AY216" s="5">
        <v>1468</v>
      </c>
    </row>
    <row r="217" spans="1:51" x14ac:dyDescent="0.35">
      <c r="A217" t="s">
        <v>524</v>
      </c>
      <c r="F217" s="3">
        <v>1974</v>
      </c>
      <c r="G217" s="3">
        <v>1961</v>
      </c>
      <c r="H217" s="3">
        <v>1953</v>
      </c>
      <c r="I217" s="3">
        <v>1918</v>
      </c>
      <c r="J217" s="3">
        <v>1876</v>
      </c>
      <c r="K217" s="3">
        <v>1852</v>
      </c>
      <c r="L217" s="3">
        <v>1820</v>
      </c>
      <c r="M217" s="3">
        <v>1804</v>
      </c>
      <c r="N217" s="3">
        <v>1775</v>
      </c>
      <c r="O217" s="3">
        <v>1746</v>
      </c>
      <c r="P217" s="3">
        <v>1711</v>
      </c>
      <c r="Q217" s="3">
        <v>1695</v>
      </c>
      <c r="R217" s="3">
        <v>1695</v>
      </c>
      <c r="S217" s="3">
        <v>1687</v>
      </c>
      <c r="T217" s="3">
        <v>1666</v>
      </c>
      <c r="U217" s="3">
        <v>1634</v>
      </c>
      <c r="V217" s="3">
        <v>1597</v>
      </c>
      <c r="W217" s="3">
        <v>1608</v>
      </c>
      <c r="X217" s="3">
        <v>1597</v>
      </c>
      <c r="Y217" s="3">
        <v>1589</v>
      </c>
      <c r="Z217" s="3">
        <v>1581</v>
      </c>
      <c r="AA217" s="3">
        <v>1549</v>
      </c>
      <c r="AB217" s="3">
        <v>1533</v>
      </c>
      <c r="AC217" s="3">
        <v>1509</v>
      </c>
      <c r="AD217" s="3">
        <v>1491</v>
      </c>
      <c r="AE217" s="3">
        <v>1477</v>
      </c>
      <c r="AF217" s="3">
        <v>1477</v>
      </c>
      <c r="AG217" s="3">
        <v>1475</v>
      </c>
      <c r="AH217" s="3">
        <v>1464</v>
      </c>
      <c r="AI217" s="3">
        <v>1453</v>
      </c>
      <c r="AJ217" s="3">
        <v>1451</v>
      </c>
      <c r="AK217" s="3">
        <v>1443</v>
      </c>
      <c r="AL217" s="3">
        <v>1437</v>
      </c>
      <c r="AM217" s="3">
        <v>1443</v>
      </c>
      <c r="AN217" s="3">
        <v>1443</v>
      </c>
      <c r="AO217" s="3">
        <v>1440</v>
      </c>
      <c r="AP217" s="3">
        <v>1424</v>
      </c>
      <c r="AQ217" s="3">
        <v>1414</v>
      </c>
      <c r="AR217" s="3">
        <v>1387</v>
      </c>
      <c r="AS217" s="3">
        <v>1387</v>
      </c>
      <c r="AT217" s="3">
        <v>1384</v>
      </c>
      <c r="AU217" s="3">
        <v>1382</v>
      </c>
      <c r="AV217" s="3">
        <v>1382</v>
      </c>
      <c r="AW217" s="3">
        <v>1382</v>
      </c>
      <c r="AX217" s="3">
        <v>1390</v>
      </c>
      <c r="AY217" s="5">
        <v>1408</v>
      </c>
    </row>
    <row r="218" spans="1:51" x14ac:dyDescent="0.35">
      <c r="A218" t="s">
        <v>525</v>
      </c>
      <c r="F218" s="3">
        <v>5881</v>
      </c>
      <c r="G218" s="3">
        <v>5833</v>
      </c>
      <c r="H218" s="3">
        <v>5796</v>
      </c>
      <c r="I218" s="3">
        <v>5680</v>
      </c>
      <c r="J218" s="3">
        <v>5620</v>
      </c>
      <c r="K218" s="3">
        <v>5591</v>
      </c>
      <c r="L218" s="3">
        <v>5512</v>
      </c>
      <c r="M218" s="3">
        <v>5490</v>
      </c>
      <c r="N218" s="3">
        <v>5419</v>
      </c>
      <c r="O218" s="3">
        <v>5384</v>
      </c>
      <c r="P218" s="3">
        <v>5333</v>
      </c>
      <c r="Q218" s="3">
        <v>5290</v>
      </c>
      <c r="R218" s="3">
        <v>5272</v>
      </c>
      <c r="S218" s="3">
        <v>5253</v>
      </c>
      <c r="T218" s="3">
        <v>5220</v>
      </c>
      <c r="U218" s="3">
        <v>5184</v>
      </c>
      <c r="V218" s="3">
        <v>5106</v>
      </c>
      <c r="W218" s="3">
        <v>5132</v>
      </c>
      <c r="X218" s="3">
        <v>5106</v>
      </c>
      <c r="Y218" s="3">
        <v>5097</v>
      </c>
      <c r="Z218" s="3">
        <v>5078</v>
      </c>
      <c r="AA218" s="3">
        <v>5043</v>
      </c>
      <c r="AB218" s="3">
        <v>5015</v>
      </c>
      <c r="AC218" s="3">
        <v>5000</v>
      </c>
      <c r="AD218" s="3">
        <v>4962</v>
      </c>
      <c r="AE218" s="3">
        <v>4925</v>
      </c>
      <c r="AF218" s="3">
        <v>4910</v>
      </c>
      <c r="AG218" s="3">
        <v>4903</v>
      </c>
      <c r="AH218" s="3">
        <v>4897</v>
      </c>
      <c r="AI218" s="3">
        <v>4877</v>
      </c>
      <c r="AJ218" s="3">
        <v>4845</v>
      </c>
      <c r="AK218" s="3">
        <v>4830</v>
      </c>
      <c r="AL218" s="3">
        <v>4802</v>
      </c>
      <c r="AM218" s="3">
        <v>4770</v>
      </c>
      <c r="AN218" s="3">
        <v>4767</v>
      </c>
      <c r="AO218" s="3">
        <v>4752</v>
      </c>
      <c r="AP218" s="3">
        <v>4720</v>
      </c>
      <c r="AQ218" s="3">
        <v>4701</v>
      </c>
      <c r="AR218" s="3">
        <v>4653</v>
      </c>
      <c r="AS218" s="3">
        <v>4647</v>
      </c>
      <c r="AT218" s="3">
        <v>4640</v>
      </c>
      <c r="AU218" s="3">
        <v>4629</v>
      </c>
      <c r="AV218" s="3">
        <v>4623</v>
      </c>
      <c r="AW218" s="3">
        <v>4610</v>
      </c>
      <c r="AX218" s="3">
        <v>4597</v>
      </c>
      <c r="AY218" s="5">
        <v>4586</v>
      </c>
    </row>
    <row r="219" spans="1:51" x14ac:dyDescent="0.35">
      <c r="A219" t="s">
        <v>526</v>
      </c>
      <c r="F219" s="3">
        <v>1318</v>
      </c>
      <c r="G219" s="3">
        <v>1300</v>
      </c>
      <c r="H219" s="3">
        <v>1285</v>
      </c>
      <c r="I219" s="3">
        <v>1269</v>
      </c>
      <c r="J219" s="3">
        <v>1240</v>
      </c>
      <c r="K219" s="3">
        <v>1225</v>
      </c>
      <c r="L219" s="3">
        <v>1207</v>
      </c>
      <c r="M219" s="3">
        <v>1184</v>
      </c>
      <c r="N219" s="3">
        <v>1165</v>
      </c>
      <c r="O219" s="3">
        <v>1155</v>
      </c>
      <c r="P219" s="3">
        <v>1138</v>
      </c>
      <c r="Q219" s="3">
        <v>1128</v>
      </c>
      <c r="R219" s="3">
        <v>1112</v>
      </c>
      <c r="S219" s="3">
        <v>1101</v>
      </c>
      <c r="T219" s="3">
        <v>1093</v>
      </c>
      <c r="U219" s="3">
        <v>1083</v>
      </c>
      <c r="V219" s="3">
        <v>1037</v>
      </c>
      <c r="W219" s="3">
        <v>1050</v>
      </c>
      <c r="X219" s="3">
        <v>1037</v>
      </c>
      <c r="Y219" s="3">
        <v>1027</v>
      </c>
      <c r="Z219" s="3">
        <v>1015</v>
      </c>
      <c r="AA219" s="3">
        <v>1010</v>
      </c>
      <c r="AB219" s="3">
        <v>1000</v>
      </c>
      <c r="AC219" s="3">
        <v>998</v>
      </c>
      <c r="AD219" s="3">
        <v>986</v>
      </c>
      <c r="AE219" s="3">
        <v>973</v>
      </c>
      <c r="AF219" s="3">
        <v>965</v>
      </c>
      <c r="AG219" s="3">
        <v>957</v>
      </c>
      <c r="AH219" s="3">
        <v>953</v>
      </c>
      <c r="AI219" s="3">
        <v>953</v>
      </c>
      <c r="AJ219" s="3">
        <v>950</v>
      </c>
      <c r="AK219" s="3">
        <v>944</v>
      </c>
      <c r="AL219" s="3">
        <v>938</v>
      </c>
      <c r="AM219" s="3">
        <v>934</v>
      </c>
      <c r="AN219" s="3">
        <v>926</v>
      </c>
      <c r="AO219" s="3">
        <v>919</v>
      </c>
      <c r="AP219" s="3">
        <v>913</v>
      </c>
      <c r="AQ219" s="3">
        <v>903</v>
      </c>
      <c r="AR219" s="3">
        <v>889</v>
      </c>
      <c r="AS219" s="3">
        <v>886</v>
      </c>
      <c r="AT219" s="3">
        <v>886</v>
      </c>
      <c r="AU219" s="3">
        <v>884</v>
      </c>
      <c r="AV219" s="3">
        <v>884</v>
      </c>
      <c r="AW219" s="3">
        <v>874</v>
      </c>
      <c r="AX219" s="3">
        <v>870</v>
      </c>
      <c r="AY219" s="5">
        <v>868</v>
      </c>
    </row>
    <row r="220" spans="1:51" x14ac:dyDescent="0.35">
      <c r="A220" t="s">
        <v>527</v>
      </c>
      <c r="F220" s="3">
        <v>5120</v>
      </c>
      <c r="G220" s="3">
        <v>5090</v>
      </c>
      <c r="H220" s="3">
        <v>5064</v>
      </c>
      <c r="I220" s="3">
        <v>5019</v>
      </c>
      <c r="J220" s="3">
        <v>4980</v>
      </c>
      <c r="K220" s="3">
        <v>4955</v>
      </c>
      <c r="L220" s="3">
        <v>4909</v>
      </c>
      <c r="M220" s="3">
        <v>4874</v>
      </c>
      <c r="N220" s="3">
        <v>4839</v>
      </c>
      <c r="O220" s="3">
        <v>4803</v>
      </c>
      <c r="P220" s="3">
        <v>4751</v>
      </c>
      <c r="Q220" s="3">
        <v>4719</v>
      </c>
      <c r="R220" s="3">
        <v>4694</v>
      </c>
      <c r="S220" s="3">
        <v>4670</v>
      </c>
      <c r="T220" s="3">
        <v>4638</v>
      </c>
      <c r="U220" s="3">
        <v>4594</v>
      </c>
      <c r="V220" s="3">
        <v>4542</v>
      </c>
      <c r="W220" s="3">
        <v>4562</v>
      </c>
      <c r="X220" s="3">
        <v>4542</v>
      </c>
      <c r="Y220" s="3">
        <v>4529</v>
      </c>
      <c r="Z220" s="3">
        <v>4500</v>
      </c>
      <c r="AA220" s="3">
        <v>4488</v>
      </c>
      <c r="AB220" s="3">
        <v>4451</v>
      </c>
      <c r="AC220" s="3">
        <v>4438</v>
      </c>
      <c r="AD220" s="3">
        <v>4401</v>
      </c>
      <c r="AE220" s="3">
        <v>4370</v>
      </c>
      <c r="AF220" s="3">
        <v>4367</v>
      </c>
      <c r="AG220" s="3">
        <v>4355</v>
      </c>
      <c r="AH220" s="3">
        <v>4348</v>
      </c>
      <c r="AI220" s="3">
        <v>4343</v>
      </c>
      <c r="AJ220" s="3">
        <v>4311</v>
      </c>
      <c r="AK220" s="3">
        <v>4291</v>
      </c>
      <c r="AL220" s="3">
        <v>4279</v>
      </c>
      <c r="AM220" s="3">
        <v>4262</v>
      </c>
      <c r="AN220" s="3">
        <v>4259</v>
      </c>
      <c r="AO220" s="3">
        <v>4257</v>
      </c>
      <c r="AP220" s="3">
        <v>4241</v>
      </c>
      <c r="AQ220" s="3">
        <v>4209</v>
      </c>
      <c r="AR220" s="3">
        <v>4187</v>
      </c>
      <c r="AS220" s="3">
        <v>4178</v>
      </c>
      <c r="AT220" s="3">
        <v>4178</v>
      </c>
      <c r="AU220" s="3">
        <v>4172</v>
      </c>
      <c r="AV220" s="3">
        <v>4163</v>
      </c>
      <c r="AW220" s="3">
        <v>4161</v>
      </c>
      <c r="AX220" s="3">
        <v>4143</v>
      </c>
      <c r="AY220" s="5">
        <v>4129</v>
      </c>
    </row>
    <row r="221" spans="1:51" x14ac:dyDescent="0.35">
      <c r="A221" t="s">
        <v>528</v>
      </c>
      <c r="F221" s="3">
        <v>1406</v>
      </c>
      <c r="G221" s="3">
        <v>1403</v>
      </c>
      <c r="H221" s="3">
        <v>1393</v>
      </c>
      <c r="I221" s="3">
        <v>1360</v>
      </c>
      <c r="J221" s="3">
        <v>1331</v>
      </c>
      <c r="K221" s="3">
        <v>1321</v>
      </c>
      <c r="L221" s="3">
        <v>1286</v>
      </c>
      <c r="M221" s="3">
        <v>1275</v>
      </c>
      <c r="N221" s="3">
        <v>1247</v>
      </c>
      <c r="O221" s="3">
        <v>1231</v>
      </c>
      <c r="P221" s="3">
        <v>1186</v>
      </c>
      <c r="Q221" s="3">
        <v>1161</v>
      </c>
      <c r="R221" s="3">
        <v>1146</v>
      </c>
      <c r="S221" s="3">
        <v>1127</v>
      </c>
      <c r="T221" s="3">
        <v>1101</v>
      </c>
      <c r="U221" s="3">
        <v>1066</v>
      </c>
      <c r="V221" s="3">
        <v>1035</v>
      </c>
      <c r="W221" s="3">
        <v>1053</v>
      </c>
      <c r="X221" s="3">
        <v>1035</v>
      </c>
      <c r="Y221" s="3">
        <v>1029</v>
      </c>
      <c r="Z221" s="3">
        <v>1026</v>
      </c>
      <c r="AA221" s="3">
        <v>1000</v>
      </c>
      <c r="AB221" s="3">
        <v>980</v>
      </c>
      <c r="AC221" s="3">
        <v>963</v>
      </c>
      <c r="AD221" s="3">
        <v>939</v>
      </c>
      <c r="AE221" s="3">
        <v>907</v>
      </c>
      <c r="AF221" s="3">
        <v>904</v>
      </c>
      <c r="AG221" s="3">
        <v>896</v>
      </c>
      <c r="AH221" s="3">
        <v>874</v>
      </c>
      <c r="AI221" s="3">
        <v>863</v>
      </c>
      <c r="AJ221" s="3">
        <v>845</v>
      </c>
      <c r="AK221" s="3">
        <v>843</v>
      </c>
      <c r="AL221" s="3">
        <v>839</v>
      </c>
      <c r="AM221" s="3">
        <v>835</v>
      </c>
      <c r="AN221" s="3">
        <v>835</v>
      </c>
      <c r="AO221" s="3">
        <v>832</v>
      </c>
      <c r="AP221" s="3">
        <v>830</v>
      </c>
      <c r="AQ221" s="3">
        <v>817</v>
      </c>
      <c r="AR221" s="3">
        <v>802</v>
      </c>
      <c r="AS221" s="3">
        <v>798</v>
      </c>
      <c r="AT221" s="3">
        <v>798</v>
      </c>
      <c r="AU221" s="3">
        <v>797</v>
      </c>
      <c r="AV221" s="3">
        <v>797</v>
      </c>
      <c r="AW221" s="3">
        <v>795</v>
      </c>
      <c r="AX221" s="3">
        <v>795</v>
      </c>
      <c r="AY221" s="5">
        <v>791</v>
      </c>
    </row>
    <row r="222" spans="1:51" x14ac:dyDescent="0.35">
      <c r="A222" t="s">
        <v>529</v>
      </c>
      <c r="F222" s="3">
        <v>8223</v>
      </c>
      <c r="G222" s="3">
        <v>8187</v>
      </c>
      <c r="H222" s="3">
        <v>8149</v>
      </c>
      <c r="I222" s="3">
        <v>8096</v>
      </c>
      <c r="J222" s="3">
        <v>8066</v>
      </c>
      <c r="K222" s="3">
        <v>8021</v>
      </c>
      <c r="L222" s="3">
        <v>7952</v>
      </c>
      <c r="M222" s="3">
        <v>7919</v>
      </c>
      <c r="N222" s="3">
        <v>7861</v>
      </c>
      <c r="O222" s="3">
        <v>7822</v>
      </c>
      <c r="P222" s="3">
        <v>7767</v>
      </c>
      <c r="Q222" s="3">
        <v>7725</v>
      </c>
      <c r="R222" s="3">
        <v>7648</v>
      </c>
      <c r="S222" s="3">
        <v>7612</v>
      </c>
      <c r="T222" s="3">
        <v>7592</v>
      </c>
      <c r="U222" s="3">
        <v>7556</v>
      </c>
      <c r="V222" s="3">
        <v>7495</v>
      </c>
      <c r="W222" s="3">
        <v>7529</v>
      </c>
      <c r="X222" s="3">
        <v>7495</v>
      </c>
      <c r="Y222" s="3">
        <v>7487</v>
      </c>
      <c r="Z222" s="3">
        <v>7454</v>
      </c>
      <c r="AA222" s="3">
        <v>7440</v>
      </c>
      <c r="AB222" s="3">
        <v>7415</v>
      </c>
      <c r="AC222" s="3">
        <v>7398</v>
      </c>
      <c r="AD222" s="3">
        <v>7393</v>
      </c>
      <c r="AE222" s="3">
        <v>7368</v>
      </c>
      <c r="AF222" s="3">
        <v>7357</v>
      </c>
      <c r="AG222" s="3">
        <v>7349</v>
      </c>
      <c r="AH222" s="3">
        <v>7321</v>
      </c>
      <c r="AI222" s="3">
        <v>7304</v>
      </c>
      <c r="AJ222" s="3">
        <v>7304</v>
      </c>
      <c r="AK222" s="3">
        <v>7277</v>
      </c>
      <c r="AL222" s="3">
        <v>7252</v>
      </c>
      <c r="AM222" s="3">
        <v>7224</v>
      </c>
      <c r="AN222" s="3">
        <v>7213</v>
      </c>
      <c r="AO222" s="3">
        <v>7196</v>
      </c>
      <c r="AP222" s="3">
        <v>7158</v>
      </c>
      <c r="AQ222" s="3">
        <v>7116</v>
      </c>
      <c r="AR222" s="3">
        <v>6969</v>
      </c>
      <c r="AS222" s="3">
        <v>6928</v>
      </c>
      <c r="AT222" s="3">
        <v>6945</v>
      </c>
      <c r="AU222" s="3">
        <v>6898</v>
      </c>
      <c r="AV222" s="3">
        <v>6886</v>
      </c>
      <c r="AW222" s="3">
        <v>6898</v>
      </c>
      <c r="AX222" s="3">
        <v>6933</v>
      </c>
      <c r="AY222" s="5">
        <v>6922</v>
      </c>
    </row>
    <row r="223" spans="1:51" x14ac:dyDescent="0.35">
      <c r="A223" t="s">
        <v>530</v>
      </c>
      <c r="F223" s="3">
        <v>4348</v>
      </c>
      <c r="G223" s="3">
        <v>4288</v>
      </c>
      <c r="H223" s="3">
        <v>4229</v>
      </c>
      <c r="I223" s="3">
        <v>4197</v>
      </c>
      <c r="J223" s="3">
        <v>4150</v>
      </c>
      <c r="K223" s="3">
        <v>4111</v>
      </c>
      <c r="L223" s="3">
        <v>4054</v>
      </c>
      <c r="M223" s="3">
        <v>4029</v>
      </c>
      <c r="N223" s="3">
        <v>3974</v>
      </c>
      <c r="O223" s="3">
        <v>3935</v>
      </c>
      <c r="P223" s="3">
        <v>3889</v>
      </c>
      <c r="Q223" s="3">
        <v>3829</v>
      </c>
      <c r="R223" s="3">
        <v>3801</v>
      </c>
      <c r="S223" s="3">
        <v>3785</v>
      </c>
      <c r="T223" s="3">
        <v>3753</v>
      </c>
      <c r="U223" s="3">
        <v>3737</v>
      </c>
      <c r="V223" s="3">
        <v>3649</v>
      </c>
      <c r="W223" s="3">
        <v>3682</v>
      </c>
      <c r="X223" s="3">
        <v>3649</v>
      </c>
      <c r="Y223" s="3">
        <v>3624</v>
      </c>
      <c r="Z223" s="3">
        <v>3620</v>
      </c>
      <c r="AA223" s="3">
        <v>3611</v>
      </c>
      <c r="AB223" s="3">
        <v>3581</v>
      </c>
      <c r="AC223" s="3">
        <v>3573</v>
      </c>
      <c r="AD223" s="3">
        <v>3548</v>
      </c>
      <c r="AE223" s="3">
        <v>3528</v>
      </c>
      <c r="AF223" s="3">
        <v>3521</v>
      </c>
      <c r="AG223" s="3">
        <v>3519</v>
      </c>
      <c r="AH223" s="3">
        <v>3509</v>
      </c>
      <c r="AI223" s="3">
        <v>3498</v>
      </c>
      <c r="AJ223" s="3">
        <v>3486</v>
      </c>
      <c r="AK223" s="3">
        <v>3463</v>
      </c>
      <c r="AL223" s="3">
        <v>3440</v>
      </c>
      <c r="AM223" s="3">
        <v>3429</v>
      </c>
      <c r="AN223" s="3">
        <v>3427</v>
      </c>
      <c r="AO223" s="3">
        <v>3420</v>
      </c>
      <c r="AP223" s="3">
        <v>3401</v>
      </c>
      <c r="AQ223" s="3">
        <v>3380</v>
      </c>
      <c r="AR223" s="3">
        <v>3351</v>
      </c>
      <c r="AS223" s="3">
        <v>3349</v>
      </c>
      <c r="AT223" s="3">
        <v>3341</v>
      </c>
      <c r="AU223" s="3">
        <v>3334</v>
      </c>
      <c r="AV223" s="3">
        <v>3328</v>
      </c>
      <c r="AW223" s="3">
        <v>3326</v>
      </c>
      <c r="AX223" s="3">
        <v>3319</v>
      </c>
      <c r="AY223" s="5">
        <v>3307</v>
      </c>
    </row>
    <row r="224" spans="1:51" x14ac:dyDescent="0.35">
      <c r="A224" t="s">
        <v>531</v>
      </c>
      <c r="F224" s="3">
        <v>3080</v>
      </c>
      <c r="G224" s="3">
        <v>3056</v>
      </c>
      <c r="H224" s="3">
        <v>3034</v>
      </c>
      <c r="I224" s="3">
        <v>3014</v>
      </c>
      <c r="J224" s="3">
        <v>3010</v>
      </c>
      <c r="K224" s="3">
        <v>2984</v>
      </c>
      <c r="L224" s="3">
        <v>2950</v>
      </c>
      <c r="M224" s="3">
        <v>2930</v>
      </c>
      <c r="N224" s="3">
        <v>2910</v>
      </c>
      <c r="O224" s="3">
        <v>2890</v>
      </c>
      <c r="P224" s="3">
        <v>2864</v>
      </c>
      <c r="Q224" s="3">
        <v>2832</v>
      </c>
      <c r="R224" s="3">
        <v>2820</v>
      </c>
      <c r="S224" s="3">
        <v>2800</v>
      </c>
      <c r="T224" s="3">
        <v>2777</v>
      </c>
      <c r="U224" s="3">
        <v>2759</v>
      </c>
      <c r="V224" s="3">
        <v>2685</v>
      </c>
      <c r="W224" s="3">
        <v>2709</v>
      </c>
      <c r="X224" s="3">
        <v>2685</v>
      </c>
      <c r="Y224" s="3">
        <v>2671</v>
      </c>
      <c r="Z224" s="3">
        <v>2657</v>
      </c>
      <c r="AA224" s="3">
        <v>2631</v>
      </c>
      <c r="AB224" s="3">
        <v>2607</v>
      </c>
      <c r="AC224" s="3">
        <v>2593</v>
      </c>
      <c r="AD224" s="3">
        <v>2577</v>
      </c>
      <c r="AE224" s="3">
        <v>2557</v>
      </c>
      <c r="AF224" s="3">
        <v>2555</v>
      </c>
      <c r="AG224" s="3">
        <v>2541</v>
      </c>
      <c r="AH224" s="3">
        <v>2531</v>
      </c>
      <c r="AI224" s="3">
        <v>2525</v>
      </c>
      <c r="AJ224" s="3">
        <v>2507</v>
      </c>
      <c r="AK224" s="3">
        <v>2494</v>
      </c>
      <c r="AL224" s="3">
        <v>2478</v>
      </c>
      <c r="AM224" s="3">
        <v>2450</v>
      </c>
      <c r="AN224" s="3">
        <v>2446</v>
      </c>
      <c r="AO224" s="3">
        <v>2438</v>
      </c>
      <c r="AP224" s="3">
        <v>2420</v>
      </c>
      <c r="AQ224" s="3">
        <v>2406</v>
      </c>
      <c r="AR224" s="3">
        <v>2380</v>
      </c>
      <c r="AS224" s="3">
        <v>2378</v>
      </c>
      <c r="AT224" s="3">
        <v>2376</v>
      </c>
      <c r="AU224" s="3">
        <v>2372</v>
      </c>
      <c r="AV224" s="3">
        <v>2370</v>
      </c>
      <c r="AW224" s="3">
        <v>2350</v>
      </c>
      <c r="AX224" s="3">
        <v>2340</v>
      </c>
      <c r="AY224" s="5">
        <v>2334</v>
      </c>
    </row>
    <row r="225" spans="1:51" x14ac:dyDescent="0.35">
      <c r="A225" t="s">
        <v>532</v>
      </c>
      <c r="F225" s="3">
        <v>4015</v>
      </c>
      <c r="G225" s="3">
        <v>3986</v>
      </c>
      <c r="H225" s="3">
        <v>3928</v>
      </c>
      <c r="I225" s="3">
        <v>3889</v>
      </c>
      <c r="J225" s="3">
        <v>3856</v>
      </c>
      <c r="K225" s="3">
        <v>3810</v>
      </c>
      <c r="L225" s="3">
        <v>3729</v>
      </c>
      <c r="M225" s="3">
        <v>3698</v>
      </c>
      <c r="N225" s="3">
        <v>3667</v>
      </c>
      <c r="O225" s="3">
        <v>3592</v>
      </c>
      <c r="P225" s="3">
        <v>3541</v>
      </c>
      <c r="Q225" s="3">
        <v>3472</v>
      </c>
      <c r="R225" s="3">
        <v>3460</v>
      </c>
      <c r="S225" s="3">
        <v>3429</v>
      </c>
      <c r="T225" s="3">
        <v>3401</v>
      </c>
      <c r="U225" s="3">
        <v>3372</v>
      </c>
      <c r="V225" s="3">
        <v>3267</v>
      </c>
      <c r="W225" s="3">
        <v>3289</v>
      </c>
      <c r="X225" s="3">
        <v>3267</v>
      </c>
      <c r="Y225" s="3">
        <v>3260</v>
      </c>
      <c r="Z225" s="3">
        <v>3238</v>
      </c>
      <c r="AA225" s="3">
        <v>3217</v>
      </c>
      <c r="AB225" s="3">
        <v>3173</v>
      </c>
      <c r="AC225" s="3">
        <v>3134</v>
      </c>
      <c r="AD225" s="3">
        <v>3099</v>
      </c>
      <c r="AE225" s="3">
        <v>3065</v>
      </c>
      <c r="AF225" s="3">
        <v>3057</v>
      </c>
      <c r="AG225" s="3">
        <v>3034</v>
      </c>
      <c r="AH225" s="3">
        <v>3003</v>
      </c>
      <c r="AI225" s="3">
        <v>2982</v>
      </c>
      <c r="AJ225" s="3">
        <v>2960</v>
      </c>
      <c r="AK225" s="3">
        <v>2927</v>
      </c>
      <c r="AL225" s="3">
        <v>2914</v>
      </c>
      <c r="AM225" s="3">
        <v>2881</v>
      </c>
      <c r="AN225" s="3">
        <v>2875</v>
      </c>
      <c r="AO225" s="3">
        <v>2860</v>
      </c>
      <c r="AP225" s="3">
        <v>2854</v>
      </c>
      <c r="AQ225" s="3">
        <v>2804</v>
      </c>
      <c r="AR225" s="3">
        <v>2767</v>
      </c>
      <c r="AS225" s="3">
        <v>2765</v>
      </c>
      <c r="AT225" s="3">
        <v>2765</v>
      </c>
      <c r="AU225" s="3">
        <v>2750</v>
      </c>
      <c r="AV225" s="3">
        <v>2744</v>
      </c>
      <c r="AW225" s="3">
        <v>2721</v>
      </c>
      <c r="AX225" s="3">
        <v>2700</v>
      </c>
      <c r="AY225" s="5">
        <v>2673</v>
      </c>
    </row>
    <row r="226" spans="1:51" x14ac:dyDescent="0.35">
      <c r="A226" t="s">
        <v>533</v>
      </c>
      <c r="F226" s="3">
        <v>2273</v>
      </c>
      <c r="G226" s="3">
        <v>2250</v>
      </c>
      <c r="H226" s="3">
        <v>2226</v>
      </c>
      <c r="I226" s="3">
        <v>2192</v>
      </c>
      <c r="J226" s="3">
        <v>2178</v>
      </c>
      <c r="K226" s="3">
        <v>2170</v>
      </c>
      <c r="L226" s="3">
        <v>2119</v>
      </c>
      <c r="M226" s="3">
        <v>2109</v>
      </c>
      <c r="N226" s="3">
        <v>2073</v>
      </c>
      <c r="O226" s="3">
        <v>2050</v>
      </c>
      <c r="P226" s="3">
        <v>2022</v>
      </c>
      <c r="Q226" s="3">
        <v>2000</v>
      </c>
      <c r="R226" s="3">
        <v>1993</v>
      </c>
      <c r="S226" s="3">
        <v>1972</v>
      </c>
      <c r="T226" s="3">
        <v>1959</v>
      </c>
      <c r="U226" s="3">
        <v>1910</v>
      </c>
      <c r="V226" s="3">
        <v>1863</v>
      </c>
      <c r="W226" s="3">
        <v>1882</v>
      </c>
      <c r="X226" s="3">
        <v>1863</v>
      </c>
      <c r="Y226" s="3">
        <v>1847</v>
      </c>
      <c r="Z226" s="3">
        <v>1837</v>
      </c>
      <c r="AA226" s="3">
        <v>1815</v>
      </c>
      <c r="AB226" s="3">
        <v>1797</v>
      </c>
      <c r="AC226" s="3">
        <v>1766</v>
      </c>
      <c r="AD226" s="3">
        <v>1754</v>
      </c>
      <c r="AE226" s="3">
        <v>1738</v>
      </c>
      <c r="AF226" s="3">
        <v>1737</v>
      </c>
      <c r="AG226" s="3">
        <v>1727</v>
      </c>
      <c r="AH226" s="3">
        <v>1706</v>
      </c>
      <c r="AI226" s="3">
        <v>1702</v>
      </c>
      <c r="AJ226" s="3">
        <v>1694</v>
      </c>
      <c r="AK226" s="3">
        <v>1674</v>
      </c>
      <c r="AL226" s="3">
        <v>1669</v>
      </c>
      <c r="AM226" s="3">
        <v>1662</v>
      </c>
      <c r="AN226" s="3">
        <v>1657</v>
      </c>
      <c r="AO226" s="3">
        <v>1647</v>
      </c>
      <c r="AP226" s="3">
        <v>1633</v>
      </c>
      <c r="AQ226" s="3">
        <v>1602</v>
      </c>
      <c r="AR226" s="3">
        <v>1574</v>
      </c>
      <c r="AS226" s="3">
        <v>1569</v>
      </c>
      <c r="AT226" s="3">
        <v>1563</v>
      </c>
      <c r="AU226" s="3">
        <v>1552</v>
      </c>
      <c r="AV226" s="3">
        <v>1549</v>
      </c>
      <c r="AW226" s="3">
        <v>1536</v>
      </c>
      <c r="AX226" s="3">
        <v>1525</v>
      </c>
      <c r="AY226" s="5">
        <v>1515</v>
      </c>
    </row>
    <row r="227" spans="1:51" x14ac:dyDescent="0.35">
      <c r="A227" t="s">
        <v>534</v>
      </c>
      <c r="F227" s="3">
        <v>1418</v>
      </c>
      <c r="G227" s="3">
        <v>1405</v>
      </c>
      <c r="H227" s="3">
        <v>1367</v>
      </c>
      <c r="I227" s="3">
        <v>1330</v>
      </c>
      <c r="J227" s="3">
        <v>1330</v>
      </c>
      <c r="K227" s="3">
        <v>1317</v>
      </c>
      <c r="L227" s="3">
        <v>1267</v>
      </c>
      <c r="M227" s="3">
        <v>1267</v>
      </c>
      <c r="N227" s="3">
        <v>1242</v>
      </c>
      <c r="O227" s="3">
        <v>1229</v>
      </c>
      <c r="P227" s="3">
        <v>1229</v>
      </c>
      <c r="Q227" s="3">
        <v>1229</v>
      </c>
      <c r="R227" s="3">
        <v>1242</v>
      </c>
      <c r="S227" s="3">
        <v>1229</v>
      </c>
      <c r="T227" s="3">
        <v>1217</v>
      </c>
      <c r="U227" s="3">
        <v>1179</v>
      </c>
      <c r="V227" s="3">
        <v>1154</v>
      </c>
      <c r="W227" s="3">
        <v>1154</v>
      </c>
      <c r="X227" s="3">
        <v>1154</v>
      </c>
      <c r="Y227" s="3">
        <v>1154</v>
      </c>
      <c r="Z227" s="3">
        <v>1154</v>
      </c>
      <c r="AA227" s="3">
        <v>1129</v>
      </c>
      <c r="AB227" s="3">
        <v>1117</v>
      </c>
      <c r="AC227" s="3">
        <v>1091</v>
      </c>
      <c r="AD227" s="3">
        <v>1091</v>
      </c>
      <c r="AE227" s="3">
        <v>1079</v>
      </c>
      <c r="AF227" s="3">
        <v>1079</v>
      </c>
      <c r="AG227" s="3">
        <v>1079</v>
      </c>
      <c r="AH227" s="3">
        <v>1079</v>
      </c>
      <c r="AI227" s="3">
        <v>1066</v>
      </c>
      <c r="AJ227" s="3">
        <v>1066</v>
      </c>
      <c r="AK227" s="3">
        <v>1066</v>
      </c>
      <c r="AL227" s="3">
        <v>1041</v>
      </c>
      <c r="AM227" s="3">
        <v>1041</v>
      </c>
      <c r="AN227" s="3">
        <v>1041</v>
      </c>
      <c r="AO227" s="3">
        <v>1041</v>
      </c>
      <c r="AP227" s="3">
        <v>1004</v>
      </c>
      <c r="AQ227" s="3">
        <v>1004</v>
      </c>
      <c r="AR227" s="3">
        <v>966</v>
      </c>
      <c r="AS227" s="3">
        <v>979</v>
      </c>
      <c r="AT227" s="3">
        <v>979</v>
      </c>
      <c r="AU227" s="3">
        <v>979</v>
      </c>
      <c r="AV227" s="3">
        <v>979</v>
      </c>
      <c r="AW227" s="3">
        <v>979</v>
      </c>
      <c r="AX227" s="3">
        <v>979</v>
      </c>
      <c r="AY227" s="5">
        <v>979</v>
      </c>
    </row>
    <row r="228" spans="1:51" x14ac:dyDescent="0.35">
      <c r="A228" t="s">
        <v>535</v>
      </c>
      <c r="F228" s="3">
        <v>1443</v>
      </c>
      <c r="G228" s="3">
        <v>1419</v>
      </c>
      <c r="H228" s="3">
        <v>1419</v>
      </c>
      <c r="I228" s="3">
        <v>1419</v>
      </c>
      <c r="J228" s="3">
        <v>1371</v>
      </c>
      <c r="K228" s="3">
        <v>1395</v>
      </c>
      <c r="L228" s="3">
        <v>1347</v>
      </c>
      <c r="M228" s="3">
        <v>1371</v>
      </c>
      <c r="N228" s="3">
        <v>1299</v>
      </c>
      <c r="O228" s="3">
        <v>1299</v>
      </c>
      <c r="P228" s="3">
        <v>1323</v>
      </c>
      <c r="Q228" s="3">
        <v>1323</v>
      </c>
      <c r="R228" s="3">
        <v>1299</v>
      </c>
      <c r="S228" s="3">
        <v>1275</v>
      </c>
      <c r="T228" s="3">
        <v>1275</v>
      </c>
      <c r="U228" s="3">
        <v>1130</v>
      </c>
      <c r="V228" s="3">
        <v>1106</v>
      </c>
      <c r="W228" s="3">
        <v>1106</v>
      </c>
      <c r="X228" s="3">
        <v>1106</v>
      </c>
      <c r="Y228" s="3">
        <v>1058</v>
      </c>
      <c r="Z228" s="3">
        <v>1034</v>
      </c>
      <c r="AA228" s="3">
        <v>1034</v>
      </c>
      <c r="AB228" s="3">
        <v>986</v>
      </c>
      <c r="AC228" s="3">
        <v>962</v>
      </c>
      <c r="AD228" s="3">
        <v>914</v>
      </c>
      <c r="AE228" s="3">
        <v>914</v>
      </c>
      <c r="AF228" s="3">
        <v>914</v>
      </c>
      <c r="AG228" s="3">
        <v>890</v>
      </c>
      <c r="AH228" s="3">
        <v>890</v>
      </c>
      <c r="AI228" s="3">
        <v>890</v>
      </c>
      <c r="AJ228" s="3">
        <v>866</v>
      </c>
      <c r="AK228" s="3">
        <v>794</v>
      </c>
      <c r="AL228" s="3">
        <v>770</v>
      </c>
      <c r="AM228" s="3">
        <v>746</v>
      </c>
      <c r="AN228" s="3">
        <v>746</v>
      </c>
      <c r="AO228" s="3">
        <v>746</v>
      </c>
      <c r="AP228" s="3">
        <v>746</v>
      </c>
      <c r="AQ228" s="3">
        <v>722</v>
      </c>
      <c r="AR228" s="3">
        <v>722</v>
      </c>
      <c r="AS228" s="3">
        <v>722</v>
      </c>
      <c r="AT228" s="3">
        <v>722</v>
      </c>
      <c r="AU228" s="3">
        <v>722</v>
      </c>
      <c r="AV228" s="3">
        <v>722</v>
      </c>
      <c r="AW228" s="3">
        <v>722</v>
      </c>
      <c r="AX228" s="3">
        <v>722</v>
      </c>
      <c r="AY228" s="5">
        <v>722</v>
      </c>
    </row>
    <row r="229" spans="1:51" x14ac:dyDescent="0.35">
      <c r="A229" t="s">
        <v>536</v>
      </c>
      <c r="F229" s="3">
        <v>2279</v>
      </c>
      <c r="G229" s="3">
        <v>2260</v>
      </c>
      <c r="H229" s="3">
        <v>2210</v>
      </c>
      <c r="I229" s="3">
        <v>2185</v>
      </c>
      <c r="J229" s="3">
        <v>2173</v>
      </c>
      <c r="K229" s="3">
        <v>2157</v>
      </c>
      <c r="L229" s="3">
        <v>2114</v>
      </c>
      <c r="M229" s="3">
        <v>2105</v>
      </c>
      <c r="N229" s="3">
        <v>2082</v>
      </c>
      <c r="O229" s="3">
        <v>2052</v>
      </c>
      <c r="P229" s="3">
        <v>2020</v>
      </c>
      <c r="Q229" s="3">
        <v>1999</v>
      </c>
      <c r="R229" s="3">
        <v>1990</v>
      </c>
      <c r="S229" s="3">
        <v>1967</v>
      </c>
      <c r="T229" s="3">
        <v>1949</v>
      </c>
      <c r="U229" s="3">
        <v>1928</v>
      </c>
      <c r="V229" s="3">
        <v>1891</v>
      </c>
      <c r="W229" s="3">
        <v>1903</v>
      </c>
      <c r="X229" s="3">
        <v>1891</v>
      </c>
      <c r="Y229" s="3">
        <v>1882</v>
      </c>
      <c r="Z229" s="3">
        <v>1878</v>
      </c>
      <c r="AA229" s="3">
        <v>1868</v>
      </c>
      <c r="AB229" s="3">
        <v>1866</v>
      </c>
      <c r="AC229" s="3">
        <v>1859</v>
      </c>
      <c r="AD229" s="3">
        <v>1852</v>
      </c>
      <c r="AE229" s="3">
        <v>1850</v>
      </c>
      <c r="AF229" s="3">
        <v>1850</v>
      </c>
      <c r="AG229" s="3">
        <v>1845</v>
      </c>
      <c r="AH229" s="3">
        <v>1841</v>
      </c>
      <c r="AI229" s="3">
        <v>1829</v>
      </c>
      <c r="AJ229" s="3">
        <v>1825</v>
      </c>
      <c r="AK229" s="3">
        <v>1809</v>
      </c>
      <c r="AL229" s="3">
        <v>1797</v>
      </c>
      <c r="AM229" s="3">
        <v>1797</v>
      </c>
      <c r="AN229" s="3">
        <v>1795</v>
      </c>
      <c r="AO229" s="3">
        <v>1795</v>
      </c>
      <c r="AP229" s="3">
        <v>1784</v>
      </c>
      <c r="AQ229" s="3">
        <v>1770</v>
      </c>
      <c r="AR229" s="3">
        <v>1747</v>
      </c>
      <c r="AS229" s="3">
        <v>1747</v>
      </c>
      <c r="AT229" s="3">
        <v>1761</v>
      </c>
      <c r="AU229" s="3">
        <v>1754</v>
      </c>
      <c r="AV229" s="3">
        <v>1751</v>
      </c>
      <c r="AW229" s="3">
        <v>1745</v>
      </c>
      <c r="AX229" s="3">
        <v>1738</v>
      </c>
      <c r="AY229" s="5">
        <v>1731</v>
      </c>
    </row>
    <row r="230" spans="1:51" x14ac:dyDescent="0.35">
      <c r="A230" t="s">
        <v>537</v>
      </c>
      <c r="F230" s="3">
        <v>3050</v>
      </c>
      <c r="G230" s="3">
        <v>2918</v>
      </c>
      <c r="H230" s="3">
        <v>2785</v>
      </c>
      <c r="I230" s="3">
        <v>2719</v>
      </c>
      <c r="J230" s="3">
        <v>2719</v>
      </c>
      <c r="K230" s="3">
        <v>2520</v>
      </c>
      <c r="L230" s="3">
        <v>1989</v>
      </c>
      <c r="M230" s="3">
        <v>1989</v>
      </c>
      <c r="N230" s="3">
        <v>1989</v>
      </c>
      <c r="O230" s="3">
        <v>1857</v>
      </c>
      <c r="P230" s="3">
        <v>1790</v>
      </c>
      <c r="Q230" s="3">
        <v>1790</v>
      </c>
      <c r="R230" s="3">
        <v>1658</v>
      </c>
      <c r="S230" s="3">
        <v>1592</v>
      </c>
      <c r="T230" s="3">
        <v>1525</v>
      </c>
      <c r="U230" s="3">
        <v>1525</v>
      </c>
      <c r="V230" s="3">
        <v>1393</v>
      </c>
      <c r="W230" s="3">
        <v>1393</v>
      </c>
      <c r="X230" s="3">
        <v>1393</v>
      </c>
      <c r="Y230" s="3">
        <v>1393</v>
      </c>
      <c r="Z230" s="3">
        <v>1393</v>
      </c>
      <c r="AA230" s="3">
        <v>1393</v>
      </c>
      <c r="AB230" s="3">
        <v>1393</v>
      </c>
      <c r="AC230" s="3">
        <v>1393</v>
      </c>
      <c r="AD230" s="3">
        <v>1393</v>
      </c>
      <c r="AE230" s="3">
        <v>1393</v>
      </c>
      <c r="AF230" s="3">
        <v>1393</v>
      </c>
      <c r="AG230" s="3">
        <v>1393</v>
      </c>
      <c r="AH230" s="3">
        <v>1393</v>
      </c>
      <c r="AI230" s="3">
        <v>1393</v>
      </c>
      <c r="AJ230" s="3">
        <v>1393</v>
      </c>
      <c r="AK230" s="3">
        <v>1393</v>
      </c>
      <c r="AL230" s="3">
        <v>1393</v>
      </c>
      <c r="AM230" s="3">
        <v>1393</v>
      </c>
      <c r="AN230" s="3">
        <v>1393</v>
      </c>
      <c r="AO230" s="3">
        <v>1393</v>
      </c>
      <c r="AP230" s="3">
        <v>1393</v>
      </c>
      <c r="AQ230" s="3">
        <v>1393</v>
      </c>
      <c r="AR230" s="3">
        <v>1260</v>
      </c>
      <c r="AS230" s="3">
        <v>1260</v>
      </c>
      <c r="AT230" s="3">
        <v>1260</v>
      </c>
      <c r="AU230" s="3">
        <v>1260</v>
      </c>
      <c r="AV230" s="3">
        <v>1260</v>
      </c>
      <c r="AW230" s="3">
        <v>1260</v>
      </c>
      <c r="AX230" s="3">
        <v>1260</v>
      </c>
      <c r="AY230" s="5">
        <v>1260</v>
      </c>
    </row>
    <row r="231" spans="1:51" x14ac:dyDescent="0.35">
      <c r="A231" t="s">
        <v>538</v>
      </c>
      <c r="F231" s="3">
        <v>482</v>
      </c>
      <c r="G231" s="3">
        <v>482</v>
      </c>
      <c r="H231" s="3">
        <v>482</v>
      </c>
      <c r="I231" s="3">
        <v>482</v>
      </c>
      <c r="J231" s="3">
        <v>482</v>
      </c>
      <c r="K231" s="3">
        <v>482</v>
      </c>
      <c r="L231" s="3">
        <v>482</v>
      </c>
      <c r="M231" s="3">
        <v>482</v>
      </c>
      <c r="N231" s="3">
        <v>482</v>
      </c>
      <c r="O231" s="3">
        <v>482</v>
      </c>
      <c r="P231" s="3">
        <v>482</v>
      </c>
      <c r="Q231" s="3">
        <v>482</v>
      </c>
      <c r="R231" s="3">
        <v>482</v>
      </c>
      <c r="S231" s="3">
        <v>482</v>
      </c>
      <c r="T231" s="3">
        <v>482</v>
      </c>
      <c r="U231" s="3">
        <v>482</v>
      </c>
      <c r="V231" s="3">
        <v>482</v>
      </c>
      <c r="W231" s="3">
        <v>482</v>
      </c>
      <c r="X231" s="3">
        <v>482</v>
      </c>
      <c r="Y231" s="3">
        <v>482</v>
      </c>
      <c r="Z231" s="3">
        <v>482</v>
      </c>
      <c r="AA231" s="3">
        <v>482</v>
      </c>
      <c r="AB231" s="3">
        <v>482</v>
      </c>
      <c r="AC231" s="3">
        <v>482</v>
      </c>
      <c r="AD231" s="3">
        <v>482</v>
      </c>
      <c r="AE231" s="3">
        <v>482</v>
      </c>
      <c r="AF231" s="3">
        <v>482</v>
      </c>
      <c r="AG231" s="3">
        <v>482</v>
      </c>
      <c r="AH231" s="3">
        <v>482</v>
      </c>
      <c r="AI231" s="3">
        <v>482</v>
      </c>
      <c r="AJ231" s="3">
        <v>482</v>
      </c>
      <c r="AK231" s="3">
        <v>482</v>
      </c>
      <c r="AL231" s="3">
        <v>482</v>
      </c>
      <c r="AM231" s="3">
        <v>482</v>
      </c>
      <c r="AN231" s="3">
        <v>482</v>
      </c>
      <c r="AO231" s="3">
        <v>482</v>
      </c>
      <c r="AP231" s="3">
        <v>482</v>
      </c>
      <c r="AQ231" s="3">
        <v>482</v>
      </c>
      <c r="AR231" s="3">
        <v>482</v>
      </c>
      <c r="AS231" s="3">
        <v>482</v>
      </c>
      <c r="AT231" s="3">
        <v>482</v>
      </c>
      <c r="AU231" s="3">
        <v>482</v>
      </c>
      <c r="AV231" s="3">
        <v>482</v>
      </c>
      <c r="AW231" s="3">
        <v>482</v>
      </c>
      <c r="AX231" s="3">
        <v>482</v>
      </c>
      <c r="AY231" s="5">
        <v>482</v>
      </c>
    </row>
    <row r="232" spans="1:51" x14ac:dyDescent="0.35">
      <c r="A232" t="s">
        <v>539</v>
      </c>
      <c r="F232" s="3">
        <v>1779</v>
      </c>
      <c r="G232" s="3">
        <v>1779</v>
      </c>
      <c r="H232" s="3">
        <v>1767</v>
      </c>
      <c r="I232" s="3">
        <v>1717</v>
      </c>
      <c r="J232" s="3">
        <v>1729</v>
      </c>
      <c r="K232" s="3">
        <v>1717</v>
      </c>
      <c r="L232" s="3">
        <v>1704</v>
      </c>
      <c r="M232" s="3">
        <v>1692</v>
      </c>
      <c r="N232" s="3">
        <v>1679</v>
      </c>
      <c r="O232" s="3">
        <v>1654</v>
      </c>
      <c r="P232" s="3">
        <v>1591</v>
      </c>
      <c r="Q232" s="3">
        <v>1541</v>
      </c>
      <c r="R232" s="3">
        <v>1529</v>
      </c>
      <c r="S232" s="3">
        <v>1491</v>
      </c>
      <c r="T232" s="3">
        <v>1479</v>
      </c>
      <c r="U232" s="3">
        <v>1466</v>
      </c>
      <c r="V232" s="3">
        <v>1428</v>
      </c>
      <c r="W232" s="3">
        <v>1453</v>
      </c>
      <c r="X232" s="3">
        <v>1428</v>
      </c>
      <c r="Y232" s="3">
        <v>1378</v>
      </c>
      <c r="Z232" s="3">
        <v>1378</v>
      </c>
      <c r="AA232" s="3">
        <v>1353</v>
      </c>
      <c r="AB232" s="3">
        <v>1316</v>
      </c>
      <c r="AC232" s="3">
        <v>1316</v>
      </c>
      <c r="AD232" s="3">
        <v>1316</v>
      </c>
      <c r="AE232" s="3">
        <v>1291</v>
      </c>
      <c r="AF232" s="3">
        <v>1291</v>
      </c>
      <c r="AG232" s="3">
        <v>1278</v>
      </c>
      <c r="AH232" s="3">
        <v>1278</v>
      </c>
      <c r="AI232" s="3">
        <v>1266</v>
      </c>
      <c r="AJ232" s="3">
        <v>1266</v>
      </c>
      <c r="AK232" s="3">
        <v>1266</v>
      </c>
      <c r="AL232" s="3">
        <v>1253</v>
      </c>
      <c r="AM232" s="3">
        <v>1215</v>
      </c>
      <c r="AN232" s="3">
        <v>1215</v>
      </c>
      <c r="AO232" s="3">
        <v>1215</v>
      </c>
      <c r="AP232" s="3">
        <v>1215</v>
      </c>
      <c r="AQ232" s="3">
        <v>1203</v>
      </c>
      <c r="AR232" s="3">
        <v>1178</v>
      </c>
      <c r="AS232" s="3">
        <v>1178</v>
      </c>
      <c r="AT232" s="3">
        <v>1190</v>
      </c>
      <c r="AU232" s="3">
        <v>1190</v>
      </c>
      <c r="AV232" s="3">
        <v>1190</v>
      </c>
      <c r="AW232" s="3">
        <v>1190</v>
      </c>
      <c r="AX232" s="3">
        <v>1190</v>
      </c>
      <c r="AY232" s="5">
        <v>1190</v>
      </c>
    </row>
    <row r="233" spans="1:51" x14ac:dyDescent="0.35">
      <c r="A233" t="s">
        <v>540</v>
      </c>
      <c r="F233" s="3">
        <v>4790</v>
      </c>
      <c r="G233" s="3">
        <v>4769</v>
      </c>
      <c r="H233" s="3">
        <v>4738</v>
      </c>
      <c r="I233" s="3">
        <v>4682</v>
      </c>
      <c r="J233" s="3">
        <v>4644</v>
      </c>
      <c r="K233" s="3">
        <v>4618</v>
      </c>
      <c r="L233" s="3">
        <v>4557</v>
      </c>
      <c r="M233" s="3">
        <v>4531</v>
      </c>
      <c r="N233" s="3">
        <v>4503</v>
      </c>
      <c r="O233" s="3">
        <v>4463</v>
      </c>
      <c r="P233" s="3">
        <v>4425</v>
      </c>
      <c r="Q233" s="3">
        <v>4373</v>
      </c>
      <c r="R233" s="3">
        <v>4340</v>
      </c>
      <c r="S233" s="3">
        <v>4326</v>
      </c>
      <c r="T233" s="3">
        <v>4300</v>
      </c>
      <c r="U233" s="3">
        <v>4281</v>
      </c>
      <c r="V233" s="3">
        <v>4218</v>
      </c>
      <c r="W233" s="3">
        <v>4227</v>
      </c>
      <c r="X233" s="3">
        <v>4218</v>
      </c>
      <c r="Y233" s="3">
        <v>4199</v>
      </c>
      <c r="Z233" s="3">
        <v>4170</v>
      </c>
      <c r="AA233" s="3">
        <v>4147</v>
      </c>
      <c r="AB233" s="3">
        <v>4116</v>
      </c>
      <c r="AC233" s="3">
        <v>4107</v>
      </c>
      <c r="AD233" s="3">
        <v>4088</v>
      </c>
      <c r="AE233" s="3">
        <v>4069</v>
      </c>
      <c r="AF233" s="3">
        <v>4064</v>
      </c>
      <c r="AG233" s="3">
        <v>4048</v>
      </c>
      <c r="AH233" s="3">
        <v>4022</v>
      </c>
      <c r="AI233" s="3">
        <v>3989</v>
      </c>
      <c r="AJ233" s="3">
        <v>3982</v>
      </c>
      <c r="AK233" s="3">
        <v>3972</v>
      </c>
      <c r="AL233" s="3">
        <v>3949</v>
      </c>
      <c r="AM233" s="3">
        <v>3921</v>
      </c>
      <c r="AN233" s="3">
        <v>3916</v>
      </c>
      <c r="AO233" s="3">
        <v>3909</v>
      </c>
      <c r="AP233" s="3">
        <v>3897</v>
      </c>
      <c r="AQ233" s="3">
        <v>3876</v>
      </c>
      <c r="AR233" s="3">
        <v>3843</v>
      </c>
      <c r="AS233" s="3">
        <v>3843</v>
      </c>
      <c r="AT233" s="3">
        <v>3838</v>
      </c>
      <c r="AU233" s="3">
        <v>3826</v>
      </c>
      <c r="AV233" s="3">
        <v>3822</v>
      </c>
      <c r="AW233" s="3">
        <v>3810</v>
      </c>
      <c r="AX233" s="3">
        <v>3805</v>
      </c>
      <c r="AY233" s="5">
        <v>3777</v>
      </c>
    </row>
    <row r="234" spans="1:51" x14ac:dyDescent="0.35">
      <c r="A234" t="s">
        <v>541</v>
      </c>
      <c r="F234" s="3">
        <v>7188</v>
      </c>
      <c r="G234" s="3">
        <v>7147</v>
      </c>
      <c r="H234" s="3">
        <v>7025</v>
      </c>
      <c r="I234" s="3">
        <v>6984</v>
      </c>
      <c r="J234" s="3">
        <v>6963</v>
      </c>
      <c r="K234" s="3">
        <v>6902</v>
      </c>
      <c r="L234" s="3">
        <v>6821</v>
      </c>
      <c r="M234" s="3">
        <v>6739</v>
      </c>
      <c r="N234" s="3">
        <v>6453</v>
      </c>
      <c r="O234" s="3">
        <v>6310</v>
      </c>
      <c r="P234" s="3">
        <v>6208</v>
      </c>
      <c r="Q234" s="3">
        <v>6085</v>
      </c>
      <c r="R234" s="3">
        <v>6024</v>
      </c>
      <c r="S234" s="3">
        <v>6004</v>
      </c>
      <c r="T234" s="3">
        <v>5942</v>
      </c>
      <c r="U234" s="3">
        <v>5861</v>
      </c>
      <c r="V234" s="3">
        <v>5779</v>
      </c>
      <c r="W234" s="3">
        <v>5799</v>
      </c>
      <c r="X234" s="3">
        <v>5779</v>
      </c>
      <c r="Y234" s="3">
        <v>5718</v>
      </c>
      <c r="Z234" s="3">
        <v>5677</v>
      </c>
      <c r="AA234" s="3">
        <v>5595</v>
      </c>
      <c r="AB234" s="3">
        <v>5575</v>
      </c>
      <c r="AC234" s="3">
        <v>5575</v>
      </c>
      <c r="AD234" s="3">
        <v>5575</v>
      </c>
      <c r="AE234" s="3">
        <v>5554</v>
      </c>
      <c r="AF234" s="3">
        <v>5493</v>
      </c>
      <c r="AG234" s="3">
        <v>5452</v>
      </c>
      <c r="AH234" s="3">
        <v>5452</v>
      </c>
      <c r="AI234" s="3">
        <v>5432</v>
      </c>
      <c r="AJ234" s="3">
        <v>5330</v>
      </c>
      <c r="AK234" s="3">
        <v>5248</v>
      </c>
      <c r="AL234" s="3">
        <v>5207</v>
      </c>
      <c r="AM234" s="3">
        <v>5228</v>
      </c>
      <c r="AN234" s="3">
        <v>5207</v>
      </c>
      <c r="AO234" s="3">
        <v>5166</v>
      </c>
      <c r="AP234" s="3">
        <v>5187</v>
      </c>
      <c r="AQ234" s="3">
        <v>5187</v>
      </c>
      <c r="AR234" s="3">
        <v>5105</v>
      </c>
      <c r="AS234" s="3">
        <v>5085</v>
      </c>
      <c r="AT234" s="3">
        <v>5085</v>
      </c>
      <c r="AU234" s="3">
        <v>5085</v>
      </c>
      <c r="AV234" s="3">
        <v>5085</v>
      </c>
      <c r="AW234" s="3">
        <v>5207</v>
      </c>
      <c r="AX234" s="3">
        <v>5166</v>
      </c>
      <c r="AY234" s="5">
        <v>5105</v>
      </c>
    </row>
    <row r="235" spans="1:51" x14ac:dyDescent="0.35">
      <c r="A235" t="s">
        <v>542</v>
      </c>
      <c r="F235" s="3">
        <v>5830</v>
      </c>
      <c r="G235" s="3">
        <v>5771</v>
      </c>
      <c r="H235" s="3">
        <v>5727</v>
      </c>
      <c r="I235" s="3">
        <v>5624</v>
      </c>
      <c r="J235" s="3">
        <v>5565</v>
      </c>
      <c r="K235" s="3">
        <v>5535</v>
      </c>
      <c r="L235" s="3">
        <v>5387</v>
      </c>
      <c r="M235" s="3">
        <v>5358</v>
      </c>
      <c r="N235" s="3">
        <v>5255</v>
      </c>
      <c r="O235" s="3">
        <v>5210</v>
      </c>
      <c r="P235" s="3">
        <v>5137</v>
      </c>
      <c r="Q235" s="3">
        <v>5107</v>
      </c>
      <c r="R235" s="3">
        <v>5063</v>
      </c>
      <c r="S235" s="3">
        <v>5033</v>
      </c>
      <c r="T235" s="3">
        <v>5004</v>
      </c>
      <c r="U235" s="3">
        <v>5004</v>
      </c>
      <c r="V235" s="3">
        <v>4974</v>
      </c>
      <c r="W235" s="3">
        <v>4974</v>
      </c>
      <c r="X235" s="3">
        <v>4974</v>
      </c>
      <c r="Y235" s="3">
        <v>4945</v>
      </c>
      <c r="Z235" s="3">
        <v>4915</v>
      </c>
      <c r="AA235" s="3">
        <v>4900</v>
      </c>
      <c r="AB235" s="3">
        <v>4886</v>
      </c>
      <c r="AC235" s="3">
        <v>4797</v>
      </c>
      <c r="AD235" s="3">
        <v>4782</v>
      </c>
      <c r="AE235" s="3">
        <v>4753</v>
      </c>
      <c r="AF235" s="3">
        <v>4753</v>
      </c>
      <c r="AG235" s="3">
        <v>4723</v>
      </c>
      <c r="AH235" s="3">
        <v>4723</v>
      </c>
      <c r="AI235" s="3">
        <v>4723</v>
      </c>
      <c r="AJ235" s="3">
        <v>4708</v>
      </c>
      <c r="AK235" s="3">
        <v>4694</v>
      </c>
      <c r="AL235" s="3">
        <v>4679</v>
      </c>
      <c r="AM235" s="3">
        <v>4664</v>
      </c>
      <c r="AN235" s="3">
        <v>4664</v>
      </c>
      <c r="AO235" s="3">
        <v>4664</v>
      </c>
      <c r="AP235" s="3">
        <v>4635</v>
      </c>
      <c r="AQ235" s="3">
        <v>4635</v>
      </c>
      <c r="AR235" s="3">
        <v>4620</v>
      </c>
      <c r="AS235" s="3">
        <v>4605</v>
      </c>
      <c r="AT235" s="3">
        <v>4590</v>
      </c>
      <c r="AU235" s="3">
        <v>4590</v>
      </c>
      <c r="AV235" s="3">
        <v>4590</v>
      </c>
      <c r="AW235" s="3">
        <v>4590</v>
      </c>
      <c r="AX235" s="3">
        <v>4590</v>
      </c>
      <c r="AY235" s="5">
        <v>4546</v>
      </c>
    </row>
    <row r="236" spans="1:51" x14ac:dyDescent="0.35">
      <c r="A236" t="s">
        <v>543</v>
      </c>
      <c r="F236" s="3">
        <v>4685</v>
      </c>
      <c r="G236" s="3">
        <v>4641</v>
      </c>
      <c r="H236" s="3">
        <v>4585</v>
      </c>
      <c r="I236" s="3">
        <v>4541</v>
      </c>
      <c r="J236" s="3">
        <v>4465</v>
      </c>
      <c r="K236" s="3">
        <v>4346</v>
      </c>
      <c r="L236" s="3">
        <v>4271</v>
      </c>
      <c r="M236" s="3">
        <v>4233</v>
      </c>
      <c r="N236" s="3">
        <v>4189</v>
      </c>
      <c r="O236" s="3">
        <v>4139</v>
      </c>
      <c r="P236" s="3">
        <v>4038</v>
      </c>
      <c r="Q236" s="3">
        <v>4007</v>
      </c>
      <c r="R236" s="3">
        <v>3982</v>
      </c>
      <c r="S236" s="3">
        <v>3963</v>
      </c>
      <c r="T236" s="3">
        <v>3950</v>
      </c>
      <c r="U236" s="3">
        <v>3906</v>
      </c>
      <c r="V236" s="3">
        <v>3850</v>
      </c>
      <c r="W236" s="3">
        <v>3869</v>
      </c>
      <c r="X236" s="3">
        <v>3850</v>
      </c>
      <c r="Y236" s="3">
        <v>3806</v>
      </c>
      <c r="Z236" s="3">
        <v>3774</v>
      </c>
      <c r="AA236" s="3">
        <v>3762</v>
      </c>
      <c r="AB236" s="3">
        <v>3718</v>
      </c>
      <c r="AC236" s="3">
        <v>3705</v>
      </c>
      <c r="AD236" s="3">
        <v>3705</v>
      </c>
      <c r="AE236" s="3">
        <v>3693</v>
      </c>
      <c r="AF236" s="3">
        <v>3674</v>
      </c>
      <c r="AG236" s="3">
        <v>3668</v>
      </c>
      <c r="AH236" s="3">
        <v>3630</v>
      </c>
      <c r="AI236" s="3">
        <v>3617</v>
      </c>
      <c r="AJ236" s="3">
        <v>3605</v>
      </c>
      <c r="AK236" s="3">
        <v>3599</v>
      </c>
      <c r="AL236" s="3">
        <v>3567</v>
      </c>
      <c r="AM236" s="3">
        <v>3542</v>
      </c>
      <c r="AN236" s="3">
        <v>3529</v>
      </c>
      <c r="AO236" s="3">
        <v>3529</v>
      </c>
      <c r="AP236" s="3">
        <v>3498</v>
      </c>
      <c r="AQ236" s="3">
        <v>3492</v>
      </c>
      <c r="AR236" s="3">
        <v>3473</v>
      </c>
      <c r="AS236" s="3">
        <v>3473</v>
      </c>
      <c r="AT236" s="3">
        <v>3479</v>
      </c>
      <c r="AU236" s="3">
        <v>3473</v>
      </c>
      <c r="AV236" s="3">
        <v>3473</v>
      </c>
      <c r="AW236" s="3">
        <v>3473</v>
      </c>
      <c r="AX236" s="3">
        <v>3448</v>
      </c>
      <c r="AY236" s="5">
        <v>3435</v>
      </c>
    </row>
    <row r="237" spans="1:51" x14ac:dyDescent="0.35">
      <c r="A237" t="s">
        <v>544</v>
      </c>
      <c r="F237" s="3">
        <v>6189</v>
      </c>
      <c r="G237" s="3">
        <v>6148</v>
      </c>
      <c r="H237" s="3">
        <v>6040</v>
      </c>
      <c r="I237" s="3">
        <v>5946</v>
      </c>
      <c r="J237" s="3">
        <v>5865</v>
      </c>
      <c r="K237" s="3">
        <v>5764</v>
      </c>
      <c r="L237" s="3">
        <v>5635</v>
      </c>
      <c r="M237" s="3">
        <v>5622</v>
      </c>
      <c r="N237" s="3">
        <v>5548</v>
      </c>
      <c r="O237" s="3">
        <v>5500</v>
      </c>
      <c r="P237" s="3">
        <v>5392</v>
      </c>
      <c r="Q237" s="3">
        <v>5379</v>
      </c>
      <c r="R237" s="3">
        <v>5325</v>
      </c>
      <c r="S237" s="3">
        <v>5264</v>
      </c>
      <c r="T237" s="3">
        <v>5244</v>
      </c>
      <c r="U237" s="3">
        <v>5217</v>
      </c>
      <c r="V237" s="3">
        <v>5129</v>
      </c>
      <c r="W237" s="3">
        <v>5143</v>
      </c>
      <c r="X237" s="3">
        <v>5129</v>
      </c>
      <c r="Y237" s="3">
        <v>5075</v>
      </c>
      <c r="Z237" s="3">
        <v>5062</v>
      </c>
      <c r="AA237" s="3">
        <v>5028</v>
      </c>
      <c r="AB237" s="3">
        <v>5008</v>
      </c>
      <c r="AC237" s="3">
        <v>4967</v>
      </c>
      <c r="AD237" s="3">
        <v>4954</v>
      </c>
      <c r="AE237" s="3">
        <v>4934</v>
      </c>
      <c r="AF237" s="3">
        <v>4920</v>
      </c>
      <c r="AG237" s="3">
        <v>4907</v>
      </c>
      <c r="AH237" s="3">
        <v>4893</v>
      </c>
      <c r="AI237" s="3">
        <v>4880</v>
      </c>
      <c r="AJ237" s="3">
        <v>4873</v>
      </c>
      <c r="AK237" s="3">
        <v>4846</v>
      </c>
      <c r="AL237" s="3">
        <v>4826</v>
      </c>
      <c r="AM237" s="3">
        <v>4819</v>
      </c>
      <c r="AN237" s="3">
        <v>4812</v>
      </c>
      <c r="AO237" s="3">
        <v>4812</v>
      </c>
      <c r="AP237" s="3">
        <v>4778</v>
      </c>
      <c r="AQ237" s="3">
        <v>4731</v>
      </c>
      <c r="AR237" s="3">
        <v>4691</v>
      </c>
      <c r="AS237" s="3">
        <v>4691</v>
      </c>
      <c r="AT237" s="3">
        <v>4691</v>
      </c>
      <c r="AU237" s="3">
        <v>4684</v>
      </c>
      <c r="AV237" s="3">
        <v>4670</v>
      </c>
      <c r="AW237" s="3">
        <v>4664</v>
      </c>
      <c r="AX237" s="3">
        <v>4650</v>
      </c>
      <c r="AY237" s="5">
        <v>4623</v>
      </c>
    </row>
    <row r="238" spans="1:51" x14ac:dyDescent="0.35">
      <c r="A238" t="s">
        <v>545</v>
      </c>
      <c r="F238" s="3">
        <v>1491</v>
      </c>
      <c r="G238" s="3">
        <v>1491</v>
      </c>
      <c r="H238" s="3">
        <v>1491</v>
      </c>
      <c r="I238" s="3">
        <v>1491</v>
      </c>
      <c r="J238" s="3">
        <v>1491</v>
      </c>
      <c r="K238" s="3">
        <v>1491</v>
      </c>
      <c r="L238" s="3">
        <v>1491</v>
      </c>
      <c r="M238" s="3">
        <v>1491</v>
      </c>
      <c r="N238" s="3">
        <v>1491</v>
      </c>
      <c r="O238" s="3">
        <v>1491</v>
      </c>
      <c r="P238" s="3">
        <v>1398</v>
      </c>
      <c r="Q238" s="3">
        <v>1398</v>
      </c>
      <c r="R238" s="3">
        <v>1118</v>
      </c>
      <c r="S238" s="3">
        <v>1118</v>
      </c>
      <c r="T238" s="3">
        <v>1118</v>
      </c>
      <c r="U238" s="3">
        <v>1025</v>
      </c>
      <c r="V238" s="3">
        <v>932</v>
      </c>
      <c r="W238" s="3">
        <v>932</v>
      </c>
      <c r="X238" s="3">
        <v>932</v>
      </c>
      <c r="Y238" s="3">
        <v>932</v>
      </c>
      <c r="Z238" s="3">
        <v>932</v>
      </c>
      <c r="AA238" s="3">
        <v>932</v>
      </c>
      <c r="AB238" s="3">
        <v>932</v>
      </c>
      <c r="AC238" s="3">
        <v>932</v>
      </c>
      <c r="AD238" s="3">
        <v>932</v>
      </c>
      <c r="AE238" s="3">
        <v>932</v>
      </c>
      <c r="AF238" s="3">
        <v>932</v>
      </c>
      <c r="AG238" s="3">
        <v>932</v>
      </c>
      <c r="AH238" s="3">
        <v>932</v>
      </c>
      <c r="AI238" s="3">
        <v>932</v>
      </c>
      <c r="AJ238" s="3">
        <v>932</v>
      </c>
      <c r="AK238" s="3">
        <v>932</v>
      </c>
      <c r="AL238" s="3">
        <v>932</v>
      </c>
      <c r="AM238" s="3">
        <v>932</v>
      </c>
      <c r="AN238" s="3">
        <v>932</v>
      </c>
      <c r="AO238" s="3">
        <v>932</v>
      </c>
      <c r="AP238" s="3">
        <v>932</v>
      </c>
      <c r="AQ238" s="3">
        <v>932</v>
      </c>
      <c r="AR238" s="3">
        <v>932</v>
      </c>
      <c r="AS238" s="3">
        <v>932</v>
      </c>
      <c r="AT238" s="3">
        <v>932</v>
      </c>
      <c r="AU238" s="3">
        <v>932</v>
      </c>
      <c r="AV238" s="3">
        <v>932</v>
      </c>
      <c r="AW238" s="3">
        <v>932</v>
      </c>
      <c r="AX238" s="3">
        <v>932</v>
      </c>
      <c r="AY238" s="5">
        <v>932</v>
      </c>
    </row>
    <row r="239" spans="1:51" x14ac:dyDescent="0.35">
      <c r="A239" t="s">
        <v>546</v>
      </c>
      <c r="F239" s="3">
        <v>7407</v>
      </c>
      <c r="G239" s="3">
        <v>7407</v>
      </c>
      <c r="H239" s="3">
        <v>7407</v>
      </c>
      <c r="I239" s="3">
        <v>7407</v>
      </c>
      <c r="J239" s="3">
        <v>6481</v>
      </c>
      <c r="K239" s="3">
        <v>6481</v>
      </c>
      <c r="L239" s="3">
        <v>6481</v>
      </c>
      <c r="M239" s="3">
        <v>6481</v>
      </c>
      <c r="N239" s="3">
        <v>6481</v>
      </c>
      <c r="O239" s="3">
        <v>6481</v>
      </c>
      <c r="P239" s="3">
        <v>5556</v>
      </c>
      <c r="Q239" s="3">
        <v>5556</v>
      </c>
      <c r="R239" s="3">
        <v>3704</v>
      </c>
      <c r="S239" s="3">
        <v>3704</v>
      </c>
      <c r="T239" s="3">
        <v>3704</v>
      </c>
      <c r="U239" s="3">
        <v>3704</v>
      </c>
      <c r="V239" s="3">
        <v>3704</v>
      </c>
      <c r="W239" s="3">
        <v>3704</v>
      </c>
      <c r="X239" s="3">
        <v>3704</v>
      </c>
      <c r="Y239" s="3">
        <v>3704</v>
      </c>
      <c r="Z239" s="3">
        <v>3704</v>
      </c>
      <c r="AA239" s="3">
        <v>3704</v>
      </c>
      <c r="AB239" s="3">
        <v>3704</v>
      </c>
      <c r="AC239" s="3">
        <v>3704</v>
      </c>
      <c r="AD239" s="3">
        <v>3704</v>
      </c>
      <c r="AE239" s="3">
        <v>3704</v>
      </c>
      <c r="AF239" s="3">
        <v>3704</v>
      </c>
      <c r="AG239" s="3">
        <v>3704</v>
      </c>
      <c r="AH239" s="3">
        <v>3704</v>
      </c>
      <c r="AI239" s="3">
        <v>3704</v>
      </c>
      <c r="AJ239" s="3">
        <v>3704</v>
      </c>
      <c r="AK239" s="3">
        <v>3704</v>
      </c>
      <c r="AL239" s="3">
        <v>3704</v>
      </c>
      <c r="AM239" s="3">
        <v>3704</v>
      </c>
      <c r="AN239" s="3">
        <v>3704</v>
      </c>
      <c r="AO239" s="3">
        <v>3704</v>
      </c>
      <c r="AP239" s="3">
        <v>3704</v>
      </c>
      <c r="AQ239" s="3">
        <v>3704</v>
      </c>
      <c r="AR239" s="3">
        <v>3704</v>
      </c>
      <c r="AS239" s="3">
        <v>3704</v>
      </c>
      <c r="AT239" s="3">
        <v>3704</v>
      </c>
      <c r="AU239" s="3">
        <v>3704</v>
      </c>
      <c r="AV239" s="3">
        <v>3704</v>
      </c>
      <c r="AW239" s="3">
        <v>3704</v>
      </c>
      <c r="AX239" s="3">
        <v>3704</v>
      </c>
      <c r="AY239" s="5">
        <v>3704</v>
      </c>
    </row>
    <row r="240" spans="1:51" x14ac:dyDescent="0.35">
      <c r="A240" t="s">
        <v>547</v>
      </c>
      <c r="F240" s="3">
        <v>2937</v>
      </c>
      <c r="G240" s="3">
        <v>2911</v>
      </c>
      <c r="H240" s="3">
        <v>2834</v>
      </c>
      <c r="I240" s="3">
        <v>2808</v>
      </c>
      <c r="J240" s="3">
        <v>2808</v>
      </c>
      <c r="K240" s="3">
        <v>2756</v>
      </c>
      <c r="L240" s="3">
        <v>2653</v>
      </c>
      <c r="M240" s="3">
        <v>2640</v>
      </c>
      <c r="N240" s="3">
        <v>2588</v>
      </c>
      <c r="O240" s="3">
        <v>2562</v>
      </c>
      <c r="P240" s="3">
        <v>2536</v>
      </c>
      <c r="Q240" s="3">
        <v>2510</v>
      </c>
      <c r="R240" s="3">
        <v>2484</v>
      </c>
      <c r="S240" s="3">
        <v>2472</v>
      </c>
      <c r="T240" s="3">
        <v>2420</v>
      </c>
      <c r="U240" s="3">
        <v>2407</v>
      </c>
      <c r="V240" s="3">
        <v>2342</v>
      </c>
      <c r="W240" s="3">
        <v>2355</v>
      </c>
      <c r="X240" s="3">
        <v>2342</v>
      </c>
      <c r="Y240" s="3">
        <v>2316</v>
      </c>
      <c r="Z240" s="3">
        <v>2316</v>
      </c>
      <c r="AA240" s="3">
        <v>2316</v>
      </c>
      <c r="AB240" s="3">
        <v>2303</v>
      </c>
      <c r="AC240" s="3">
        <v>2290</v>
      </c>
      <c r="AD240" s="3">
        <v>2290</v>
      </c>
      <c r="AE240" s="3">
        <v>2290</v>
      </c>
      <c r="AF240" s="3">
        <v>2290</v>
      </c>
      <c r="AG240" s="3">
        <v>2290</v>
      </c>
      <c r="AH240" s="3">
        <v>2277</v>
      </c>
      <c r="AI240" s="3">
        <v>2252</v>
      </c>
      <c r="AJ240" s="3">
        <v>2252</v>
      </c>
      <c r="AK240" s="3">
        <v>2252</v>
      </c>
      <c r="AL240" s="3">
        <v>2252</v>
      </c>
      <c r="AM240" s="3">
        <v>2226</v>
      </c>
      <c r="AN240" s="3">
        <v>2226</v>
      </c>
      <c r="AO240" s="3">
        <v>2200</v>
      </c>
      <c r="AP240" s="3">
        <v>2187</v>
      </c>
      <c r="AQ240" s="3">
        <v>2148</v>
      </c>
      <c r="AR240" s="3">
        <v>2109</v>
      </c>
      <c r="AS240" s="3">
        <v>2109</v>
      </c>
      <c r="AT240" s="3">
        <v>2083</v>
      </c>
      <c r="AU240" s="3">
        <v>2083</v>
      </c>
      <c r="AV240" s="3">
        <v>2083</v>
      </c>
      <c r="AW240" s="3">
        <v>2083</v>
      </c>
      <c r="AX240" s="3">
        <v>2057</v>
      </c>
      <c r="AY240" s="5">
        <v>2045</v>
      </c>
    </row>
    <row r="241" spans="1:51" x14ac:dyDescent="0.35">
      <c r="A241" t="s">
        <v>548</v>
      </c>
      <c r="F241" s="3">
        <v>8819</v>
      </c>
      <c r="G241" s="3">
        <v>8797</v>
      </c>
      <c r="H241" s="3">
        <v>8760</v>
      </c>
      <c r="I241" s="3">
        <v>8698</v>
      </c>
      <c r="J241" s="3">
        <v>8672</v>
      </c>
      <c r="K241" s="3">
        <v>8635</v>
      </c>
      <c r="L241" s="3">
        <v>8576</v>
      </c>
      <c r="M241" s="3">
        <v>8573</v>
      </c>
      <c r="N241" s="3">
        <v>8525</v>
      </c>
      <c r="O241" s="3">
        <v>8451</v>
      </c>
      <c r="P241" s="3">
        <v>8415</v>
      </c>
      <c r="Q241" s="3">
        <v>8359</v>
      </c>
      <c r="R241" s="3">
        <v>8345</v>
      </c>
      <c r="S241" s="3">
        <v>8297</v>
      </c>
      <c r="T241" s="3">
        <v>8271</v>
      </c>
      <c r="U241" s="3">
        <v>8256</v>
      </c>
      <c r="V241" s="3">
        <v>8205</v>
      </c>
      <c r="W241" s="3">
        <v>8223</v>
      </c>
      <c r="X241" s="3">
        <v>8205</v>
      </c>
      <c r="Y241" s="3">
        <v>8179</v>
      </c>
      <c r="Z241" s="3">
        <v>8172</v>
      </c>
      <c r="AA241" s="3">
        <v>8157</v>
      </c>
      <c r="AB241" s="3">
        <v>8131</v>
      </c>
      <c r="AC241" s="3">
        <v>8131</v>
      </c>
      <c r="AD241" s="3">
        <v>8117</v>
      </c>
      <c r="AE241" s="3">
        <v>8106</v>
      </c>
      <c r="AF241" s="3">
        <v>8080</v>
      </c>
      <c r="AG241" s="3">
        <v>8073</v>
      </c>
      <c r="AH241" s="3">
        <v>8054</v>
      </c>
      <c r="AI241" s="3">
        <v>8050</v>
      </c>
      <c r="AJ241" s="3">
        <v>7999</v>
      </c>
      <c r="AK241" s="3">
        <v>7984</v>
      </c>
      <c r="AL241" s="3">
        <v>7984</v>
      </c>
      <c r="AM241" s="3">
        <v>7966</v>
      </c>
      <c r="AN241" s="3">
        <v>7966</v>
      </c>
      <c r="AO241" s="3">
        <v>7959</v>
      </c>
      <c r="AP241" s="3">
        <v>7947</v>
      </c>
      <c r="AQ241" s="3">
        <v>7940</v>
      </c>
      <c r="AR241" s="3">
        <v>7918</v>
      </c>
      <c r="AS241" s="3">
        <v>7918</v>
      </c>
      <c r="AT241" s="3">
        <v>7914</v>
      </c>
      <c r="AU241" s="3">
        <v>7911</v>
      </c>
      <c r="AV241" s="3">
        <v>7911</v>
      </c>
      <c r="AW241" s="3">
        <v>7874</v>
      </c>
      <c r="AX241" s="3">
        <v>7852</v>
      </c>
      <c r="AY241" s="5">
        <v>7841</v>
      </c>
    </row>
    <row r="242" spans="1:51" x14ac:dyDescent="0.35">
      <c r="A242" t="s">
        <v>549</v>
      </c>
      <c r="F242" s="3">
        <v>4600</v>
      </c>
      <c r="G242" s="3">
        <v>4600</v>
      </c>
      <c r="H242" s="3">
        <v>4600</v>
      </c>
      <c r="I242" s="3">
        <v>4600</v>
      </c>
      <c r="J242" s="3">
        <v>4600</v>
      </c>
      <c r="K242" s="3">
        <v>4429</v>
      </c>
      <c r="L242" s="3">
        <v>4429</v>
      </c>
      <c r="M242" s="3">
        <v>4429</v>
      </c>
      <c r="N242" s="3">
        <v>4429</v>
      </c>
      <c r="O242" s="3">
        <v>4259</v>
      </c>
      <c r="P242" s="3">
        <v>4259</v>
      </c>
      <c r="Q242" s="3">
        <v>4259</v>
      </c>
      <c r="R242" s="3">
        <v>4259</v>
      </c>
      <c r="S242" s="3">
        <v>4259</v>
      </c>
      <c r="T242" s="3">
        <v>4259</v>
      </c>
      <c r="U242" s="3">
        <v>4259</v>
      </c>
      <c r="V242" s="3">
        <v>4259</v>
      </c>
      <c r="W242" s="3">
        <v>4259</v>
      </c>
      <c r="X242" s="3">
        <v>4259</v>
      </c>
      <c r="Y242" s="3">
        <v>4259</v>
      </c>
      <c r="Z242" s="3">
        <v>4259</v>
      </c>
      <c r="AA242" s="3">
        <v>4259</v>
      </c>
      <c r="AB242" s="3">
        <v>4259</v>
      </c>
      <c r="AC242" s="3">
        <v>4259</v>
      </c>
      <c r="AD242" s="3">
        <v>4259</v>
      </c>
      <c r="AE242" s="3">
        <v>4259</v>
      </c>
      <c r="AF242" s="3">
        <v>4259</v>
      </c>
      <c r="AG242" s="3">
        <v>4259</v>
      </c>
      <c r="AH242" s="3">
        <v>4259</v>
      </c>
      <c r="AI242" s="3">
        <v>4259</v>
      </c>
      <c r="AJ242" s="3">
        <v>4259</v>
      </c>
      <c r="AK242" s="3">
        <v>4259</v>
      </c>
      <c r="AL242" s="3">
        <v>4259</v>
      </c>
      <c r="AM242" s="3">
        <v>4259</v>
      </c>
      <c r="AN242" s="3">
        <v>4259</v>
      </c>
      <c r="AO242" s="3">
        <v>4259</v>
      </c>
      <c r="AP242" s="3">
        <v>4259</v>
      </c>
      <c r="AQ242" s="3">
        <v>4259</v>
      </c>
      <c r="AR242" s="3">
        <v>4259</v>
      </c>
      <c r="AS242" s="3">
        <v>4259</v>
      </c>
      <c r="AT242" s="3">
        <v>4259</v>
      </c>
      <c r="AU242" s="3">
        <v>4259</v>
      </c>
      <c r="AV242" s="3">
        <v>4259</v>
      </c>
      <c r="AW242" s="3">
        <v>4259</v>
      </c>
      <c r="AX242" s="3">
        <v>4259</v>
      </c>
      <c r="AY242" s="5">
        <v>3748</v>
      </c>
    </row>
    <row r="243" spans="1:51" x14ac:dyDescent="0.35">
      <c r="A243" t="s">
        <v>550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5">
        <v>0</v>
      </c>
    </row>
    <row r="244" spans="1:51" x14ac:dyDescent="0.35">
      <c r="A244" t="s">
        <v>551</v>
      </c>
      <c r="F244" s="3">
        <v>3989</v>
      </c>
      <c r="G244" s="3">
        <v>3846</v>
      </c>
      <c r="H244" s="3">
        <v>3846</v>
      </c>
      <c r="I244" s="3">
        <v>3846</v>
      </c>
      <c r="J244" s="3">
        <v>3846</v>
      </c>
      <c r="K244" s="3">
        <v>3846</v>
      </c>
      <c r="L244" s="3">
        <v>3846</v>
      </c>
      <c r="M244" s="3">
        <v>3846</v>
      </c>
      <c r="N244" s="3">
        <v>3846</v>
      </c>
      <c r="O244" s="3">
        <v>3846</v>
      </c>
      <c r="P244" s="3">
        <v>3846</v>
      </c>
      <c r="Q244" s="3">
        <v>3846</v>
      </c>
      <c r="R244" s="3">
        <v>3846</v>
      </c>
      <c r="S244" s="3">
        <v>3846</v>
      </c>
      <c r="T244" s="3">
        <v>3846</v>
      </c>
      <c r="U244" s="3">
        <v>3846</v>
      </c>
      <c r="V244" s="3">
        <v>3561</v>
      </c>
      <c r="W244" s="3">
        <v>3846</v>
      </c>
      <c r="X244" s="3">
        <v>3561</v>
      </c>
      <c r="Y244" s="3">
        <v>3561</v>
      </c>
      <c r="Z244" s="3">
        <v>3561</v>
      </c>
      <c r="AA244" s="3">
        <v>3561</v>
      </c>
      <c r="AB244" s="3">
        <v>3561</v>
      </c>
      <c r="AC244" s="3">
        <v>3561</v>
      </c>
      <c r="AD244" s="3">
        <v>3561</v>
      </c>
      <c r="AE244" s="3">
        <v>3419</v>
      </c>
      <c r="AF244" s="3">
        <v>3419</v>
      </c>
      <c r="AG244" s="3">
        <v>3419</v>
      </c>
      <c r="AH244" s="3">
        <v>3419</v>
      </c>
      <c r="AI244" s="3">
        <v>3419</v>
      </c>
      <c r="AJ244" s="3">
        <v>3419</v>
      </c>
      <c r="AK244" s="3">
        <v>3419</v>
      </c>
      <c r="AL244" s="3">
        <v>3419</v>
      </c>
      <c r="AM244" s="3">
        <v>3419</v>
      </c>
      <c r="AN244" s="3">
        <v>3419</v>
      </c>
      <c r="AO244" s="3">
        <v>3419</v>
      </c>
      <c r="AP244" s="3">
        <v>3419</v>
      </c>
      <c r="AQ244" s="3">
        <v>3419</v>
      </c>
      <c r="AR244" s="3">
        <v>3419</v>
      </c>
      <c r="AS244" s="3">
        <v>3419</v>
      </c>
      <c r="AT244" s="3">
        <v>3419</v>
      </c>
      <c r="AU244" s="3">
        <v>3419</v>
      </c>
      <c r="AV244" s="3">
        <v>3419</v>
      </c>
      <c r="AW244" s="3">
        <v>3419</v>
      </c>
      <c r="AX244" s="3">
        <v>3419</v>
      </c>
      <c r="AY244" s="5">
        <v>3419</v>
      </c>
    </row>
    <row r="245" spans="1:51" x14ac:dyDescent="0.35">
      <c r="A245" t="s">
        <v>552</v>
      </c>
      <c r="F245" s="3">
        <v>4103</v>
      </c>
      <c r="G245" s="3">
        <v>4049</v>
      </c>
      <c r="H245" s="3">
        <v>3972</v>
      </c>
      <c r="I245" s="3">
        <v>3888</v>
      </c>
      <c r="J245" s="3">
        <v>3877</v>
      </c>
      <c r="K245" s="3">
        <v>3823</v>
      </c>
      <c r="L245" s="3">
        <v>3775</v>
      </c>
      <c r="M245" s="3">
        <v>3704</v>
      </c>
      <c r="N245" s="3">
        <v>3645</v>
      </c>
      <c r="O245" s="3">
        <v>3615</v>
      </c>
      <c r="P245" s="3">
        <v>3550</v>
      </c>
      <c r="Q245" s="3">
        <v>3514</v>
      </c>
      <c r="R245" s="3">
        <v>3478</v>
      </c>
      <c r="S245" s="3">
        <v>3443</v>
      </c>
      <c r="T245" s="3">
        <v>3425</v>
      </c>
      <c r="U245" s="3">
        <v>3377</v>
      </c>
      <c r="V245" s="3">
        <v>3306</v>
      </c>
      <c r="W245" s="3">
        <v>3306</v>
      </c>
      <c r="X245" s="3">
        <v>3306</v>
      </c>
      <c r="Y245" s="3">
        <v>3270</v>
      </c>
      <c r="Z245" s="3">
        <v>3252</v>
      </c>
      <c r="AA245" s="3">
        <v>3228</v>
      </c>
      <c r="AB245" s="3">
        <v>3205</v>
      </c>
      <c r="AC245" s="3">
        <v>3181</v>
      </c>
      <c r="AD245" s="3">
        <v>3163</v>
      </c>
      <c r="AE245" s="3">
        <v>3151</v>
      </c>
      <c r="AF245" s="3">
        <v>3133</v>
      </c>
      <c r="AG245" s="3">
        <v>3116</v>
      </c>
      <c r="AH245" s="3">
        <v>3098</v>
      </c>
      <c r="AI245" s="3">
        <v>3062</v>
      </c>
      <c r="AJ245" s="3">
        <v>3044</v>
      </c>
      <c r="AK245" s="3">
        <v>3032</v>
      </c>
      <c r="AL245" s="3">
        <v>3003</v>
      </c>
      <c r="AM245" s="3">
        <v>2985</v>
      </c>
      <c r="AN245" s="3">
        <v>2961</v>
      </c>
      <c r="AO245" s="3">
        <v>2955</v>
      </c>
      <c r="AP245" s="3">
        <v>2943</v>
      </c>
      <c r="AQ245" s="3">
        <v>2901</v>
      </c>
      <c r="AR245" s="3">
        <v>2854</v>
      </c>
      <c r="AS245" s="3">
        <v>2854</v>
      </c>
      <c r="AT245" s="3">
        <v>2836</v>
      </c>
      <c r="AU245" s="3">
        <v>2836</v>
      </c>
      <c r="AV245" s="3">
        <v>2836</v>
      </c>
      <c r="AW245" s="3">
        <v>2830</v>
      </c>
      <c r="AX245" s="3">
        <v>2818</v>
      </c>
      <c r="AY245" s="5">
        <v>2812</v>
      </c>
    </row>
    <row r="246" spans="1:51" x14ac:dyDescent="0.35">
      <c r="A246" t="s">
        <v>553</v>
      </c>
      <c r="F246" s="3">
        <v>3629</v>
      </c>
      <c r="G246" s="3">
        <v>3591</v>
      </c>
      <c r="H246" s="3">
        <v>3545</v>
      </c>
      <c r="I246" s="3">
        <v>3462</v>
      </c>
      <c r="J246" s="3">
        <v>3431</v>
      </c>
      <c r="K246" s="3">
        <v>3386</v>
      </c>
      <c r="L246" s="3">
        <v>3332</v>
      </c>
      <c r="M246" s="3">
        <v>3325</v>
      </c>
      <c r="N246" s="3">
        <v>3256</v>
      </c>
      <c r="O246" s="3">
        <v>3233</v>
      </c>
      <c r="P246" s="3">
        <v>3195</v>
      </c>
      <c r="Q246" s="3">
        <v>3157</v>
      </c>
      <c r="R246" s="3">
        <v>3142</v>
      </c>
      <c r="S246" s="3">
        <v>3142</v>
      </c>
      <c r="T246" s="3">
        <v>3127</v>
      </c>
      <c r="U246" s="3">
        <v>3112</v>
      </c>
      <c r="V246" s="3">
        <v>3081</v>
      </c>
      <c r="W246" s="3">
        <v>3089</v>
      </c>
      <c r="X246" s="3">
        <v>3081</v>
      </c>
      <c r="Y246" s="3">
        <v>3013</v>
      </c>
      <c r="Z246" s="3">
        <v>2998</v>
      </c>
      <c r="AA246" s="3">
        <v>2975</v>
      </c>
      <c r="AB246" s="3">
        <v>2937</v>
      </c>
      <c r="AC246" s="3">
        <v>2891</v>
      </c>
      <c r="AD246" s="3">
        <v>2868</v>
      </c>
      <c r="AE246" s="3">
        <v>2861</v>
      </c>
      <c r="AF246" s="3">
        <v>2769</v>
      </c>
      <c r="AG246" s="3">
        <v>2769</v>
      </c>
      <c r="AH246" s="3">
        <v>2747</v>
      </c>
      <c r="AI246" s="3">
        <v>2731</v>
      </c>
      <c r="AJ246" s="3">
        <v>2701</v>
      </c>
      <c r="AK246" s="3">
        <v>2670</v>
      </c>
      <c r="AL246" s="3">
        <v>2670</v>
      </c>
      <c r="AM246" s="3">
        <v>2655</v>
      </c>
      <c r="AN246" s="3">
        <v>2655</v>
      </c>
      <c r="AO246" s="3">
        <v>2640</v>
      </c>
      <c r="AP246" s="3">
        <v>2594</v>
      </c>
      <c r="AQ246" s="3">
        <v>2594</v>
      </c>
      <c r="AR246" s="3">
        <v>2564</v>
      </c>
      <c r="AS246" s="3">
        <v>2564</v>
      </c>
      <c r="AT246" s="3">
        <v>2549</v>
      </c>
      <c r="AU246" s="3">
        <v>2549</v>
      </c>
      <c r="AV246" s="3">
        <v>2549</v>
      </c>
      <c r="AW246" s="3">
        <v>2549</v>
      </c>
      <c r="AX246" s="3">
        <v>2533</v>
      </c>
      <c r="AY246" s="5">
        <v>2511</v>
      </c>
    </row>
    <row r="247" spans="1:51" x14ac:dyDescent="0.35">
      <c r="A247" t="s">
        <v>554</v>
      </c>
      <c r="F247" s="3">
        <v>2163</v>
      </c>
      <c r="G247" s="3">
        <v>2140</v>
      </c>
      <c r="H247" s="3">
        <v>2140</v>
      </c>
      <c r="I247" s="3">
        <v>2117</v>
      </c>
      <c r="J247" s="3">
        <v>2117</v>
      </c>
      <c r="K247" s="3">
        <v>2117</v>
      </c>
      <c r="L247" s="3">
        <v>2117</v>
      </c>
      <c r="M247" s="3">
        <v>2117</v>
      </c>
      <c r="N247" s="3">
        <v>2117</v>
      </c>
      <c r="O247" s="3">
        <v>2094</v>
      </c>
      <c r="P247" s="3">
        <v>2049</v>
      </c>
      <c r="Q247" s="3">
        <v>2003</v>
      </c>
      <c r="R247" s="3">
        <v>1958</v>
      </c>
      <c r="S247" s="3">
        <v>1912</v>
      </c>
      <c r="T247" s="3">
        <v>1912</v>
      </c>
      <c r="U247" s="3">
        <v>1912</v>
      </c>
      <c r="V247" s="3">
        <v>1844</v>
      </c>
      <c r="W247" s="3">
        <v>1844</v>
      </c>
      <c r="X247" s="3">
        <v>1844</v>
      </c>
      <c r="Y247" s="3">
        <v>1844</v>
      </c>
      <c r="Z247" s="3">
        <v>1821</v>
      </c>
      <c r="AA247" s="3">
        <v>1821</v>
      </c>
      <c r="AB247" s="3">
        <v>1821</v>
      </c>
      <c r="AC247" s="3">
        <v>1821</v>
      </c>
      <c r="AD247" s="3">
        <v>1798</v>
      </c>
      <c r="AE247" s="3">
        <v>1798</v>
      </c>
      <c r="AF247" s="3">
        <v>1798</v>
      </c>
      <c r="AG247" s="3">
        <v>1798</v>
      </c>
      <c r="AH247" s="3">
        <v>1798</v>
      </c>
      <c r="AI247" s="3">
        <v>1798</v>
      </c>
      <c r="AJ247" s="3">
        <v>1798</v>
      </c>
      <c r="AK247" s="3">
        <v>1798</v>
      </c>
      <c r="AL247" s="3">
        <v>1798</v>
      </c>
      <c r="AM247" s="3">
        <v>1798</v>
      </c>
      <c r="AN247" s="3">
        <v>1798</v>
      </c>
      <c r="AO247" s="3">
        <v>1798</v>
      </c>
      <c r="AP247" s="3">
        <v>1798</v>
      </c>
      <c r="AQ247" s="3">
        <v>1776</v>
      </c>
      <c r="AR247" s="3">
        <v>1776</v>
      </c>
      <c r="AS247" s="3">
        <v>1776</v>
      </c>
      <c r="AT247" s="3">
        <v>1776</v>
      </c>
      <c r="AU247" s="3">
        <v>1776</v>
      </c>
      <c r="AV247" s="3">
        <v>1753</v>
      </c>
      <c r="AW247" s="3">
        <v>1753</v>
      </c>
      <c r="AX247" s="3">
        <v>1753</v>
      </c>
      <c r="AY247" s="5">
        <v>1753</v>
      </c>
    </row>
    <row r="248" spans="1:51" x14ac:dyDescent="0.35">
      <c r="A248" t="s">
        <v>555</v>
      </c>
      <c r="F248" s="3">
        <v>2830</v>
      </c>
      <c r="G248" s="3">
        <v>2830</v>
      </c>
      <c r="H248" s="3">
        <v>2830</v>
      </c>
      <c r="I248" s="3">
        <v>2830</v>
      </c>
      <c r="J248" s="3">
        <v>2830</v>
      </c>
      <c r="K248" s="3">
        <v>2516</v>
      </c>
      <c r="L248" s="3">
        <v>1887</v>
      </c>
      <c r="M248" s="3">
        <v>1887</v>
      </c>
      <c r="N248" s="3">
        <v>1258</v>
      </c>
      <c r="O248" s="3">
        <v>1258</v>
      </c>
      <c r="P248" s="3">
        <v>943</v>
      </c>
      <c r="Q248" s="3">
        <v>943</v>
      </c>
      <c r="R248" s="3">
        <v>943</v>
      </c>
      <c r="S248" s="3">
        <v>943</v>
      </c>
      <c r="T248" s="3">
        <v>943</v>
      </c>
      <c r="U248" s="3">
        <v>943</v>
      </c>
      <c r="V248" s="3">
        <v>943</v>
      </c>
      <c r="W248" s="3">
        <v>943</v>
      </c>
      <c r="X248" s="3">
        <v>943</v>
      </c>
      <c r="Y248" s="3">
        <v>943</v>
      </c>
      <c r="Z248" s="3">
        <v>943</v>
      </c>
      <c r="AA248" s="3">
        <v>943</v>
      </c>
      <c r="AB248" s="3">
        <v>943</v>
      </c>
      <c r="AC248" s="3">
        <v>943</v>
      </c>
      <c r="AD248" s="3">
        <v>943</v>
      </c>
      <c r="AE248" s="3">
        <v>943</v>
      </c>
      <c r="AF248" s="3">
        <v>943</v>
      </c>
      <c r="AG248" s="3">
        <v>943</v>
      </c>
      <c r="AH248" s="3">
        <v>943</v>
      </c>
      <c r="AI248" s="3">
        <v>943</v>
      </c>
      <c r="AJ248" s="3">
        <v>943</v>
      </c>
      <c r="AK248" s="3">
        <v>943</v>
      </c>
      <c r="AL248" s="3">
        <v>943</v>
      </c>
      <c r="AM248" s="3">
        <v>943</v>
      </c>
      <c r="AN248" s="3">
        <v>943</v>
      </c>
      <c r="AO248" s="3">
        <v>943</v>
      </c>
      <c r="AP248" s="3">
        <v>943</v>
      </c>
      <c r="AQ248" s="3">
        <v>943</v>
      </c>
      <c r="AR248" s="3">
        <v>943</v>
      </c>
      <c r="AS248" s="3">
        <v>943</v>
      </c>
      <c r="AT248" s="3">
        <v>943</v>
      </c>
      <c r="AU248" s="3">
        <v>943</v>
      </c>
      <c r="AV248" s="3">
        <v>943</v>
      </c>
      <c r="AW248" s="3">
        <v>943</v>
      </c>
      <c r="AX248" s="3">
        <v>943</v>
      </c>
      <c r="AY248" s="5">
        <v>943</v>
      </c>
    </row>
    <row r="249" spans="1:51" x14ac:dyDescent="0.35">
      <c r="A249" t="s">
        <v>556</v>
      </c>
      <c r="F249" s="3">
        <v>1491</v>
      </c>
      <c r="G249" s="3">
        <v>1491</v>
      </c>
      <c r="H249" s="3">
        <v>1491</v>
      </c>
      <c r="I249" s="3">
        <v>1491</v>
      </c>
      <c r="J249" s="3">
        <v>1449</v>
      </c>
      <c r="K249" s="3">
        <v>1408</v>
      </c>
      <c r="L249" s="3">
        <v>1408</v>
      </c>
      <c r="M249" s="3">
        <v>1408</v>
      </c>
      <c r="N249" s="3">
        <v>1408</v>
      </c>
      <c r="O249" s="3">
        <v>1408</v>
      </c>
      <c r="P249" s="3">
        <v>1408</v>
      </c>
      <c r="Q249" s="3">
        <v>1366</v>
      </c>
      <c r="R249" s="3">
        <v>1366</v>
      </c>
      <c r="S249" s="3">
        <v>1366</v>
      </c>
      <c r="T249" s="3">
        <v>1284</v>
      </c>
      <c r="U249" s="3">
        <v>1284</v>
      </c>
      <c r="V249" s="3">
        <v>1201</v>
      </c>
      <c r="W249" s="3">
        <v>1242</v>
      </c>
      <c r="X249" s="3">
        <v>1201</v>
      </c>
      <c r="Y249" s="3">
        <v>1035</v>
      </c>
      <c r="Z249" s="3">
        <v>1035</v>
      </c>
      <c r="AA249" s="3">
        <v>1035</v>
      </c>
      <c r="AB249" s="3">
        <v>1035</v>
      </c>
      <c r="AC249" s="3">
        <v>994</v>
      </c>
      <c r="AD249" s="3">
        <v>994</v>
      </c>
      <c r="AE249" s="3">
        <v>994</v>
      </c>
      <c r="AF249" s="3">
        <v>994</v>
      </c>
      <c r="AG249" s="3">
        <v>952</v>
      </c>
      <c r="AH249" s="3">
        <v>952</v>
      </c>
      <c r="AI249" s="3">
        <v>952</v>
      </c>
      <c r="AJ249" s="3">
        <v>952</v>
      </c>
      <c r="AK249" s="3">
        <v>911</v>
      </c>
      <c r="AL249" s="3">
        <v>911</v>
      </c>
      <c r="AM249" s="3">
        <v>911</v>
      </c>
      <c r="AN249" s="3">
        <v>870</v>
      </c>
      <c r="AO249" s="3">
        <v>870</v>
      </c>
      <c r="AP249" s="3">
        <v>870</v>
      </c>
      <c r="AQ249" s="3">
        <v>870</v>
      </c>
      <c r="AR249" s="3">
        <v>787</v>
      </c>
      <c r="AS249" s="3">
        <v>787</v>
      </c>
      <c r="AT249" s="3">
        <v>787</v>
      </c>
      <c r="AU249" s="3">
        <v>787</v>
      </c>
      <c r="AV249" s="3">
        <v>787</v>
      </c>
      <c r="AW249" s="3">
        <v>787</v>
      </c>
      <c r="AX249" s="3">
        <v>787</v>
      </c>
      <c r="AY249" s="5">
        <v>787</v>
      </c>
    </row>
    <row r="250" spans="1:51" x14ac:dyDescent="0.35">
      <c r="A250" t="s">
        <v>557</v>
      </c>
      <c r="F250" s="3">
        <v>3811</v>
      </c>
      <c r="G250" s="3">
        <v>3690</v>
      </c>
      <c r="H250" s="3">
        <v>3570</v>
      </c>
      <c r="I250" s="3">
        <v>3369</v>
      </c>
      <c r="J250" s="3">
        <v>3369</v>
      </c>
      <c r="K250" s="3">
        <v>3249</v>
      </c>
      <c r="L250" s="3">
        <v>3209</v>
      </c>
      <c r="M250" s="3">
        <v>3249</v>
      </c>
      <c r="N250" s="3">
        <v>3209</v>
      </c>
      <c r="O250" s="3">
        <v>3089</v>
      </c>
      <c r="P250" s="3">
        <v>3089</v>
      </c>
      <c r="Q250" s="3">
        <v>3089</v>
      </c>
      <c r="R250" s="3">
        <v>3089</v>
      </c>
      <c r="S250" s="3">
        <v>3049</v>
      </c>
      <c r="T250" s="3">
        <v>3049</v>
      </c>
      <c r="U250" s="3">
        <v>3049</v>
      </c>
      <c r="V250" s="3">
        <v>2888</v>
      </c>
      <c r="W250" s="3">
        <v>2888</v>
      </c>
      <c r="X250" s="3">
        <v>2888</v>
      </c>
      <c r="Y250" s="3">
        <v>2808</v>
      </c>
      <c r="Z250" s="3">
        <v>2808</v>
      </c>
      <c r="AA250" s="3">
        <v>2728</v>
      </c>
      <c r="AB250" s="3">
        <v>2688</v>
      </c>
      <c r="AC250" s="3">
        <v>2647</v>
      </c>
      <c r="AD250" s="3">
        <v>2607</v>
      </c>
      <c r="AE250" s="3">
        <v>2567</v>
      </c>
      <c r="AF250" s="3">
        <v>2567</v>
      </c>
      <c r="AG250" s="3">
        <v>2527</v>
      </c>
      <c r="AH250" s="3">
        <v>2447</v>
      </c>
      <c r="AI250" s="3">
        <v>2447</v>
      </c>
      <c r="AJ250" s="3">
        <v>2407</v>
      </c>
      <c r="AK250" s="3">
        <v>2367</v>
      </c>
      <c r="AL250" s="3">
        <v>2327</v>
      </c>
      <c r="AM250" s="3">
        <v>2327</v>
      </c>
      <c r="AN250" s="3">
        <v>2327</v>
      </c>
      <c r="AO250" s="3">
        <v>2327</v>
      </c>
      <c r="AP250" s="3">
        <v>2286</v>
      </c>
      <c r="AQ250" s="3">
        <v>2206</v>
      </c>
      <c r="AR250" s="3">
        <v>2126</v>
      </c>
      <c r="AS250" s="3">
        <v>2126</v>
      </c>
      <c r="AT250" s="3">
        <v>2126</v>
      </c>
      <c r="AU250" s="3">
        <v>2126</v>
      </c>
      <c r="AV250" s="3">
        <v>2126</v>
      </c>
      <c r="AW250" s="3">
        <v>2126</v>
      </c>
      <c r="AX250" s="3">
        <v>2086</v>
      </c>
      <c r="AY250" s="5">
        <v>2086</v>
      </c>
    </row>
    <row r="251" spans="1:51" x14ac:dyDescent="0.35">
      <c r="A251" t="s">
        <v>558</v>
      </c>
      <c r="F251" s="3">
        <v>6120</v>
      </c>
      <c r="G251" s="3">
        <v>6098</v>
      </c>
      <c r="H251" s="3">
        <v>4833</v>
      </c>
      <c r="I251" s="3">
        <v>4720</v>
      </c>
      <c r="J251" s="3">
        <v>4697</v>
      </c>
      <c r="K251" s="3">
        <v>4697</v>
      </c>
      <c r="L251" s="3">
        <v>4584</v>
      </c>
      <c r="M251" s="3">
        <v>4562</v>
      </c>
      <c r="N251" s="3">
        <v>4494</v>
      </c>
      <c r="O251" s="3">
        <v>4426</v>
      </c>
      <c r="P251" s="3">
        <v>4313</v>
      </c>
      <c r="Q251" s="3">
        <v>4313</v>
      </c>
      <c r="R251" s="3">
        <v>4313</v>
      </c>
      <c r="S251" s="3">
        <v>4291</v>
      </c>
      <c r="T251" s="3">
        <v>4268</v>
      </c>
      <c r="U251" s="3">
        <v>4178</v>
      </c>
      <c r="V251" s="3">
        <v>4133</v>
      </c>
      <c r="W251" s="3">
        <v>4133</v>
      </c>
      <c r="X251" s="3">
        <v>4133</v>
      </c>
      <c r="Y251" s="3">
        <v>4088</v>
      </c>
      <c r="Z251" s="3">
        <v>4042</v>
      </c>
      <c r="AA251" s="3">
        <v>4042</v>
      </c>
      <c r="AB251" s="3">
        <v>3930</v>
      </c>
      <c r="AC251" s="3">
        <v>3930</v>
      </c>
      <c r="AD251" s="3">
        <v>3930</v>
      </c>
      <c r="AE251" s="3">
        <v>3907</v>
      </c>
      <c r="AF251" s="3">
        <v>3907</v>
      </c>
      <c r="AG251" s="3">
        <v>3907</v>
      </c>
      <c r="AH251" s="3">
        <v>3907</v>
      </c>
      <c r="AI251" s="3">
        <v>3907</v>
      </c>
      <c r="AJ251" s="3">
        <v>3817</v>
      </c>
      <c r="AK251" s="3">
        <v>3839</v>
      </c>
      <c r="AL251" s="3">
        <v>3839</v>
      </c>
      <c r="AM251" s="3">
        <v>3839</v>
      </c>
      <c r="AN251" s="3">
        <v>3839</v>
      </c>
      <c r="AO251" s="3">
        <v>3839</v>
      </c>
      <c r="AP251" s="3">
        <v>3817</v>
      </c>
      <c r="AQ251" s="3">
        <v>3794</v>
      </c>
      <c r="AR251" s="3">
        <v>3771</v>
      </c>
      <c r="AS251" s="3">
        <v>3771</v>
      </c>
      <c r="AT251" s="3">
        <v>3771</v>
      </c>
      <c r="AU251" s="3">
        <v>3726</v>
      </c>
      <c r="AV251" s="3">
        <v>3749</v>
      </c>
      <c r="AW251" s="3">
        <v>3749</v>
      </c>
      <c r="AX251" s="3">
        <v>3704</v>
      </c>
      <c r="AY251" s="5">
        <v>3704</v>
      </c>
    </row>
    <row r="252" spans="1:51" x14ac:dyDescent="0.35">
      <c r="A252" t="s">
        <v>559</v>
      </c>
      <c r="F252" s="3">
        <v>2432</v>
      </c>
      <c r="G252" s="3">
        <v>2432</v>
      </c>
      <c r="H252" s="3">
        <v>2432</v>
      </c>
      <c r="I252" s="3">
        <v>2432</v>
      </c>
      <c r="J252" s="3">
        <v>2432</v>
      </c>
      <c r="K252" s="3">
        <v>2432</v>
      </c>
      <c r="L252" s="3">
        <v>2432</v>
      </c>
      <c r="M252" s="3">
        <v>2432</v>
      </c>
      <c r="N252" s="3">
        <v>2432</v>
      </c>
      <c r="O252" s="3">
        <v>2432</v>
      </c>
      <c r="P252" s="3">
        <v>2432</v>
      </c>
      <c r="Q252" s="3">
        <v>2432</v>
      </c>
      <c r="R252" s="3">
        <v>2432</v>
      </c>
      <c r="S252" s="3">
        <v>2432</v>
      </c>
      <c r="T252" s="3">
        <v>2432</v>
      </c>
      <c r="U252" s="3">
        <v>2432</v>
      </c>
      <c r="V252" s="3">
        <v>2128</v>
      </c>
      <c r="W252" s="3">
        <v>2128</v>
      </c>
      <c r="X252" s="3">
        <v>2128</v>
      </c>
      <c r="Y252" s="3">
        <v>1520</v>
      </c>
      <c r="Z252" s="3">
        <v>1520</v>
      </c>
      <c r="AA252" s="3">
        <v>1520</v>
      </c>
      <c r="AB252" s="3">
        <v>1520</v>
      </c>
      <c r="AC252" s="3">
        <v>1216</v>
      </c>
      <c r="AD252" s="3">
        <v>1216</v>
      </c>
      <c r="AE252" s="3">
        <v>1216</v>
      </c>
      <c r="AF252" s="3">
        <v>1216</v>
      </c>
      <c r="AG252" s="3">
        <v>1216</v>
      </c>
      <c r="AH252" s="3">
        <v>1216</v>
      </c>
      <c r="AI252" s="3">
        <v>1216</v>
      </c>
      <c r="AJ252" s="3">
        <v>1216</v>
      </c>
      <c r="AK252" s="3">
        <v>1216</v>
      </c>
      <c r="AL252" s="3">
        <v>1216</v>
      </c>
      <c r="AM252" s="3">
        <v>1216</v>
      </c>
      <c r="AN252" s="3">
        <v>1216</v>
      </c>
      <c r="AO252" s="3">
        <v>1216</v>
      </c>
      <c r="AP252" s="3">
        <v>1216</v>
      </c>
      <c r="AQ252" s="3">
        <v>1216</v>
      </c>
      <c r="AR252" s="3">
        <v>1216</v>
      </c>
      <c r="AS252" s="3">
        <v>1216</v>
      </c>
      <c r="AT252" s="3">
        <v>1216</v>
      </c>
      <c r="AU252" s="3">
        <v>1216</v>
      </c>
      <c r="AV252" s="3">
        <v>1216</v>
      </c>
      <c r="AW252" s="3">
        <v>1216</v>
      </c>
      <c r="AX252" s="3">
        <v>1216</v>
      </c>
      <c r="AY252" s="5">
        <v>1216</v>
      </c>
    </row>
    <row r="253" spans="1:51" x14ac:dyDescent="0.35">
      <c r="A253" t="s">
        <v>560</v>
      </c>
      <c r="F253" s="3">
        <v>3175</v>
      </c>
      <c r="G253" s="3">
        <v>3156</v>
      </c>
      <c r="H253" s="3">
        <v>3118</v>
      </c>
      <c r="I253" s="3">
        <v>3099</v>
      </c>
      <c r="J253" s="3">
        <v>3023</v>
      </c>
      <c r="K253" s="3">
        <v>3023</v>
      </c>
      <c r="L253" s="3">
        <v>2967</v>
      </c>
      <c r="M253" s="3">
        <v>2891</v>
      </c>
      <c r="N253" s="3">
        <v>2853</v>
      </c>
      <c r="O253" s="3">
        <v>2778</v>
      </c>
      <c r="P253" s="3">
        <v>2759</v>
      </c>
      <c r="Q253" s="3">
        <v>2664</v>
      </c>
      <c r="R253" s="3">
        <v>2664</v>
      </c>
      <c r="S253" s="3">
        <v>2664</v>
      </c>
      <c r="T253" s="3">
        <v>2664</v>
      </c>
      <c r="U253" s="3">
        <v>2664</v>
      </c>
      <c r="V253" s="3">
        <v>2570</v>
      </c>
      <c r="W253" s="3">
        <v>2608</v>
      </c>
      <c r="X253" s="3">
        <v>2570</v>
      </c>
      <c r="Y253" s="3">
        <v>2532</v>
      </c>
      <c r="Z253" s="3">
        <v>2513</v>
      </c>
      <c r="AA253" s="3">
        <v>2494</v>
      </c>
      <c r="AB253" s="3">
        <v>2475</v>
      </c>
      <c r="AC253" s="3">
        <v>2475</v>
      </c>
      <c r="AD253" s="3">
        <v>2475</v>
      </c>
      <c r="AE253" s="3">
        <v>2475</v>
      </c>
      <c r="AF253" s="3">
        <v>2457</v>
      </c>
      <c r="AG253" s="3">
        <v>2438</v>
      </c>
      <c r="AH253" s="3">
        <v>2419</v>
      </c>
      <c r="AI253" s="3">
        <v>2362</v>
      </c>
      <c r="AJ253" s="3">
        <v>2324</v>
      </c>
      <c r="AK253" s="3">
        <v>2305</v>
      </c>
      <c r="AL253" s="3">
        <v>2305</v>
      </c>
      <c r="AM253" s="3">
        <v>2305</v>
      </c>
      <c r="AN253" s="3">
        <v>2305</v>
      </c>
      <c r="AO253" s="3">
        <v>2305</v>
      </c>
      <c r="AP253" s="3">
        <v>2211</v>
      </c>
      <c r="AQ253" s="3">
        <v>2192</v>
      </c>
      <c r="AR253" s="3">
        <v>2060</v>
      </c>
      <c r="AS253" s="3">
        <v>2060</v>
      </c>
      <c r="AT253" s="3">
        <v>2041</v>
      </c>
      <c r="AU253" s="3">
        <v>2041</v>
      </c>
      <c r="AV253" s="3">
        <v>2041</v>
      </c>
      <c r="AW253" s="3">
        <v>2022</v>
      </c>
      <c r="AX253" s="3">
        <v>2022</v>
      </c>
      <c r="AY253" s="5">
        <v>2022</v>
      </c>
    </row>
    <row r="254" spans="1:51" x14ac:dyDescent="0.35">
      <c r="A254" t="s">
        <v>561</v>
      </c>
      <c r="F254" s="3">
        <v>1754</v>
      </c>
      <c r="G254" s="3">
        <v>1754</v>
      </c>
      <c r="H254" s="3">
        <v>1754</v>
      </c>
      <c r="I254" s="3">
        <v>1754</v>
      </c>
      <c r="J254" s="3">
        <v>1754</v>
      </c>
      <c r="K254" s="3">
        <v>1754</v>
      </c>
      <c r="L254" s="3">
        <v>1754</v>
      </c>
      <c r="M254" s="3">
        <v>1754</v>
      </c>
      <c r="N254" s="3">
        <v>1754</v>
      </c>
      <c r="O254" s="3">
        <v>1754</v>
      </c>
      <c r="P254" s="3">
        <v>1754</v>
      </c>
      <c r="Q254" s="3">
        <v>1754</v>
      </c>
      <c r="R254" s="3">
        <v>1754</v>
      </c>
      <c r="S254" s="3">
        <v>1754</v>
      </c>
      <c r="T254" s="3">
        <v>1754</v>
      </c>
      <c r="U254" s="3">
        <v>1754</v>
      </c>
      <c r="V254" s="3">
        <v>1754</v>
      </c>
      <c r="W254" s="3">
        <v>1754</v>
      </c>
      <c r="X254" s="3">
        <v>1754</v>
      </c>
      <c r="Y254" s="3">
        <v>1754</v>
      </c>
      <c r="Z254" s="3">
        <v>1754</v>
      </c>
      <c r="AA254" s="3">
        <v>1754</v>
      </c>
      <c r="AB254" s="3">
        <v>1754</v>
      </c>
      <c r="AC254" s="3">
        <v>1754</v>
      </c>
      <c r="AD254" s="3">
        <v>1754</v>
      </c>
      <c r="AE254" s="3">
        <v>1754</v>
      </c>
      <c r="AF254" s="3">
        <v>1754</v>
      </c>
      <c r="AG254" s="3">
        <v>1754</v>
      </c>
      <c r="AH254" s="3">
        <v>1754</v>
      </c>
      <c r="AI254" s="3">
        <v>1754</v>
      </c>
      <c r="AJ254" s="3">
        <v>1754</v>
      </c>
      <c r="AK254" s="3">
        <v>1754</v>
      </c>
      <c r="AL254" s="3">
        <v>1754</v>
      </c>
      <c r="AM254" s="3">
        <v>1754</v>
      </c>
      <c r="AN254" s="3">
        <v>1754</v>
      </c>
      <c r="AO254" s="3">
        <v>1754</v>
      </c>
      <c r="AP254" s="3">
        <v>1754</v>
      </c>
      <c r="AQ254" s="3">
        <v>1754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5">
        <v>0</v>
      </c>
    </row>
    <row r="255" spans="1:51" x14ac:dyDescent="0.35">
      <c r="A255" t="s">
        <v>562</v>
      </c>
      <c r="F255" s="3">
        <v>6937</v>
      </c>
      <c r="G255" s="3">
        <v>6910</v>
      </c>
      <c r="H255" s="3">
        <v>6841</v>
      </c>
      <c r="I255" s="3">
        <v>6789</v>
      </c>
      <c r="J255" s="3">
        <v>6722</v>
      </c>
      <c r="K255" s="3">
        <v>6655</v>
      </c>
      <c r="L255" s="3">
        <v>6563</v>
      </c>
      <c r="M255" s="3">
        <v>6522</v>
      </c>
      <c r="N255" s="3">
        <v>6476</v>
      </c>
      <c r="O255" s="3">
        <v>6398</v>
      </c>
      <c r="P255" s="3">
        <v>6333</v>
      </c>
      <c r="Q255" s="3">
        <v>6270</v>
      </c>
      <c r="R255" s="3">
        <v>6239</v>
      </c>
      <c r="S255" s="3">
        <v>6191</v>
      </c>
      <c r="T255" s="3">
        <v>6147</v>
      </c>
      <c r="U255" s="3">
        <v>6090</v>
      </c>
      <c r="V255" s="3">
        <v>6011</v>
      </c>
      <c r="W255" s="3">
        <v>6032</v>
      </c>
      <c r="X255" s="3">
        <v>6011</v>
      </c>
      <c r="Y255" s="3">
        <v>5983</v>
      </c>
      <c r="Z255" s="3">
        <v>5956</v>
      </c>
      <c r="AA255" s="3">
        <v>5918</v>
      </c>
      <c r="AB255" s="3">
        <v>5884</v>
      </c>
      <c r="AC255" s="3">
        <v>5849</v>
      </c>
      <c r="AD255" s="3">
        <v>5825</v>
      </c>
      <c r="AE255" s="3">
        <v>5800</v>
      </c>
      <c r="AF255" s="3">
        <v>5764</v>
      </c>
      <c r="AG255" s="3">
        <v>5737</v>
      </c>
      <c r="AH255" s="3">
        <v>5708</v>
      </c>
      <c r="AI255" s="3">
        <v>5686</v>
      </c>
      <c r="AJ255" s="3">
        <v>5674</v>
      </c>
      <c r="AK255" s="3">
        <v>5657</v>
      </c>
      <c r="AL255" s="3">
        <v>5642</v>
      </c>
      <c r="AM255" s="3">
        <v>5608</v>
      </c>
      <c r="AN255" s="3">
        <v>5588</v>
      </c>
      <c r="AO255" s="3">
        <v>5581</v>
      </c>
      <c r="AP255" s="3">
        <v>5538</v>
      </c>
      <c r="AQ255" s="3">
        <v>5498</v>
      </c>
      <c r="AR255" s="3">
        <v>5428</v>
      </c>
      <c r="AS255" s="3">
        <v>5426</v>
      </c>
      <c r="AT255" s="3">
        <v>5422</v>
      </c>
      <c r="AU255" s="3">
        <v>5396</v>
      </c>
      <c r="AV255" s="3">
        <v>5394</v>
      </c>
      <c r="AW255" s="3">
        <v>5371</v>
      </c>
      <c r="AX255" s="3">
        <v>5352</v>
      </c>
      <c r="AY255" s="5">
        <v>5331</v>
      </c>
    </row>
    <row r="256" spans="1:51" x14ac:dyDescent="0.35">
      <c r="A256" t="s">
        <v>563</v>
      </c>
      <c r="F256" s="3">
        <v>1718</v>
      </c>
      <c r="G256" s="3">
        <v>1718</v>
      </c>
      <c r="H256" s="3">
        <v>1624</v>
      </c>
      <c r="I256" s="3">
        <v>1624</v>
      </c>
      <c r="J256" s="3">
        <v>1624</v>
      </c>
      <c r="K256" s="3">
        <v>1624</v>
      </c>
      <c r="L256" s="3">
        <v>1624</v>
      </c>
      <c r="M256" s="3">
        <v>1624</v>
      </c>
      <c r="N256" s="3">
        <v>1624</v>
      </c>
      <c r="O256" s="3">
        <v>1624</v>
      </c>
      <c r="P256" s="3">
        <v>1624</v>
      </c>
      <c r="Q256" s="3">
        <v>1609</v>
      </c>
      <c r="R256" s="3">
        <v>1609</v>
      </c>
      <c r="S256" s="3">
        <v>1609</v>
      </c>
      <c r="T256" s="3">
        <v>1593</v>
      </c>
      <c r="U256" s="3">
        <v>1577</v>
      </c>
      <c r="V256" s="3">
        <v>1577</v>
      </c>
      <c r="W256" s="3">
        <v>1577</v>
      </c>
      <c r="X256" s="3">
        <v>1577</v>
      </c>
      <c r="Y256" s="3">
        <v>1562</v>
      </c>
      <c r="Z256" s="3">
        <v>1562</v>
      </c>
      <c r="AA256" s="3">
        <v>1562</v>
      </c>
      <c r="AB256" s="3">
        <v>1546</v>
      </c>
      <c r="AC256" s="3">
        <v>1531</v>
      </c>
      <c r="AD256" s="3">
        <v>1499</v>
      </c>
      <c r="AE256" s="3">
        <v>1484</v>
      </c>
      <c r="AF256" s="3">
        <v>1468</v>
      </c>
      <c r="AG256" s="3">
        <v>1421</v>
      </c>
      <c r="AH256" s="3">
        <v>1406</v>
      </c>
      <c r="AI256" s="3">
        <v>1390</v>
      </c>
      <c r="AJ256" s="3">
        <v>1390</v>
      </c>
      <c r="AK256" s="3">
        <v>1390</v>
      </c>
      <c r="AL256" s="3">
        <v>1374</v>
      </c>
      <c r="AM256" s="3">
        <v>1374</v>
      </c>
      <c r="AN256" s="3">
        <v>1374</v>
      </c>
      <c r="AO256" s="3">
        <v>1359</v>
      </c>
      <c r="AP256" s="3">
        <v>1359</v>
      </c>
      <c r="AQ256" s="3">
        <v>1359</v>
      </c>
      <c r="AR256" s="3">
        <v>1359</v>
      </c>
      <c r="AS256" s="3">
        <v>1359</v>
      </c>
      <c r="AT256" s="3">
        <v>1359</v>
      </c>
      <c r="AU256" s="3">
        <v>1359</v>
      </c>
      <c r="AV256" s="3">
        <v>1359</v>
      </c>
      <c r="AW256" s="3">
        <v>1359</v>
      </c>
      <c r="AX256" s="3">
        <v>1343</v>
      </c>
      <c r="AY256" s="5">
        <v>1343</v>
      </c>
    </row>
    <row r="257" spans="1:51" x14ac:dyDescent="0.35">
      <c r="A257" t="s">
        <v>564</v>
      </c>
      <c r="F257" s="3">
        <v>5827</v>
      </c>
      <c r="G257" s="3">
        <v>5768</v>
      </c>
      <c r="H257" s="3">
        <v>5696</v>
      </c>
      <c r="I257" s="3">
        <v>5592</v>
      </c>
      <c r="J257" s="3">
        <v>5559</v>
      </c>
      <c r="K257" s="3">
        <v>5487</v>
      </c>
      <c r="L257" s="3">
        <v>5409</v>
      </c>
      <c r="M257" s="3">
        <v>5344</v>
      </c>
      <c r="N257" s="3">
        <v>5285</v>
      </c>
      <c r="O257" s="3">
        <v>5265</v>
      </c>
      <c r="P257" s="3">
        <v>5233</v>
      </c>
      <c r="Q257" s="3">
        <v>5187</v>
      </c>
      <c r="R257" s="3">
        <v>5167</v>
      </c>
      <c r="S257" s="3">
        <v>5128</v>
      </c>
      <c r="T257" s="3">
        <v>5076</v>
      </c>
      <c r="U257" s="3">
        <v>4991</v>
      </c>
      <c r="V257" s="3">
        <v>4867</v>
      </c>
      <c r="W257" s="3">
        <v>4899</v>
      </c>
      <c r="X257" s="3">
        <v>4867</v>
      </c>
      <c r="Y257" s="3">
        <v>4854</v>
      </c>
      <c r="Z257" s="3">
        <v>4828</v>
      </c>
      <c r="AA257" s="3">
        <v>4795</v>
      </c>
      <c r="AB257" s="3">
        <v>4788</v>
      </c>
      <c r="AC257" s="3">
        <v>4756</v>
      </c>
      <c r="AD257" s="3">
        <v>4749</v>
      </c>
      <c r="AE257" s="3">
        <v>4736</v>
      </c>
      <c r="AF257" s="3">
        <v>4730</v>
      </c>
      <c r="AG257" s="3">
        <v>4716</v>
      </c>
      <c r="AH257" s="3">
        <v>4716</v>
      </c>
      <c r="AI257" s="3">
        <v>4710</v>
      </c>
      <c r="AJ257" s="3">
        <v>4710</v>
      </c>
      <c r="AK257" s="3">
        <v>4697</v>
      </c>
      <c r="AL257" s="3">
        <v>4697</v>
      </c>
      <c r="AM257" s="3">
        <v>4671</v>
      </c>
      <c r="AN257" s="3">
        <v>4664</v>
      </c>
      <c r="AO257" s="3">
        <v>4664</v>
      </c>
      <c r="AP257" s="3">
        <v>4638</v>
      </c>
      <c r="AQ257" s="3">
        <v>4638</v>
      </c>
      <c r="AR257" s="3">
        <v>4619</v>
      </c>
      <c r="AS257" s="3">
        <v>4612</v>
      </c>
      <c r="AT257" s="3">
        <v>4612</v>
      </c>
      <c r="AU257" s="3">
        <v>4612</v>
      </c>
      <c r="AV257" s="3">
        <v>4612</v>
      </c>
      <c r="AW257" s="3">
        <v>4612</v>
      </c>
      <c r="AX257" s="3">
        <v>4612</v>
      </c>
      <c r="AY257" s="5">
        <v>4592</v>
      </c>
    </row>
    <row r="258" spans="1:51" x14ac:dyDescent="0.35">
      <c r="A258" t="s">
        <v>565</v>
      </c>
      <c r="F258" s="3">
        <v>2450</v>
      </c>
      <c r="G258" s="3">
        <v>2412</v>
      </c>
      <c r="H258" s="3">
        <v>2375</v>
      </c>
      <c r="I258" s="3">
        <v>2375</v>
      </c>
      <c r="J258" s="3">
        <v>2337</v>
      </c>
      <c r="K258" s="3">
        <v>2337</v>
      </c>
      <c r="L258" s="3">
        <v>2318</v>
      </c>
      <c r="M258" s="3">
        <v>2299</v>
      </c>
      <c r="N258" s="3">
        <v>2299</v>
      </c>
      <c r="O258" s="3">
        <v>2299</v>
      </c>
      <c r="P258" s="3">
        <v>2280</v>
      </c>
      <c r="Q258" s="3">
        <v>2243</v>
      </c>
      <c r="R258" s="3">
        <v>2205</v>
      </c>
      <c r="S258" s="3">
        <v>2186</v>
      </c>
      <c r="T258" s="3">
        <v>2149</v>
      </c>
      <c r="U258" s="3">
        <v>2130</v>
      </c>
      <c r="V258" s="3">
        <v>2111</v>
      </c>
      <c r="W258" s="3">
        <v>2130</v>
      </c>
      <c r="X258" s="3">
        <v>2111</v>
      </c>
      <c r="Y258" s="3">
        <v>2111</v>
      </c>
      <c r="Z258" s="3">
        <v>2092</v>
      </c>
      <c r="AA258" s="3">
        <v>2092</v>
      </c>
      <c r="AB258" s="3">
        <v>2092</v>
      </c>
      <c r="AC258" s="3">
        <v>2092</v>
      </c>
      <c r="AD258" s="3">
        <v>2054</v>
      </c>
      <c r="AE258" s="3">
        <v>2054</v>
      </c>
      <c r="AF258" s="3">
        <v>2017</v>
      </c>
      <c r="AG258" s="3">
        <v>1998</v>
      </c>
      <c r="AH258" s="3">
        <v>1998</v>
      </c>
      <c r="AI258" s="3">
        <v>1979</v>
      </c>
      <c r="AJ258" s="3">
        <v>1979</v>
      </c>
      <c r="AK258" s="3">
        <v>1979</v>
      </c>
      <c r="AL258" s="3">
        <v>1979</v>
      </c>
      <c r="AM258" s="3">
        <v>1960</v>
      </c>
      <c r="AN258" s="3">
        <v>1941</v>
      </c>
      <c r="AO258" s="3">
        <v>1941</v>
      </c>
      <c r="AP258" s="3">
        <v>1941</v>
      </c>
      <c r="AQ258" s="3">
        <v>1922</v>
      </c>
      <c r="AR258" s="3">
        <v>1866</v>
      </c>
      <c r="AS258" s="3">
        <v>1866</v>
      </c>
      <c r="AT258" s="3">
        <v>1866</v>
      </c>
      <c r="AU258" s="3">
        <v>1866</v>
      </c>
      <c r="AV258" s="3">
        <v>1866</v>
      </c>
      <c r="AW258" s="3">
        <v>1866</v>
      </c>
      <c r="AX258" s="3">
        <v>1866</v>
      </c>
      <c r="AY258" s="5">
        <v>1866</v>
      </c>
    </row>
    <row r="259" spans="1:51" x14ac:dyDescent="0.35">
      <c r="A259" t="s">
        <v>566</v>
      </c>
      <c r="F259" s="3">
        <v>2457</v>
      </c>
      <c r="G259" s="3">
        <v>2446</v>
      </c>
      <c r="H259" s="3">
        <v>2434</v>
      </c>
      <c r="I259" s="3">
        <v>2389</v>
      </c>
      <c r="J259" s="3">
        <v>2366</v>
      </c>
      <c r="K259" s="3">
        <v>2366</v>
      </c>
      <c r="L259" s="3">
        <v>2332</v>
      </c>
      <c r="M259" s="3">
        <v>2309</v>
      </c>
      <c r="N259" s="3">
        <v>2298</v>
      </c>
      <c r="O259" s="3">
        <v>2275</v>
      </c>
      <c r="P259" s="3">
        <v>2218</v>
      </c>
      <c r="Q259" s="3">
        <v>2207</v>
      </c>
      <c r="R259" s="3">
        <v>2207</v>
      </c>
      <c r="S259" s="3">
        <v>2184</v>
      </c>
      <c r="T259" s="3">
        <v>2173</v>
      </c>
      <c r="U259" s="3">
        <v>2161</v>
      </c>
      <c r="V259" s="3">
        <v>2139</v>
      </c>
      <c r="W259" s="3">
        <v>2139</v>
      </c>
      <c r="X259" s="3">
        <v>2139</v>
      </c>
      <c r="Y259" s="3">
        <v>2139</v>
      </c>
      <c r="Z259" s="3">
        <v>2139</v>
      </c>
      <c r="AA259" s="3">
        <v>2139</v>
      </c>
      <c r="AB259" s="3">
        <v>2139</v>
      </c>
      <c r="AC259" s="3">
        <v>2139</v>
      </c>
      <c r="AD259" s="3">
        <v>2116</v>
      </c>
      <c r="AE259" s="3">
        <v>2082</v>
      </c>
      <c r="AF259" s="3">
        <v>2082</v>
      </c>
      <c r="AG259" s="3">
        <v>2082</v>
      </c>
      <c r="AH259" s="3">
        <v>2082</v>
      </c>
      <c r="AI259" s="3">
        <v>2082</v>
      </c>
      <c r="AJ259" s="3">
        <v>2070</v>
      </c>
      <c r="AK259" s="3">
        <v>2036</v>
      </c>
      <c r="AL259" s="3">
        <v>2025</v>
      </c>
      <c r="AM259" s="3">
        <v>2002</v>
      </c>
      <c r="AN259" s="3">
        <v>1991</v>
      </c>
      <c r="AO259" s="3">
        <v>1979</v>
      </c>
      <c r="AP259" s="3">
        <v>1945</v>
      </c>
      <c r="AQ259" s="3">
        <v>1900</v>
      </c>
      <c r="AR259" s="3">
        <v>1854</v>
      </c>
      <c r="AS259" s="3">
        <v>1854</v>
      </c>
      <c r="AT259" s="3">
        <v>1843</v>
      </c>
      <c r="AU259" s="3">
        <v>1843</v>
      </c>
      <c r="AV259" s="3">
        <v>1843</v>
      </c>
      <c r="AW259" s="3">
        <v>1820</v>
      </c>
      <c r="AX259" s="3">
        <v>1797</v>
      </c>
      <c r="AY259" s="5">
        <v>1797</v>
      </c>
    </row>
    <row r="260" spans="1:51" x14ac:dyDescent="0.35">
      <c r="A260" t="s">
        <v>567</v>
      </c>
      <c r="F260" s="3">
        <v>4828</v>
      </c>
      <c r="G260" s="3">
        <v>4828</v>
      </c>
      <c r="H260" s="3">
        <v>4828</v>
      </c>
      <c r="I260" s="3">
        <v>4828</v>
      </c>
      <c r="J260" s="3">
        <v>4828</v>
      </c>
      <c r="K260" s="3">
        <v>4828</v>
      </c>
      <c r="L260" s="3">
        <v>4828</v>
      </c>
      <c r="M260" s="3">
        <v>4828</v>
      </c>
      <c r="N260" s="3">
        <v>4828</v>
      </c>
      <c r="O260" s="3">
        <v>4828</v>
      </c>
      <c r="P260" s="3">
        <v>4828</v>
      </c>
      <c r="Q260" s="3">
        <v>4828</v>
      </c>
      <c r="R260" s="3">
        <v>4828</v>
      </c>
      <c r="S260" s="3">
        <v>4828</v>
      </c>
      <c r="T260" s="3">
        <v>4828</v>
      </c>
      <c r="U260" s="3">
        <v>4828</v>
      </c>
      <c r="V260" s="3">
        <v>4828</v>
      </c>
      <c r="W260" s="3">
        <v>4828</v>
      </c>
      <c r="X260" s="3">
        <v>4828</v>
      </c>
      <c r="Y260" s="3">
        <v>4828</v>
      </c>
      <c r="Z260" s="3">
        <v>4828</v>
      </c>
      <c r="AA260" s="3">
        <v>4828</v>
      </c>
      <c r="AB260" s="3">
        <v>4828</v>
      </c>
      <c r="AC260" s="3">
        <v>4828</v>
      </c>
      <c r="AD260" s="3">
        <v>4828</v>
      </c>
      <c r="AE260" s="3">
        <v>4828</v>
      </c>
      <c r="AF260" s="3">
        <v>4828</v>
      </c>
      <c r="AG260" s="3">
        <v>4828</v>
      </c>
      <c r="AH260" s="3">
        <v>4828</v>
      </c>
      <c r="AI260" s="3">
        <v>4828</v>
      </c>
      <c r="AJ260" s="3">
        <v>4828</v>
      </c>
      <c r="AK260" s="3">
        <v>4828</v>
      </c>
      <c r="AL260" s="3">
        <v>4828</v>
      </c>
      <c r="AM260" s="3">
        <v>4828</v>
      </c>
      <c r="AN260" s="3">
        <v>4828</v>
      </c>
      <c r="AO260" s="3">
        <v>4828</v>
      </c>
      <c r="AP260" s="3">
        <v>4828</v>
      </c>
      <c r="AQ260" s="3">
        <v>4828</v>
      </c>
      <c r="AR260" s="3">
        <v>4828</v>
      </c>
      <c r="AS260" s="3">
        <v>4828</v>
      </c>
      <c r="AT260" s="3">
        <v>4828</v>
      </c>
      <c r="AU260" s="3">
        <v>4828</v>
      </c>
      <c r="AV260" s="3">
        <v>4828</v>
      </c>
      <c r="AW260" s="3">
        <v>4828</v>
      </c>
      <c r="AX260" s="3">
        <v>4828</v>
      </c>
      <c r="AY260" s="5">
        <v>4828</v>
      </c>
    </row>
    <row r="261" spans="1:51" x14ac:dyDescent="0.35">
      <c r="A261" t="s">
        <v>568</v>
      </c>
      <c r="F261" s="3">
        <v>903</v>
      </c>
      <c r="G261" s="3">
        <v>903</v>
      </c>
      <c r="H261" s="3">
        <v>903</v>
      </c>
      <c r="I261" s="3">
        <v>903</v>
      </c>
      <c r="J261" s="3">
        <v>903</v>
      </c>
      <c r="K261" s="3">
        <v>903</v>
      </c>
      <c r="L261" s="3">
        <v>783</v>
      </c>
      <c r="M261" s="3">
        <v>722</v>
      </c>
      <c r="N261" s="3">
        <v>662</v>
      </c>
      <c r="O261" s="3">
        <v>602</v>
      </c>
      <c r="P261" s="3">
        <v>602</v>
      </c>
      <c r="Q261" s="3">
        <v>602</v>
      </c>
      <c r="R261" s="3">
        <v>602</v>
      </c>
      <c r="S261" s="3">
        <v>602</v>
      </c>
      <c r="T261" s="3">
        <v>602</v>
      </c>
      <c r="U261" s="3">
        <v>602</v>
      </c>
      <c r="V261" s="3">
        <v>542</v>
      </c>
      <c r="W261" s="3">
        <v>602</v>
      </c>
      <c r="X261" s="3">
        <v>542</v>
      </c>
      <c r="Y261" s="3">
        <v>542</v>
      </c>
      <c r="Z261" s="3">
        <v>542</v>
      </c>
      <c r="AA261" s="3">
        <v>542</v>
      </c>
      <c r="AB261" s="3">
        <v>542</v>
      </c>
      <c r="AC261" s="3">
        <v>542</v>
      </c>
      <c r="AD261" s="3">
        <v>542</v>
      </c>
      <c r="AE261" s="3">
        <v>542</v>
      </c>
      <c r="AF261" s="3">
        <v>542</v>
      </c>
      <c r="AG261" s="3">
        <v>542</v>
      </c>
      <c r="AH261" s="3">
        <v>542</v>
      </c>
      <c r="AI261" s="3">
        <v>542</v>
      </c>
      <c r="AJ261" s="3">
        <v>542</v>
      </c>
      <c r="AK261" s="3">
        <v>542</v>
      </c>
      <c r="AL261" s="3">
        <v>482</v>
      </c>
      <c r="AM261" s="3">
        <v>482</v>
      </c>
      <c r="AN261" s="3">
        <v>482</v>
      </c>
      <c r="AO261" s="3">
        <v>482</v>
      </c>
      <c r="AP261" s="3">
        <v>482</v>
      </c>
      <c r="AQ261" s="3">
        <v>421</v>
      </c>
      <c r="AR261" s="3">
        <v>421</v>
      </c>
      <c r="AS261" s="3">
        <v>421</v>
      </c>
      <c r="AT261" s="3">
        <v>421</v>
      </c>
      <c r="AU261" s="3">
        <v>421</v>
      </c>
      <c r="AV261" s="3">
        <v>421</v>
      </c>
      <c r="AW261" s="3">
        <v>421</v>
      </c>
      <c r="AX261" s="3">
        <v>421</v>
      </c>
      <c r="AY261" s="5">
        <v>421</v>
      </c>
    </row>
    <row r="262" spans="1:51" x14ac:dyDescent="0.35">
      <c r="A262" t="s">
        <v>569</v>
      </c>
      <c r="F262" s="3">
        <v>7237</v>
      </c>
      <c r="G262" s="3">
        <v>7182</v>
      </c>
      <c r="H262" s="3">
        <v>7120</v>
      </c>
      <c r="I262" s="3">
        <v>7052</v>
      </c>
      <c r="J262" s="3">
        <v>6965</v>
      </c>
      <c r="K262" s="3">
        <v>6888</v>
      </c>
      <c r="L262" s="3">
        <v>6802</v>
      </c>
      <c r="M262" s="3">
        <v>6752</v>
      </c>
      <c r="N262" s="3">
        <v>6680</v>
      </c>
      <c r="O262" s="3">
        <v>6638</v>
      </c>
      <c r="P262" s="3">
        <v>6550</v>
      </c>
      <c r="Q262" s="3">
        <v>6489</v>
      </c>
      <c r="R262" s="3">
        <v>6469</v>
      </c>
      <c r="S262" s="3">
        <v>6425</v>
      </c>
      <c r="T262" s="3">
        <v>6378</v>
      </c>
      <c r="U262" s="3">
        <v>6323</v>
      </c>
      <c r="V262" s="3">
        <v>6221</v>
      </c>
      <c r="W262" s="3">
        <v>6247</v>
      </c>
      <c r="X262" s="3">
        <v>6221</v>
      </c>
      <c r="Y262" s="3">
        <v>6208</v>
      </c>
      <c r="Z262" s="3">
        <v>6185</v>
      </c>
      <c r="AA262" s="3">
        <v>6163</v>
      </c>
      <c r="AB262" s="3">
        <v>6131</v>
      </c>
      <c r="AC262" s="3">
        <v>6103</v>
      </c>
      <c r="AD262" s="3">
        <v>6072</v>
      </c>
      <c r="AE262" s="3">
        <v>6055</v>
      </c>
      <c r="AF262" s="3">
        <v>6035</v>
      </c>
      <c r="AG262" s="3">
        <v>6012</v>
      </c>
      <c r="AH262" s="3">
        <v>5990</v>
      </c>
      <c r="AI262" s="3">
        <v>5972</v>
      </c>
      <c r="AJ262" s="3">
        <v>5945</v>
      </c>
      <c r="AK262" s="3">
        <v>5927</v>
      </c>
      <c r="AL262" s="3">
        <v>5907</v>
      </c>
      <c r="AM262" s="3">
        <v>5885</v>
      </c>
      <c r="AN262" s="3">
        <v>5868</v>
      </c>
      <c r="AO262" s="3">
        <v>5854</v>
      </c>
      <c r="AP262" s="3">
        <v>5819</v>
      </c>
      <c r="AQ262" s="3">
        <v>5775</v>
      </c>
      <c r="AR262" s="3">
        <v>5714</v>
      </c>
      <c r="AS262" s="3">
        <v>5703</v>
      </c>
      <c r="AT262" s="3">
        <v>5698</v>
      </c>
      <c r="AU262" s="3">
        <v>5684</v>
      </c>
      <c r="AV262" s="3">
        <v>5675</v>
      </c>
      <c r="AW262" s="3">
        <v>5658</v>
      </c>
      <c r="AX262" s="3">
        <v>5636</v>
      </c>
      <c r="AY262" s="5">
        <v>5621</v>
      </c>
    </row>
    <row r="263" spans="1:51" x14ac:dyDescent="0.35">
      <c r="A263" t="s">
        <v>570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0</v>
      </c>
      <c r="AX263" s="3">
        <v>0</v>
      </c>
      <c r="AY263" s="5">
        <v>0</v>
      </c>
    </row>
    <row r="264" spans="1:51" x14ac:dyDescent="0.35">
      <c r="A264" t="s">
        <v>571</v>
      </c>
      <c r="F264" s="3">
        <v>2879</v>
      </c>
      <c r="G264" s="3">
        <v>2879</v>
      </c>
      <c r="H264" s="3">
        <v>2879</v>
      </c>
      <c r="I264" s="3">
        <v>2727</v>
      </c>
      <c r="J264" s="3">
        <v>2727</v>
      </c>
      <c r="K264" s="3">
        <v>2576</v>
      </c>
      <c r="L264" s="3">
        <v>2576</v>
      </c>
      <c r="M264" s="3">
        <v>2576</v>
      </c>
      <c r="N264" s="3">
        <v>2576</v>
      </c>
      <c r="O264" s="3">
        <v>2424</v>
      </c>
      <c r="P264" s="3">
        <v>2424</v>
      </c>
      <c r="Q264" s="3">
        <v>2424</v>
      </c>
      <c r="R264" s="3">
        <v>2273</v>
      </c>
      <c r="S264" s="3">
        <v>2273</v>
      </c>
      <c r="T264" s="3">
        <v>2273</v>
      </c>
      <c r="U264" s="3">
        <v>2273</v>
      </c>
      <c r="V264" s="3">
        <v>2273</v>
      </c>
      <c r="W264" s="3">
        <v>2273</v>
      </c>
      <c r="X264" s="3">
        <v>2273</v>
      </c>
      <c r="Y264" s="3">
        <v>2273</v>
      </c>
      <c r="Z264" s="3">
        <v>2273</v>
      </c>
      <c r="AA264" s="3">
        <v>2273</v>
      </c>
      <c r="AB264" s="3">
        <v>2273</v>
      </c>
      <c r="AC264" s="3">
        <v>2121</v>
      </c>
      <c r="AD264" s="3">
        <v>2121</v>
      </c>
      <c r="AE264" s="3">
        <v>2121</v>
      </c>
      <c r="AF264" s="3">
        <v>2121</v>
      </c>
      <c r="AG264" s="3">
        <v>2121</v>
      </c>
      <c r="AH264" s="3">
        <v>2121</v>
      </c>
      <c r="AI264" s="3">
        <v>2121</v>
      </c>
      <c r="AJ264" s="3">
        <v>2121</v>
      </c>
      <c r="AK264" s="3">
        <v>2121</v>
      </c>
      <c r="AL264" s="3">
        <v>2121</v>
      </c>
      <c r="AM264" s="3">
        <v>2121</v>
      </c>
      <c r="AN264" s="3">
        <v>2121</v>
      </c>
      <c r="AO264" s="3">
        <v>2121</v>
      </c>
      <c r="AP264" s="3">
        <v>2121</v>
      </c>
      <c r="AQ264" s="3">
        <v>1970</v>
      </c>
      <c r="AR264" s="3">
        <v>1970</v>
      </c>
      <c r="AS264" s="3">
        <v>1970</v>
      </c>
      <c r="AT264" s="3">
        <v>1970</v>
      </c>
      <c r="AU264" s="3">
        <v>1970</v>
      </c>
      <c r="AV264" s="3">
        <v>1970</v>
      </c>
      <c r="AW264" s="3">
        <v>1970</v>
      </c>
      <c r="AX264" s="3">
        <v>1970</v>
      </c>
      <c r="AY264" s="5">
        <v>1970</v>
      </c>
    </row>
    <row r="265" spans="1:51" x14ac:dyDescent="0.35">
      <c r="A265" t="s">
        <v>572</v>
      </c>
      <c r="F265" s="3">
        <v>2813</v>
      </c>
      <c r="G265" s="3">
        <v>2789</v>
      </c>
      <c r="H265" s="3">
        <v>2741</v>
      </c>
      <c r="I265" s="3">
        <v>2705</v>
      </c>
      <c r="J265" s="3">
        <v>2679</v>
      </c>
      <c r="K265" s="3">
        <v>2650</v>
      </c>
      <c r="L265" s="3">
        <v>2602</v>
      </c>
      <c r="M265" s="3">
        <v>2591</v>
      </c>
      <c r="N265" s="3">
        <v>2569</v>
      </c>
      <c r="O265" s="3">
        <v>2546</v>
      </c>
      <c r="P265" s="3">
        <v>2507</v>
      </c>
      <c r="Q265" s="3">
        <v>2480</v>
      </c>
      <c r="R265" s="3">
        <v>2453</v>
      </c>
      <c r="S265" s="3">
        <v>2434</v>
      </c>
      <c r="T265" s="3">
        <v>2392</v>
      </c>
      <c r="U265" s="3">
        <v>2358</v>
      </c>
      <c r="V265" s="3">
        <v>2292</v>
      </c>
      <c r="W265" s="3">
        <v>2308</v>
      </c>
      <c r="X265" s="3">
        <v>2292</v>
      </c>
      <c r="Y265" s="3">
        <v>2267</v>
      </c>
      <c r="Z265" s="3">
        <v>2260</v>
      </c>
      <c r="AA265" s="3">
        <v>2253</v>
      </c>
      <c r="AB265" s="3">
        <v>2226</v>
      </c>
      <c r="AC265" s="3">
        <v>2210</v>
      </c>
      <c r="AD265" s="3">
        <v>2192</v>
      </c>
      <c r="AE265" s="3">
        <v>2183</v>
      </c>
      <c r="AF265" s="3">
        <v>2144</v>
      </c>
      <c r="AG265" s="3">
        <v>2139</v>
      </c>
      <c r="AH265" s="3">
        <v>2126</v>
      </c>
      <c r="AI265" s="3">
        <v>2126</v>
      </c>
      <c r="AJ265" s="3">
        <v>2117</v>
      </c>
      <c r="AK265" s="3">
        <v>2108</v>
      </c>
      <c r="AL265" s="3">
        <v>2101</v>
      </c>
      <c r="AM265" s="3">
        <v>2094</v>
      </c>
      <c r="AN265" s="3">
        <v>2085</v>
      </c>
      <c r="AO265" s="3">
        <v>2080</v>
      </c>
      <c r="AP265" s="3">
        <v>2056</v>
      </c>
      <c r="AQ265" s="3">
        <v>2037</v>
      </c>
      <c r="AR265" s="3">
        <v>2015</v>
      </c>
      <c r="AS265" s="3">
        <v>2012</v>
      </c>
      <c r="AT265" s="3">
        <v>2008</v>
      </c>
      <c r="AU265" s="3">
        <v>2006</v>
      </c>
      <c r="AV265" s="3">
        <v>2004</v>
      </c>
      <c r="AW265" s="3">
        <v>2001</v>
      </c>
      <c r="AX265" s="3">
        <v>1997</v>
      </c>
      <c r="AY265" s="5">
        <v>1992</v>
      </c>
    </row>
    <row r="266" spans="1:51" x14ac:dyDescent="0.35">
      <c r="A266" t="s">
        <v>573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5">
        <v>0</v>
      </c>
    </row>
    <row r="267" spans="1:51" x14ac:dyDescent="0.35">
      <c r="A267" t="s">
        <v>574</v>
      </c>
      <c r="F267" s="3">
        <v>3500</v>
      </c>
      <c r="G267" s="3">
        <v>3381</v>
      </c>
      <c r="H267" s="3">
        <v>3381</v>
      </c>
      <c r="I267" s="3">
        <v>3341</v>
      </c>
      <c r="J267" s="3">
        <v>3341</v>
      </c>
      <c r="K267" s="3">
        <v>3222</v>
      </c>
      <c r="L267" s="3">
        <v>3182</v>
      </c>
      <c r="M267" s="3">
        <v>3142</v>
      </c>
      <c r="N267" s="3">
        <v>3063</v>
      </c>
      <c r="O267" s="3">
        <v>3063</v>
      </c>
      <c r="P267" s="3">
        <v>2904</v>
      </c>
      <c r="Q267" s="3">
        <v>2864</v>
      </c>
      <c r="R267" s="3">
        <v>2864</v>
      </c>
      <c r="S267" s="3">
        <v>2864</v>
      </c>
      <c r="T267" s="3">
        <v>2864</v>
      </c>
      <c r="U267" s="3">
        <v>2824</v>
      </c>
      <c r="V267" s="3">
        <v>2745</v>
      </c>
      <c r="W267" s="3">
        <v>2784</v>
      </c>
      <c r="X267" s="3">
        <v>2745</v>
      </c>
      <c r="Y267" s="3">
        <v>2745</v>
      </c>
      <c r="Z267" s="3">
        <v>2745</v>
      </c>
      <c r="AA267" s="3">
        <v>2745</v>
      </c>
      <c r="AB267" s="3">
        <v>2745</v>
      </c>
      <c r="AC267" s="3">
        <v>2705</v>
      </c>
      <c r="AD267" s="3">
        <v>2705</v>
      </c>
      <c r="AE267" s="3">
        <v>2705</v>
      </c>
      <c r="AF267" s="3">
        <v>2705</v>
      </c>
      <c r="AG267" s="3">
        <v>2705</v>
      </c>
      <c r="AH267" s="3">
        <v>2705</v>
      </c>
      <c r="AI267" s="3">
        <v>2705</v>
      </c>
      <c r="AJ267" s="3">
        <v>2705</v>
      </c>
      <c r="AK267" s="3">
        <v>2705</v>
      </c>
      <c r="AL267" s="3">
        <v>2665</v>
      </c>
      <c r="AM267" s="3">
        <v>2665</v>
      </c>
      <c r="AN267" s="3">
        <v>2665</v>
      </c>
      <c r="AO267" s="3">
        <v>2665</v>
      </c>
      <c r="AP267" s="3">
        <v>2625</v>
      </c>
      <c r="AQ267" s="3">
        <v>2506</v>
      </c>
      <c r="AR267" s="3">
        <v>2466</v>
      </c>
      <c r="AS267" s="3">
        <v>2466</v>
      </c>
      <c r="AT267" s="3">
        <v>2466</v>
      </c>
      <c r="AU267" s="3">
        <v>2466</v>
      </c>
      <c r="AV267" s="3">
        <v>2466</v>
      </c>
      <c r="AW267" s="3">
        <v>2466</v>
      </c>
      <c r="AX267" s="3">
        <v>2466</v>
      </c>
      <c r="AY267" s="5">
        <v>2466</v>
      </c>
    </row>
    <row r="268" spans="1:51" x14ac:dyDescent="0.35">
      <c r="A268" t="s">
        <v>575</v>
      </c>
      <c r="F268" s="3">
        <v>1093</v>
      </c>
      <c r="G268" s="3">
        <v>1093</v>
      </c>
      <c r="H268" s="3">
        <v>1002</v>
      </c>
      <c r="I268" s="3">
        <v>911</v>
      </c>
      <c r="J268" s="3">
        <v>911</v>
      </c>
      <c r="K268" s="3">
        <v>911</v>
      </c>
      <c r="L268" s="3">
        <v>820</v>
      </c>
      <c r="M268" s="3">
        <v>820</v>
      </c>
      <c r="N268" s="3">
        <v>820</v>
      </c>
      <c r="O268" s="3">
        <v>820</v>
      </c>
      <c r="P268" s="3">
        <v>820</v>
      </c>
      <c r="Q268" s="3">
        <v>820</v>
      </c>
      <c r="R268" s="3">
        <v>820</v>
      </c>
      <c r="S268" s="3">
        <v>820</v>
      </c>
      <c r="T268" s="3">
        <v>911</v>
      </c>
      <c r="U268" s="3">
        <v>729</v>
      </c>
      <c r="V268" s="3">
        <v>729</v>
      </c>
      <c r="W268" s="3">
        <v>729</v>
      </c>
      <c r="X268" s="3">
        <v>729</v>
      </c>
      <c r="Y268" s="3">
        <v>729</v>
      </c>
      <c r="Z268" s="3">
        <v>729</v>
      </c>
      <c r="AA268" s="3">
        <v>729</v>
      </c>
      <c r="AB268" s="3">
        <v>729</v>
      </c>
      <c r="AC268" s="3">
        <v>729</v>
      </c>
      <c r="AD268" s="3">
        <v>729</v>
      </c>
      <c r="AE268" s="3">
        <v>729</v>
      </c>
      <c r="AF268" s="3">
        <v>729</v>
      </c>
      <c r="AG268" s="3">
        <v>729</v>
      </c>
      <c r="AH268" s="3">
        <v>729</v>
      </c>
      <c r="AI268" s="3">
        <v>729</v>
      </c>
      <c r="AJ268" s="3">
        <v>729</v>
      </c>
      <c r="AK268" s="3">
        <v>729</v>
      </c>
      <c r="AL268" s="3">
        <v>729</v>
      </c>
      <c r="AM268" s="3">
        <v>729</v>
      </c>
      <c r="AN268" s="3">
        <v>729</v>
      </c>
      <c r="AO268" s="3">
        <v>729</v>
      </c>
      <c r="AP268" s="3">
        <v>729</v>
      </c>
      <c r="AQ268" s="3">
        <v>729</v>
      </c>
      <c r="AR268" s="3">
        <v>729</v>
      </c>
      <c r="AS268" s="3">
        <v>729</v>
      </c>
      <c r="AT268" s="3">
        <v>729</v>
      </c>
      <c r="AU268" s="3">
        <v>729</v>
      </c>
      <c r="AV268" s="3">
        <v>729</v>
      </c>
      <c r="AW268" s="3">
        <v>729</v>
      </c>
      <c r="AX268" s="3">
        <v>729</v>
      </c>
      <c r="AY268" s="5">
        <v>729</v>
      </c>
    </row>
    <row r="269" spans="1:51" x14ac:dyDescent="0.35">
      <c r="A269" t="s">
        <v>576</v>
      </c>
      <c r="F269" s="3">
        <v>3895</v>
      </c>
      <c r="G269" s="3">
        <v>3895</v>
      </c>
      <c r="H269" s="3">
        <v>3895</v>
      </c>
      <c r="I269" s="3">
        <v>3824</v>
      </c>
      <c r="J269" s="3">
        <v>3824</v>
      </c>
      <c r="K269" s="3">
        <v>3683</v>
      </c>
      <c r="L269" s="3">
        <v>3612</v>
      </c>
      <c r="M269" s="3">
        <v>3612</v>
      </c>
      <c r="N269" s="3">
        <v>3612</v>
      </c>
      <c r="O269" s="3">
        <v>3612</v>
      </c>
      <c r="P269" s="3">
        <v>3612</v>
      </c>
      <c r="Q269" s="3">
        <v>3612</v>
      </c>
      <c r="R269" s="3">
        <v>3612</v>
      </c>
      <c r="S269" s="3">
        <v>3612</v>
      </c>
      <c r="T269" s="3">
        <v>3612</v>
      </c>
      <c r="U269" s="3">
        <v>3612</v>
      </c>
      <c r="V269" s="3">
        <v>3541</v>
      </c>
      <c r="W269" s="3">
        <v>3541</v>
      </c>
      <c r="X269" s="3">
        <v>3541</v>
      </c>
      <c r="Y269" s="3">
        <v>3541</v>
      </c>
      <c r="Z269" s="3">
        <v>3541</v>
      </c>
      <c r="AA269" s="3">
        <v>3541</v>
      </c>
      <c r="AB269" s="3">
        <v>3541</v>
      </c>
      <c r="AC269" s="3">
        <v>3541</v>
      </c>
      <c r="AD269" s="3">
        <v>3541</v>
      </c>
      <c r="AE269" s="3">
        <v>3399</v>
      </c>
      <c r="AF269" s="3">
        <v>3399</v>
      </c>
      <c r="AG269" s="3">
        <v>3399</v>
      </c>
      <c r="AH269" s="3">
        <v>3399</v>
      </c>
      <c r="AI269" s="3">
        <v>3399</v>
      </c>
      <c r="AJ269" s="3">
        <v>3399</v>
      </c>
      <c r="AK269" s="3">
        <v>3399</v>
      </c>
      <c r="AL269" s="3">
        <v>3399</v>
      </c>
      <c r="AM269" s="3">
        <v>3329</v>
      </c>
      <c r="AN269" s="3">
        <v>3329</v>
      </c>
      <c r="AO269" s="3">
        <v>3329</v>
      </c>
      <c r="AP269" s="3">
        <v>3258</v>
      </c>
      <c r="AQ269" s="3">
        <v>3187</v>
      </c>
      <c r="AR269" s="3">
        <v>2975</v>
      </c>
      <c r="AS269" s="3">
        <v>2833</v>
      </c>
      <c r="AT269" s="3">
        <v>2833</v>
      </c>
      <c r="AU269" s="3">
        <v>2833</v>
      </c>
      <c r="AV269" s="3">
        <v>2833</v>
      </c>
      <c r="AW269" s="3">
        <v>2833</v>
      </c>
      <c r="AX269" s="3">
        <v>2833</v>
      </c>
      <c r="AY269" s="5">
        <v>2833</v>
      </c>
    </row>
    <row r="270" spans="1:51" x14ac:dyDescent="0.35">
      <c r="A270" t="s">
        <v>577</v>
      </c>
      <c r="F270" s="3">
        <v>1677</v>
      </c>
      <c r="G270" s="3">
        <v>1651</v>
      </c>
      <c r="H270" s="3">
        <v>1636</v>
      </c>
      <c r="I270" s="3">
        <v>1611</v>
      </c>
      <c r="J270" s="3">
        <v>1606</v>
      </c>
      <c r="K270" s="3">
        <v>1561</v>
      </c>
      <c r="L270" s="3">
        <v>1545</v>
      </c>
      <c r="M270" s="3">
        <v>1545</v>
      </c>
      <c r="N270" s="3">
        <v>1540</v>
      </c>
      <c r="O270" s="3">
        <v>1530</v>
      </c>
      <c r="P270" s="3">
        <v>1505</v>
      </c>
      <c r="Q270" s="3">
        <v>1480</v>
      </c>
      <c r="R270" s="3">
        <v>1470</v>
      </c>
      <c r="S270" s="3">
        <v>1449</v>
      </c>
      <c r="T270" s="3">
        <v>1424</v>
      </c>
      <c r="U270" s="3">
        <v>1379</v>
      </c>
      <c r="V270" s="3">
        <v>1343</v>
      </c>
      <c r="W270" s="3">
        <v>1348</v>
      </c>
      <c r="X270" s="3">
        <v>1343</v>
      </c>
      <c r="Y270" s="3">
        <v>1333</v>
      </c>
      <c r="Z270" s="3">
        <v>1328</v>
      </c>
      <c r="AA270" s="3">
        <v>1323</v>
      </c>
      <c r="AB270" s="3">
        <v>1308</v>
      </c>
      <c r="AC270" s="3">
        <v>1298</v>
      </c>
      <c r="AD270" s="3">
        <v>1288</v>
      </c>
      <c r="AE270" s="3">
        <v>1273</v>
      </c>
      <c r="AF270" s="3">
        <v>1263</v>
      </c>
      <c r="AG270" s="3">
        <v>1252</v>
      </c>
      <c r="AH270" s="3">
        <v>1242</v>
      </c>
      <c r="AI270" s="3">
        <v>1232</v>
      </c>
      <c r="AJ270" s="3">
        <v>1222</v>
      </c>
      <c r="AK270" s="3">
        <v>1217</v>
      </c>
      <c r="AL270" s="3">
        <v>1212</v>
      </c>
      <c r="AM270" s="3">
        <v>1212</v>
      </c>
      <c r="AN270" s="3">
        <v>1197</v>
      </c>
      <c r="AO270" s="3">
        <v>1197</v>
      </c>
      <c r="AP270" s="3">
        <v>1197</v>
      </c>
      <c r="AQ270" s="3">
        <v>1182</v>
      </c>
      <c r="AR270" s="3">
        <v>1151</v>
      </c>
      <c r="AS270" s="3">
        <v>1141</v>
      </c>
      <c r="AT270" s="3">
        <v>1131</v>
      </c>
      <c r="AU270" s="3">
        <v>1126</v>
      </c>
      <c r="AV270" s="3">
        <v>1116</v>
      </c>
      <c r="AW270" s="3">
        <v>1111</v>
      </c>
      <c r="AX270" s="3">
        <v>1096</v>
      </c>
      <c r="AY270" s="5">
        <v>1091</v>
      </c>
    </row>
    <row r="271" spans="1:51" x14ac:dyDescent="0.35">
      <c r="A271" t="s">
        <v>578</v>
      </c>
      <c r="F271" s="3">
        <v>1479</v>
      </c>
      <c r="G271" s="3">
        <v>1479</v>
      </c>
      <c r="H271" s="3">
        <v>1479</v>
      </c>
      <c r="I271" s="3">
        <v>1331</v>
      </c>
      <c r="J271" s="3">
        <v>1331</v>
      </c>
      <c r="K271" s="3">
        <v>1331</v>
      </c>
      <c r="L271" s="3">
        <v>1331</v>
      </c>
      <c r="M271" s="3">
        <v>1331</v>
      </c>
      <c r="N271" s="3">
        <v>1331</v>
      </c>
      <c r="O271" s="3">
        <v>1331</v>
      </c>
      <c r="P271" s="3">
        <v>1331</v>
      </c>
      <c r="Q271" s="3">
        <v>1331</v>
      </c>
      <c r="R271" s="3">
        <v>1331</v>
      </c>
      <c r="S271" s="3">
        <v>1331</v>
      </c>
      <c r="T271" s="3">
        <v>1331</v>
      </c>
      <c r="U271" s="3">
        <v>1331</v>
      </c>
      <c r="V271" s="3">
        <v>1331</v>
      </c>
      <c r="W271" s="3">
        <v>1331</v>
      </c>
      <c r="X271" s="3">
        <v>1331</v>
      </c>
      <c r="Y271" s="3">
        <v>1331</v>
      </c>
      <c r="Z271" s="3">
        <v>1331</v>
      </c>
      <c r="AA271" s="3">
        <v>1331</v>
      </c>
      <c r="AB271" s="3">
        <v>1331</v>
      </c>
      <c r="AC271" s="3">
        <v>1331</v>
      </c>
      <c r="AD271" s="3">
        <v>1331</v>
      </c>
      <c r="AE271" s="3">
        <v>1331</v>
      </c>
      <c r="AF271" s="3">
        <v>1331</v>
      </c>
      <c r="AG271" s="3">
        <v>1331</v>
      </c>
      <c r="AH271" s="3">
        <v>1183</v>
      </c>
      <c r="AI271" s="3">
        <v>1183</v>
      </c>
      <c r="AJ271" s="3">
        <v>1183</v>
      </c>
      <c r="AK271" s="3">
        <v>1183</v>
      </c>
      <c r="AL271" s="3">
        <v>1183</v>
      </c>
      <c r="AM271" s="3">
        <v>1183</v>
      </c>
      <c r="AN271" s="3">
        <v>1183</v>
      </c>
      <c r="AO271" s="3">
        <v>1183</v>
      </c>
      <c r="AP271" s="3">
        <v>1036</v>
      </c>
      <c r="AQ271" s="3">
        <v>1036</v>
      </c>
      <c r="AR271" s="3">
        <v>1036</v>
      </c>
      <c r="AS271" s="3">
        <v>1036</v>
      </c>
      <c r="AT271" s="3">
        <v>1036</v>
      </c>
      <c r="AU271" s="3">
        <v>1036</v>
      </c>
      <c r="AV271" s="3">
        <v>1036</v>
      </c>
      <c r="AW271" s="3">
        <v>1036</v>
      </c>
      <c r="AX271" s="3">
        <v>1036</v>
      </c>
      <c r="AY271" s="5">
        <v>888</v>
      </c>
    </row>
    <row r="272" spans="1:51" x14ac:dyDescent="0.35">
      <c r="A272" t="s">
        <v>579</v>
      </c>
      <c r="F272" s="3">
        <v>4627</v>
      </c>
      <c r="G272" s="3">
        <v>4578</v>
      </c>
      <c r="H272" s="3">
        <v>4530</v>
      </c>
      <c r="I272" s="3">
        <v>4434</v>
      </c>
      <c r="J272" s="3">
        <v>4193</v>
      </c>
      <c r="K272" s="3">
        <v>4193</v>
      </c>
      <c r="L272" s="3">
        <v>4193</v>
      </c>
      <c r="M272" s="3">
        <v>4145</v>
      </c>
      <c r="N272" s="3">
        <v>4048</v>
      </c>
      <c r="O272" s="3">
        <v>4000</v>
      </c>
      <c r="P272" s="3">
        <v>3952</v>
      </c>
      <c r="Q272" s="3">
        <v>3952</v>
      </c>
      <c r="R272" s="3">
        <v>3952</v>
      </c>
      <c r="S272" s="3">
        <v>3952</v>
      </c>
      <c r="T272" s="3">
        <v>3952</v>
      </c>
      <c r="U272" s="3">
        <v>3952</v>
      </c>
      <c r="V272" s="3">
        <v>3904</v>
      </c>
      <c r="W272" s="3">
        <v>3904</v>
      </c>
      <c r="X272" s="3">
        <v>3904</v>
      </c>
      <c r="Y272" s="3">
        <v>3904</v>
      </c>
      <c r="Z272" s="3">
        <v>3904</v>
      </c>
      <c r="AA272" s="3">
        <v>3904</v>
      </c>
      <c r="AB272" s="3">
        <v>3904</v>
      </c>
      <c r="AC272" s="3">
        <v>3855</v>
      </c>
      <c r="AD272" s="3">
        <v>3855</v>
      </c>
      <c r="AE272" s="3">
        <v>3855</v>
      </c>
      <c r="AF272" s="3">
        <v>3855</v>
      </c>
      <c r="AG272" s="3">
        <v>3855</v>
      </c>
      <c r="AH272" s="3">
        <v>3855</v>
      </c>
      <c r="AI272" s="3">
        <v>3855</v>
      </c>
      <c r="AJ272" s="3">
        <v>3855</v>
      </c>
      <c r="AK272" s="3">
        <v>3855</v>
      </c>
      <c r="AL272" s="3">
        <v>3855</v>
      </c>
      <c r="AM272" s="3">
        <v>3855</v>
      </c>
      <c r="AN272" s="3">
        <v>3855</v>
      </c>
      <c r="AO272" s="3">
        <v>3855</v>
      </c>
      <c r="AP272" s="3">
        <v>3807</v>
      </c>
      <c r="AQ272" s="3">
        <v>3807</v>
      </c>
      <c r="AR272" s="3">
        <v>3807</v>
      </c>
      <c r="AS272" s="3">
        <v>3807</v>
      </c>
      <c r="AT272" s="3">
        <v>3807</v>
      </c>
      <c r="AU272" s="3">
        <v>3807</v>
      </c>
      <c r="AV272" s="3">
        <v>3807</v>
      </c>
      <c r="AW272" s="3">
        <v>3759</v>
      </c>
      <c r="AX272" s="3">
        <v>3952</v>
      </c>
      <c r="AY272" s="5">
        <v>3952</v>
      </c>
    </row>
    <row r="273" spans="1:51" x14ac:dyDescent="0.35">
      <c r="A273" t="s">
        <v>580</v>
      </c>
      <c r="F273" s="3">
        <v>2402</v>
      </c>
      <c r="G273" s="3">
        <v>2353</v>
      </c>
      <c r="H273" s="3">
        <v>2304</v>
      </c>
      <c r="I273" s="3">
        <v>2255</v>
      </c>
      <c r="J273" s="3">
        <v>2255</v>
      </c>
      <c r="K273" s="3">
        <v>2255</v>
      </c>
      <c r="L273" s="3">
        <v>2206</v>
      </c>
      <c r="M273" s="3">
        <v>2255</v>
      </c>
      <c r="N273" s="3">
        <v>2255</v>
      </c>
      <c r="O273" s="3">
        <v>2255</v>
      </c>
      <c r="P273" s="3">
        <v>2255</v>
      </c>
      <c r="Q273" s="3">
        <v>2255</v>
      </c>
      <c r="R273" s="3">
        <v>2206</v>
      </c>
      <c r="S273" s="3">
        <v>2206</v>
      </c>
      <c r="T273" s="3">
        <v>2206</v>
      </c>
      <c r="U273" s="3">
        <v>2157</v>
      </c>
      <c r="V273" s="3">
        <v>2059</v>
      </c>
      <c r="W273" s="3">
        <v>2108</v>
      </c>
      <c r="X273" s="3">
        <v>2059</v>
      </c>
      <c r="Y273" s="3">
        <v>2059</v>
      </c>
      <c r="Z273" s="3">
        <v>2059</v>
      </c>
      <c r="AA273" s="3">
        <v>2059</v>
      </c>
      <c r="AB273" s="3">
        <v>2059</v>
      </c>
      <c r="AC273" s="3">
        <v>2010</v>
      </c>
      <c r="AD273" s="3">
        <v>2010</v>
      </c>
      <c r="AE273" s="3">
        <v>2010</v>
      </c>
      <c r="AF273" s="3">
        <v>2010</v>
      </c>
      <c r="AG273" s="3">
        <v>1961</v>
      </c>
      <c r="AH273" s="3">
        <v>1863</v>
      </c>
      <c r="AI273" s="3">
        <v>1814</v>
      </c>
      <c r="AJ273" s="3">
        <v>1814</v>
      </c>
      <c r="AK273" s="3">
        <v>1765</v>
      </c>
      <c r="AL273" s="3">
        <v>1765</v>
      </c>
      <c r="AM273" s="3">
        <v>1765</v>
      </c>
      <c r="AN273" s="3">
        <v>1765</v>
      </c>
      <c r="AO273" s="3">
        <v>1765</v>
      </c>
      <c r="AP273" s="3">
        <v>1716</v>
      </c>
      <c r="AQ273" s="3">
        <v>1716</v>
      </c>
      <c r="AR273" s="3">
        <v>1716</v>
      </c>
      <c r="AS273" s="3">
        <v>1716</v>
      </c>
      <c r="AT273" s="3">
        <v>1716</v>
      </c>
      <c r="AU273" s="3">
        <v>1716</v>
      </c>
      <c r="AV273" s="3">
        <v>1716</v>
      </c>
      <c r="AW273" s="3">
        <v>1716</v>
      </c>
      <c r="AX273" s="3">
        <v>1716</v>
      </c>
      <c r="AY273" s="5">
        <v>1716</v>
      </c>
    </row>
    <row r="274" spans="1:51" x14ac:dyDescent="0.35">
      <c r="A274" t="s">
        <v>581</v>
      </c>
      <c r="F274" s="3">
        <v>1937</v>
      </c>
      <c r="G274" s="3">
        <v>1937</v>
      </c>
      <c r="H274" s="3">
        <v>1937</v>
      </c>
      <c r="I274" s="3">
        <v>1923</v>
      </c>
      <c r="J274" s="3">
        <v>1909</v>
      </c>
      <c r="K274" s="3">
        <v>1895</v>
      </c>
      <c r="L274" s="3">
        <v>1881</v>
      </c>
      <c r="M274" s="3">
        <v>1881</v>
      </c>
      <c r="N274" s="3">
        <v>1881</v>
      </c>
      <c r="O274" s="3">
        <v>1867</v>
      </c>
      <c r="P274" s="3">
        <v>1796</v>
      </c>
      <c r="Q274" s="3">
        <v>1782</v>
      </c>
      <c r="R274" s="3">
        <v>1725</v>
      </c>
      <c r="S274" s="3">
        <v>1725</v>
      </c>
      <c r="T274" s="3">
        <v>1711</v>
      </c>
      <c r="U274" s="3">
        <v>1683</v>
      </c>
      <c r="V274" s="3">
        <v>1683</v>
      </c>
      <c r="W274" s="3">
        <v>1683</v>
      </c>
      <c r="X274" s="3">
        <v>1683</v>
      </c>
      <c r="Y274" s="3">
        <v>1669</v>
      </c>
      <c r="Z274" s="3">
        <v>1669</v>
      </c>
      <c r="AA274" s="3">
        <v>1655</v>
      </c>
      <c r="AB274" s="3">
        <v>1655</v>
      </c>
      <c r="AC274" s="3">
        <v>1626</v>
      </c>
      <c r="AD274" s="3">
        <v>1612</v>
      </c>
      <c r="AE274" s="3">
        <v>1598</v>
      </c>
      <c r="AF274" s="3">
        <v>1598</v>
      </c>
      <c r="AG274" s="3">
        <v>1570</v>
      </c>
      <c r="AH274" s="3">
        <v>1570</v>
      </c>
      <c r="AI274" s="3">
        <v>1570</v>
      </c>
      <c r="AJ274" s="3">
        <v>1570</v>
      </c>
      <c r="AK274" s="3">
        <v>1570</v>
      </c>
      <c r="AL274" s="3">
        <v>1570</v>
      </c>
      <c r="AM274" s="3">
        <v>1542</v>
      </c>
      <c r="AN274" s="3">
        <v>1542</v>
      </c>
      <c r="AO274" s="3">
        <v>1542</v>
      </c>
      <c r="AP274" s="3">
        <v>1542</v>
      </c>
      <c r="AQ274" s="3">
        <v>1527</v>
      </c>
      <c r="AR274" s="3">
        <v>1499</v>
      </c>
      <c r="AS274" s="3">
        <v>1485</v>
      </c>
      <c r="AT274" s="3">
        <v>1485</v>
      </c>
      <c r="AU274" s="3">
        <v>1457</v>
      </c>
      <c r="AV274" s="3">
        <v>1457</v>
      </c>
      <c r="AW274" s="3">
        <v>1457</v>
      </c>
      <c r="AX274" s="3">
        <v>1457</v>
      </c>
      <c r="AY274" s="5">
        <v>1457</v>
      </c>
    </row>
    <row r="275" spans="1:51" x14ac:dyDescent="0.35">
      <c r="A275" t="s">
        <v>582</v>
      </c>
      <c r="F275" s="3">
        <v>1497</v>
      </c>
      <c r="G275" s="3">
        <v>1497</v>
      </c>
      <c r="H275" s="3">
        <v>1497</v>
      </c>
      <c r="I275" s="3">
        <v>1497</v>
      </c>
      <c r="J275" s="3">
        <v>1497</v>
      </c>
      <c r="K275" s="3">
        <v>1497</v>
      </c>
      <c r="L275" s="3">
        <v>1497</v>
      </c>
      <c r="M275" s="3">
        <v>1497</v>
      </c>
      <c r="N275" s="3">
        <v>1497</v>
      </c>
      <c r="O275" s="3">
        <v>1497</v>
      </c>
      <c r="P275" s="3">
        <v>1347</v>
      </c>
      <c r="Q275" s="3">
        <v>1347</v>
      </c>
      <c r="R275" s="3">
        <v>1347</v>
      </c>
      <c r="S275" s="3">
        <v>1198</v>
      </c>
      <c r="T275" s="3">
        <v>1198</v>
      </c>
      <c r="U275" s="3">
        <v>1198</v>
      </c>
      <c r="V275" s="3">
        <v>1198</v>
      </c>
      <c r="W275" s="3">
        <v>1198</v>
      </c>
      <c r="X275" s="3">
        <v>1198</v>
      </c>
      <c r="Y275" s="3">
        <v>898</v>
      </c>
      <c r="Z275" s="3">
        <v>898</v>
      </c>
      <c r="AA275" s="3">
        <v>898</v>
      </c>
      <c r="AB275" s="3">
        <v>898</v>
      </c>
      <c r="AC275" s="3">
        <v>898</v>
      </c>
      <c r="AD275" s="3">
        <v>749</v>
      </c>
      <c r="AE275" s="3">
        <v>749</v>
      </c>
      <c r="AF275" s="3">
        <v>749</v>
      </c>
      <c r="AG275" s="3">
        <v>749</v>
      </c>
      <c r="AH275" s="3">
        <v>749</v>
      </c>
      <c r="AI275" s="3">
        <v>749</v>
      </c>
      <c r="AJ275" s="3">
        <v>749</v>
      </c>
      <c r="AK275" s="3">
        <v>749</v>
      </c>
      <c r="AL275" s="3">
        <v>749</v>
      </c>
      <c r="AM275" s="3">
        <v>749</v>
      </c>
      <c r="AN275" s="3">
        <v>749</v>
      </c>
      <c r="AO275" s="3">
        <v>749</v>
      </c>
      <c r="AP275" s="3">
        <v>749</v>
      </c>
      <c r="AQ275" s="3">
        <v>749</v>
      </c>
      <c r="AR275" s="3">
        <v>749</v>
      </c>
      <c r="AS275" s="3">
        <v>749</v>
      </c>
      <c r="AT275" s="3">
        <v>749</v>
      </c>
      <c r="AU275" s="3">
        <v>599</v>
      </c>
      <c r="AV275" s="3">
        <v>599</v>
      </c>
      <c r="AW275" s="3">
        <v>599</v>
      </c>
      <c r="AX275" s="3">
        <v>599</v>
      </c>
      <c r="AY275" s="5">
        <v>599</v>
      </c>
    </row>
    <row r="276" spans="1:51" x14ac:dyDescent="0.35">
      <c r="A276" t="s">
        <v>583</v>
      </c>
      <c r="F276" s="3">
        <v>3486</v>
      </c>
      <c r="G276" s="3">
        <v>3425</v>
      </c>
      <c r="H276" s="3">
        <v>3363</v>
      </c>
      <c r="I276" s="3">
        <v>3317</v>
      </c>
      <c r="J276" s="3">
        <v>3309</v>
      </c>
      <c r="K276" s="3">
        <v>3317</v>
      </c>
      <c r="L276" s="3">
        <v>3255</v>
      </c>
      <c r="M276" s="3">
        <v>3255</v>
      </c>
      <c r="N276" s="3">
        <v>3178</v>
      </c>
      <c r="O276" s="3">
        <v>3086</v>
      </c>
      <c r="P276" s="3">
        <v>3048</v>
      </c>
      <c r="Q276" s="3">
        <v>2978</v>
      </c>
      <c r="R276" s="3">
        <v>2955</v>
      </c>
      <c r="S276" s="3">
        <v>2955</v>
      </c>
      <c r="T276" s="3">
        <v>2917</v>
      </c>
      <c r="U276" s="3">
        <v>2894</v>
      </c>
      <c r="V276" s="3">
        <v>2855</v>
      </c>
      <c r="W276" s="3">
        <v>2855</v>
      </c>
      <c r="X276" s="3">
        <v>2855</v>
      </c>
      <c r="Y276" s="3">
        <v>2755</v>
      </c>
      <c r="Z276" s="3">
        <v>2740</v>
      </c>
      <c r="AA276" s="3">
        <v>2701</v>
      </c>
      <c r="AB276" s="3">
        <v>2663</v>
      </c>
      <c r="AC276" s="3">
        <v>2640</v>
      </c>
      <c r="AD276" s="3">
        <v>2594</v>
      </c>
      <c r="AE276" s="3">
        <v>2578</v>
      </c>
      <c r="AF276" s="3">
        <v>2578</v>
      </c>
      <c r="AG276" s="3">
        <v>2493</v>
      </c>
      <c r="AH276" s="3">
        <v>2486</v>
      </c>
      <c r="AI276" s="3">
        <v>2463</v>
      </c>
      <c r="AJ276" s="3">
        <v>2447</v>
      </c>
      <c r="AK276" s="3">
        <v>2409</v>
      </c>
      <c r="AL276" s="3">
        <v>2386</v>
      </c>
      <c r="AM276" s="3">
        <v>2386</v>
      </c>
      <c r="AN276" s="3">
        <v>2370</v>
      </c>
      <c r="AO276" s="3">
        <v>2363</v>
      </c>
      <c r="AP276" s="3">
        <v>2324</v>
      </c>
      <c r="AQ276" s="3">
        <v>2239</v>
      </c>
      <c r="AR276" s="3">
        <v>2147</v>
      </c>
      <c r="AS276" s="3">
        <v>2132</v>
      </c>
      <c r="AT276" s="3">
        <v>2093</v>
      </c>
      <c r="AU276" s="3">
        <v>2062</v>
      </c>
      <c r="AV276" s="3">
        <v>2062</v>
      </c>
      <c r="AW276" s="3">
        <v>2039</v>
      </c>
      <c r="AX276" s="3">
        <v>2024</v>
      </c>
      <c r="AY276" s="5">
        <v>2024</v>
      </c>
    </row>
    <row r="277" spans="1:51" x14ac:dyDescent="0.35">
      <c r="A277" t="s">
        <v>584</v>
      </c>
      <c r="F277" s="3">
        <v>1948</v>
      </c>
      <c r="G277" s="3">
        <v>1948</v>
      </c>
      <c r="H277" s="3">
        <v>1948</v>
      </c>
      <c r="I277" s="3">
        <v>1887</v>
      </c>
      <c r="J277" s="3">
        <v>1887</v>
      </c>
      <c r="K277" s="3">
        <v>1887</v>
      </c>
      <c r="L277" s="3">
        <v>1826</v>
      </c>
      <c r="M277" s="3">
        <v>1826</v>
      </c>
      <c r="N277" s="3">
        <v>1826</v>
      </c>
      <c r="O277" s="3">
        <v>1826</v>
      </c>
      <c r="P277" s="3">
        <v>1826</v>
      </c>
      <c r="Q277" s="3">
        <v>1826</v>
      </c>
      <c r="R277" s="3">
        <v>1826</v>
      </c>
      <c r="S277" s="3">
        <v>1826</v>
      </c>
      <c r="T277" s="3">
        <v>1826</v>
      </c>
      <c r="U277" s="3">
        <v>1826</v>
      </c>
      <c r="V277" s="3">
        <v>1826</v>
      </c>
      <c r="W277" s="3">
        <v>1826</v>
      </c>
      <c r="X277" s="3">
        <v>1826</v>
      </c>
      <c r="Y277" s="3">
        <v>1826</v>
      </c>
      <c r="Z277" s="3">
        <v>1826</v>
      </c>
      <c r="AA277" s="3">
        <v>1826</v>
      </c>
      <c r="AB277" s="3">
        <v>1826</v>
      </c>
      <c r="AC277" s="3">
        <v>1826</v>
      </c>
      <c r="AD277" s="3">
        <v>1826</v>
      </c>
      <c r="AE277" s="3">
        <v>1826</v>
      </c>
      <c r="AF277" s="3">
        <v>1826</v>
      </c>
      <c r="AG277" s="3">
        <v>1765</v>
      </c>
      <c r="AH277" s="3">
        <v>1582</v>
      </c>
      <c r="AI277" s="3">
        <v>1582</v>
      </c>
      <c r="AJ277" s="3">
        <v>1582</v>
      </c>
      <c r="AK277" s="3">
        <v>1582</v>
      </c>
      <c r="AL277" s="3">
        <v>1582</v>
      </c>
      <c r="AM277" s="3">
        <v>1582</v>
      </c>
      <c r="AN277" s="3">
        <v>1582</v>
      </c>
      <c r="AO277" s="3">
        <v>1582</v>
      </c>
      <c r="AP277" s="3">
        <v>1582</v>
      </c>
      <c r="AQ277" s="3">
        <v>1582</v>
      </c>
      <c r="AR277" s="3">
        <v>1522</v>
      </c>
      <c r="AS277" s="3">
        <v>1522</v>
      </c>
      <c r="AT277" s="3">
        <v>1522</v>
      </c>
      <c r="AU277" s="3">
        <v>1522</v>
      </c>
      <c r="AV277" s="3">
        <v>1522</v>
      </c>
      <c r="AW277" s="3">
        <v>1522</v>
      </c>
      <c r="AX277" s="3">
        <v>1522</v>
      </c>
      <c r="AY277" s="5">
        <v>1522</v>
      </c>
    </row>
    <row r="278" spans="1:51" x14ac:dyDescent="0.35">
      <c r="A278" t="s">
        <v>585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5">
        <v>0</v>
      </c>
    </row>
    <row r="279" spans="1:51" x14ac:dyDescent="0.35">
      <c r="A279" t="s">
        <v>586</v>
      </c>
      <c r="F279" s="3">
        <v>4361</v>
      </c>
      <c r="G279" s="3">
        <v>4330</v>
      </c>
      <c r="H279" s="3">
        <v>4268</v>
      </c>
      <c r="I279" s="3">
        <v>4245</v>
      </c>
      <c r="J279" s="3">
        <v>4188</v>
      </c>
      <c r="K279" s="3">
        <v>4161</v>
      </c>
      <c r="L279" s="3">
        <v>4126</v>
      </c>
      <c r="M279" s="3">
        <v>4103</v>
      </c>
      <c r="N279" s="3">
        <v>4050</v>
      </c>
      <c r="O279" s="3">
        <v>4019</v>
      </c>
      <c r="P279" s="3">
        <v>3970</v>
      </c>
      <c r="Q279" s="3">
        <v>3886</v>
      </c>
      <c r="R279" s="3">
        <v>3828</v>
      </c>
      <c r="S279" s="3">
        <v>3793</v>
      </c>
      <c r="T279" s="3">
        <v>3713</v>
      </c>
      <c r="U279" s="3">
        <v>3695</v>
      </c>
      <c r="V279" s="3">
        <v>3638</v>
      </c>
      <c r="W279" s="3">
        <v>3655</v>
      </c>
      <c r="X279" s="3">
        <v>3638</v>
      </c>
      <c r="Y279" s="3">
        <v>3615</v>
      </c>
      <c r="Z279" s="3">
        <v>3589</v>
      </c>
      <c r="AA279" s="3">
        <v>3571</v>
      </c>
      <c r="AB279" s="3">
        <v>3527</v>
      </c>
      <c r="AC279" s="3">
        <v>3527</v>
      </c>
      <c r="AD279" s="3">
        <v>3451</v>
      </c>
      <c r="AE279" s="3">
        <v>3434</v>
      </c>
      <c r="AF279" s="3">
        <v>3407</v>
      </c>
      <c r="AG279" s="3">
        <v>3394</v>
      </c>
      <c r="AH279" s="3">
        <v>3380</v>
      </c>
      <c r="AI279" s="3">
        <v>3376</v>
      </c>
      <c r="AJ279" s="3">
        <v>3376</v>
      </c>
      <c r="AK279" s="3">
        <v>3371</v>
      </c>
      <c r="AL279" s="3">
        <v>3376</v>
      </c>
      <c r="AM279" s="3">
        <v>3340</v>
      </c>
      <c r="AN279" s="3">
        <v>3323</v>
      </c>
      <c r="AO279" s="3">
        <v>3323</v>
      </c>
      <c r="AP279" s="3">
        <v>3314</v>
      </c>
      <c r="AQ279" s="3">
        <v>3296</v>
      </c>
      <c r="AR279" s="3">
        <v>3283</v>
      </c>
      <c r="AS279" s="3">
        <v>3283</v>
      </c>
      <c r="AT279" s="3">
        <v>3269</v>
      </c>
      <c r="AU279" s="3">
        <v>3261</v>
      </c>
      <c r="AV279" s="3">
        <v>3261</v>
      </c>
      <c r="AW279" s="3">
        <v>3247</v>
      </c>
      <c r="AX279" s="3">
        <v>3221</v>
      </c>
      <c r="AY279" s="5">
        <v>3212</v>
      </c>
    </row>
    <row r="280" spans="1:51" x14ac:dyDescent="0.35">
      <c r="A280" t="s">
        <v>587</v>
      </c>
      <c r="F280" s="3">
        <v>1542</v>
      </c>
      <c r="G280" s="3">
        <v>1542</v>
      </c>
      <c r="H280" s="3">
        <v>1542</v>
      </c>
      <c r="I280" s="3">
        <v>1542</v>
      </c>
      <c r="J280" s="3">
        <v>1542</v>
      </c>
      <c r="K280" s="3">
        <v>1485</v>
      </c>
      <c r="L280" s="3">
        <v>1485</v>
      </c>
      <c r="M280" s="3">
        <v>1485</v>
      </c>
      <c r="N280" s="3">
        <v>1485</v>
      </c>
      <c r="O280" s="3">
        <v>1485</v>
      </c>
      <c r="P280" s="3">
        <v>1485</v>
      </c>
      <c r="Q280" s="3">
        <v>1428</v>
      </c>
      <c r="R280" s="3">
        <v>1428</v>
      </c>
      <c r="S280" s="3">
        <v>1428</v>
      </c>
      <c r="T280" s="3">
        <v>1371</v>
      </c>
      <c r="U280" s="3">
        <v>1314</v>
      </c>
      <c r="V280" s="3">
        <v>1314</v>
      </c>
      <c r="W280" s="3">
        <v>1314</v>
      </c>
      <c r="X280" s="3">
        <v>1314</v>
      </c>
      <c r="Y280" s="3">
        <v>1314</v>
      </c>
      <c r="Z280" s="3">
        <v>1314</v>
      </c>
      <c r="AA280" s="3">
        <v>1314</v>
      </c>
      <c r="AB280" s="3">
        <v>1314</v>
      </c>
      <c r="AC280" s="3">
        <v>1314</v>
      </c>
      <c r="AD280" s="3">
        <v>1314</v>
      </c>
      <c r="AE280" s="3">
        <v>1314</v>
      </c>
      <c r="AF280" s="3">
        <v>1314</v>
      </c>
      <c r="AG280" s="3">
        <v>1314</v>
      </c>
      <c r="AH280" s="3">
        <v>1314</v>
      </c>
      <c r="AI280" s="3">
        <v>1314</v>
      </c>
      <c r="AJ280" s="3">
        <v>1314</v>
      </c>
      <c r="AK280" s="3">
        <v>1314</v>
      </c>
      <c r="AL280" s="3">
        <v>1314</v>
      </c>
      <c r="AM280" s="3">
        <v>1314</v>
      </c>
      <c r="AN280" s="3">
        <v>1314</v>
      </c>
      <c r="AO280" s="3">
        <v>1314</v>
      </c>
      <c r="AP280" s="3">
        <v>1314</v>
      </c>
      <c r="AQ280" s="3">
        <v>1314</v>
      </c>
      <c r="AR280" s="3">
        <v>1314</v>
      </c>
      <c r="AS280" s="3">
        <v>1314</v>
      </c>
      <c r="AT280" s="3">
        <v>1314</v>
      </c>
      <c r="AU280" s="3">
        <v>1314</v>
      </c>
      <c r="AV280" s="3">
        <v>1314</v>
      </c>
      <c r="AW280" s="3">
        <v>1314</v>
      </c>
      <c r="AX280" s="3">
        <v>1314</v>
      </c>
      <c r="AY280" s="5">
        <v>1314</v>
      </c>
    </row>
    <row r="281" spans="1:51" x14ac:dyDescent="0.35">
      <c r="A281" t="s">
        <v>588</v>
      </c>
      <c r="F281" s="3">
        <v>3357</v>
      </c>
      <c r="G281" s="3">
        <v>3283</v>
      </c>
      <c r="H281" s="3">
        <v>3158</v>
      </c>
      <c r="I281" s="3">
        <v>2984</v>
      </c>
      <c r="J281" s="3">
        <v>2959</v>
      </c>
      <c r="K281" s="3">
        <v>2810</v>
      </c>
      <c r="L281" s="3">
        <v>2785</v>
      </c>
      <c r="M281" s="3">
        <v>2761</v>
      </c>
      <c r="N281" s="3">
        <v>2711</v>
      </c>
      <c r="O281" s="3">
        <v>2661</v>
      </c>
      <c r="P281" s="3">
        <v>2636</v>
      </c>
      <c r="Q281" s="3">
        <v>2636</v>
      </c>
      <c r="R281" s="3">
        <v>2636</v>
      </c>
      <c r="S281" s="3">
        <v>2611</v>
      </c>
      <c r="T281" s="3">
        <v>2611</v>
      </c>
      <c r="U281" s="3">
        <v>2562</v>
      </c>
      <c r="V281" s="3">
        <v>2487</v>
      </c>
      <c r="W281" s="3">
        <v>2487</v>
      </c>
      <c r="X281" s="3">
        <v>2487</v>
      </c>
      <c r="Y281" s="3">
        <v>2462</v>
      </c>
      <c r="Z281" s="3">
        <v>2462</v>
      </c>
      <c r="AA281" s="3">
        <v>2387</v>
      </c>
      <c r="AB281" s="3">
        <v>2338</v>
      </c>
      <c r="AC281" s="3">
        <v>2338</v>
      </c>
      <c r="AD281" s="3">
        <v>2338</v>
      </c>
      <c r="AE281" s="3">
        <v>2338</v>
      </c>
      <c r="AF281" s="3">
        <v>2338</v>
      </c>
      <c r="AG281" s="3">
        <v>2338</v>
      </c>
      <c r="AH281" s="3">
        <v>2288</v>
      </c>
      <c r="AI281" s="3">
        <v>2288</v>
      </c>
      <c r="AJ281" s="3">
        <v>2263</v>
      </c>
      <c r="AK281" s="3">
        <v>2263</v>
      </c>
      <c r="AL281" s="3">
        <v>2288</v>
      </c>
      <c r="AM281" s="3">
        <v>2288</v>
      </c>
      <c r="AN281" s="3">
        <v>2288</v>
      </c>
      <c r="AO281" s="3">
        <v>2263</v>
      </c>
      <c r="AP281" s="3">
        <v>2238</v>
      </c>
      <c r="AQ281" s="3">
        <v>2213</v>
      </c>
      <c r="AR281" s="3">
        <v>2164</v>
      </c>
      <c r="AS281" s="3">
        <v>2189</v>
      </c>
      <c r="AT281" s="3">
        <v>2189</v>
      </c>
      <c r="AU281" s="3">
        <v>2189</v>
      </c>
      <c r="AV281" s="3">
        <v>2189</v>
      </c>
      <c r="AW281" s="3">
        <v>2189</v>
      </c>
      <c r="AX281" s="3">
        <v>2189</v>
      </c>
      <c r="AY281" s="5">
        <v>2164</v>
      </c>
    </row>
    <row r="282" spans="1:51" x14ac:dyDescent="0.35">
      <c r="A282" t="s">
        <v>589</v>
      </c>
      <c r="F282" s="3">
        <v>2159</v>
      </c>
      <c r="G282" s="3">
        <v>2159</v>
      </c>
      <c r="H282" s="3">
        <v>2159</v>
      </c>
      <c r="I282" s="3">
        <v>2159</v>
      </c>
      <c r="J282" s="3">
        <v>2159</v>
      </c>
      <c r="K282" s="3">
        <v>2159</v>
      </c>
      <c r="L282" s="3">
        <v>2159</v>
      </c>
      <c r="M282" s="3">
        <v>2159</v>
      </c>
      <c r="N282" s="3">
        <v>2005</v>
      </c>
      <c r="O282" s="3">
        <v>2005</v>
      </c>
      <c r="P282" s="3">
        <v>1928</v>
      </c>
      <c r="Q282" s="3">
        <v>1928</v>
      </c>
      <c r="R282" s="3">
        <v>1850</v>
      </c>
      <c r="S282" s="3">
        <v>1850</v>
      </c>
      <c r="T282" s="3">
        <v>1773</v>
      </c>
      <c r="U282" s="3">
        <v>1773</v>
      </c>
      <c r="V282" s="3">
        <v>1696</v>
      </c>
      <c r="W282" s="3">
        <v>1696</v>
      </c>
      <c r="X282" s="3">
        <v>1696</v>
      </c>
      <c r="Y282" s="3">
        <v>1696</v>
      </c>
      <c r="Z282" s="3">
        <v>1696</v>
      </c>
      <c r="AA282" s="3">
        <v>1696</v>
      </c>
      <c r="AB282" s="3">
        <v>1696</v>
      </c>
      <c r="AC282" s="3">
        <v>1696</v>
      </c>
      <c r="AD282" s="3">
        <v>1696</v>
      </c>
      <c r="AE282" s="3">
        <v>1696</v>
      </c>
      <c r="AF282" s="3">
        <v>1696</v>
      </c>
      <c r="AG282" s="3">
        <v>1696</v>
      </c>
      <c r="AH282" s="3">
        <v>1696</v>
      </c>
      <c r="AI282" s="3">
        <v>1696</v>
      </c>
      <c r="AJ282" s="3">
        <v>1696</v>
      </c>
      <c r="AK282" s="3">
        <v>1696</v>
      </c>
      <c r="AL282" s="3">
        <v>1696</v>
      </c>
      <c r="AM282" s="3">
        <v>1696</v>
      </c>
      <c r="AN282" s="3">
        <v>1619</v>
      </c>
      <c r="AO282" s="3">
        <v>1542</v>
      </c>
      <c r="AP282" s="3">
        <v>1465</v>
      </c>
      <c r="AQ282" s="3">
        <v>1465</v>
      </c>
      <c r="AR282" s="3">
        <v>1465</v>
      </c>
      <c r="AS282" s="3">
        <v>1465</v>
      </c>
      <c r="AT282" s="3">
        <v>1465</v>
      </c>
      <c r="AU282" s="3">
        <v>1465</v>
      </c>
      <c r="AV282" s="3">
        <v>1465</v>
      </c>
      <c r="AW282" s="3">
        <v>1465</v>
      </c>
      <c r="AX282" s="3">
        <v>1465</v>
      </c>
      <c r="AY282" s="5">
        <v>1465</v>
      </c>
    </row>
    <row r="283" spans="1:51" x14ac:dyDescent="0.35">
      <c r="A283" t="s">
        <v>590</v>
      </c>
      <c r="F283" s="3">
        <v>3979</v>
      </c>
      <c r="G283" s="3">
        <v>3923</v>
      </c>
      <c r="H283" s="3">
        <v>3867</v>
      </c>
      <c r="I283" s="3">
        <v>3867</v>
      </c>
      <c r="J283" s="3">
        <v>3811</v>
      </c>
      <c r="K283" s="3">
        <v>3783</v>
      </c>
      <c r="L283" s="3">
        <v>3727</v>
      </c>
      <c r="M283" s="3">
        <v>3727</v>
      </c>
      <c r="N283" s="3">
        <v>3642</v>
      </c>
      <c r="O283" s="3">
        <v>3614</v>
      </c>
      <c r="P283" s="3">
        <v>3586</v>
      </c>
      <c r="Q283" s="3">
        <v>3446</v>
      </c>
      <c r="R283" s="3">
        <v>3446</v>
      </c>
      <c r="S283" s="3">
        <v>3390</v>
      </c>
      <c r="T283" s="3">
        <v>3334</v>
      </c>
      <c r="U283" s="3">
        <v>3334</v>
      </c>
      <c r="V283" s="3">
        <v>3222</v>
      </c>
      <c r="W283" s="3">
        <v>3250</v>
      </c>
      <c r="X283" s="3">
        <v>3222</v>
      </c>
      <c r="Y283" s="3">
        <v>3222</v>
      </c>
      <c r="Z283" s="3">
        <v>3194</v>
      </c>
      <c r="AA283" s="3">
        <v>3082</v>
      </c>
      <c r="AB283" s="3">
        <v>3082</v>
      </c>
      <c r="AC283" s="3">
        <v>3054</v>
      </c>
      <c r="AD283" s="3">
        <v>3054</v>
      </c>
      <c r="AE283" s="3">
        <v>3026</v>
      </c>
      <c r="AF283" s="3">
        <v>3026</v>
      </c>
      <c r="AG283" s="3">
        <v>3026</v>
      </c>
      <c r="AH283" s="3">
        <v>2998</v>
      </c>
      <c r="AI283" s="3">
        <v>2998</v>
      </c>
      <c r="AJ283" s="3">
        <v>3026</v>
      </c>
      <c r="AK283" s="3">
        <v>3026</v>
      </c>
      <c r="AL283" s="3">
        <v>3026</v>
      </c>
      <c r="AM283" s="3">
        <v>2998</v>
      </c>
      <c r="AN283" s="3">
        <v>2970</v>
      </c>
      <c r="AO283" s="3">
        <v>2886</v>
      </c>
      <c r="AP283" s="3">
        <v>2886</v>
      </c>
      <c r="AQ283" s="3">
        <v>2886</v>
      </c>
      <c r="AR283" s="3">
        <v>2886</v>
      </c>
      <c r="AS283" s="3">
        <v>2886</v>
      </c>
      <c r="AT283" s="3">
        <v>2886</v>
      </c>
      <c r="AU283" s="3">
        <v>2858</v>
      </c>
      <c r="AV283" s="3">
        <v>2858</v>
      </c>
      <c r="AW283" s="3">
        <v>2858</v>
      </c>
      <c r="AX283" s="3">
        <v>2830</v>
      </c>
      <c r="AY283" s="5">
        <v>2858</v>
      </c>
    </row>
    <row r="284" spans="1:51" x14ac:dyDescent="0.35">
      <c r="A284" t="s">
        <v>591</v>
      </c>
      <c r="F284" s="3">
        <v>684</v>
      </c>
      <c r="G284" s="3">
        <v>684</v>
      </c>
      <c r="H284" s="3">
        <v>684</v>
      </c>
      <c r="I284" s="3">
        <v>684</v>
      </c>
      <c r="J284" s="3">
        <v>684</v>
      </c>
      <c r="K284" s="3">
        <v>684</v>
      </c>
      <c r="L284" s="3">
        <v>684</v>
      </c>
      <c r="M284" s="3">
        <v>570</v>
      </c>
      <c r="N284" s="3">
        <v>570</v>
      </c>
      <c r="O284" s="3">
        <v>570</v>
      </c>
      <c r="P284" s="3">
        <v>570</v>
      </c>
      <c r="Q284" s="3">
        <v>570</v>
      </c>
      <c r="R284" s="3">
        <v>570</v>
      </c>
      <c r="S284" s="3">
        <v>456</v>
      </c>
      <c r="T284" s="3">
        <v>342</v>
      </c>
      <c r="U284" s="3">
        <v>342</v>
      </c>
      <c r="V284" s="3">
        <v>342</v>
      </c>
      <c r="W284" s="3">
        <v>342</v>
      </c>
      <c r="X284" s="3">
        <v>342</v>
      </c>
      <c r="Y284" s="3">
        <v>342</v>
      </c>
      <c r="Z284" s="3">
        <v>342</v>
      </c>
      <c r="AA284" s="3">
        <v>342</v>
      </c>
      <c r="AB284" s="3">
        <v>342</v>
      </c>
      <c r="AC284" s="3">
        <v>342</v>
      </c>
      <c r="AD284" s="3">
        <v>342</v>
      </c>
      <c r="AE284" s="3">
        <v>342</v>
      </c>
      <c r="AF284" s="3">
        <v>342</v>
      </c>
      <c r="AG284" s="3">
        <v>342</v>
      </c>
      <c r="AH284" s="3">
        <v>342</v>
      </c>
      <c r="AI284" s="3">
        <v>342</v>
      </c>
      <c r="AJ284" s="3">
        <v>342</v>
      </c>
      <c r="AK284" s="3">
        <v>342</v>
      </c>
      <c r="AL284" s="3">
        <v>342</v>
      </c>
      <c r="AM284" s="3">
        <v>342</v>
      </c>
      <c r="AN284" s="3">
        <v>342</v>
      </c>
      <c r="AO284" s="3">
        <v>342</v>
      </c>
      <c r="AP284" s="3">
        <v>342</v>
      </c>
      <c r="AQ284" s="3">
        <v>342</v>
      </c>
      <c r="AR284" s="3">
        <v>342</v>
      </c>
      <c r="AS284" s="3">
        <v>342</v>
      </c>
      <c r="AT284" s="3">
        <v>342</v>
      </c>
      <c r="AU284" s="3">
        <v>342</v>
      </c>
      <c r="AV284" s="3">
        <v>342</v>
      </c>
      <c r="AW284" s="3">
        <v>342</v>
      </c>
      <c r="AX284" s="3">
        <v>342</v>
      </c>
      <c r="AY284" s="5">
        <v>342</v>
      </c>
    </row>
    <row r="285" spans="1:51" x14ac:dyDescent="0.35">
      <c r="A285" t="s">
        <v>592</v>
      </c>
      <c r="F285" s="3">
        <v>1254</v>
      </c>
      <c r="G285" s="3">
        <v>1254</v>
      </c>
      <c r="H285" s="3">
        <v>1243</v>
      </c>
      <c r="I285" s="3">
        <v>1233</v>
      </c>
      <c r="J285" s="3">
        <v>1201</v>
      </c>
      <c r="K285" s="3">
        <v>1190</v>
      </c>
      <c r="L285" s="3">
        <v>1190</v>
      </c>
      <c r="M285" s="3">
        <v>1169</v>
      </c>
      <c r="N285" s="3">
        <v>1137</v>
      </c>
      <c r="O285" s="3">
        <v>1116</v>
      </c>
      <c r="P285" s="3">
        <v>1052</v>
      </c>
      <c r="Q285" s="3">
        <v>1063</v>
      </c>
      <c r="R285" s="3">
        <v>1073</v>
      </c>
      <c r="S285" s="3">
        <v>1052</v>
      </c>
      <c r="T285" s="3">
        <v>1041</v>
      </c>
      <c r="U285" s="3">
        <v>1041</v>
      </c>
      <c r="V285" s="3">
        <v>1009</v>
      </c>
      <c r="W285" s="3">
        <v>1031</v>
      </c>
      <c r="X285" s="3">
        <v>1009</v>
      </c>
      <c r="Y285" s="3">
        <v>1009</v>
      </c>
      <c r="Z285" s="3">
        <v>999</v>
      </c>
      <c r="AA285" s="3">
        <v>988</v>
      </c>
      <c r="AB285" s="3">
        <v>988</v>
      </c>
      <c r="AC285" s="3">
        <v>988</v>
      </c>
      <c r="AD285" s="3">
        <v>967</v>
      </c>
      <c r="AE285" s="3">
        <v>924</v>
      </c>
      <c r="AF285" s="3">
        <v>924</v>
      </c>
      <c r="AG285" s="3">
        <v>924</v>
      </c>
      <c r="AH285" s="3">
        <v>914</v>
      </c>
      <c r="AI285" s="3">
        <v>914</v>
      </c>
      <c r="AJ285" s="3">
        <v>893</v>
      </c>
      <c r="AK285" s="3">
        <v>850</v>
      </c>
      <c r="AL285" s="3">
        <v>850</v>
      </c>
      <c r="AM285" s="3">
        <v>850</v>
      </c>
      <c r="AN285" s="3">
        <v>850</v>
      </c>
      <c r="AO285" s="3">
        <v>839</v>
      </c>
      <c r="AP285" s="3">
        <v>839</v>
      </c>
      <c r="AQ285" s="3">
        <v>839</v>
      </c>
      <c r="AR285" s="3">
        <v>839</v>
      </c>
      <c r="AS285" s="3">
        <v>839</v>
      </c>
      <c r="AT285" s="3">
        <v>839</v>
      </c>
      <c r="AU285" s="3">
        <v>839</v>
      </c>
      <c r="AV285" s="3">
        <v>839</v>
      </c>
      <c r="AW285" s="3">
        <v>829</v>
      </c>
      <c r="AX285" s="3">
        <v>829</v>
      </c>
      <c r="AY285" s="5">
        <v>829</v>
      </c>
    </row>
    <row r="286" spans="1:51" x14ac:dyDescent="0.35">
      <c r="A286" t="s">
        <v>593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0</v>
      </c>
      <c r="AY286" s="5">
        <v>0</v>
      </c>
    </row>
    <row r="287" spans="1:51" x14ac:dyDescent="0.35">
      <c r="A287" t="s">
        <v>594</v>
      </c>
      <c r="F287" s="3">
        <v>2525</v>
      </c>
      <c r="G287" s="3">
        <v>2525</v>
      </c>
      <c r="H287" s="3">
        <v>2499</v>
      </c>
      <c r="I287" s="3">
        <v>2474</v>
      </c>
      <c r="J287" s="3">
        <v>2474</v>
      </c>
      <c r="K287" s="3">
        <v>2448</v>
      </c>
      <c r="L287" s="3">
        <v>2396</v>
      </c>
      <c r="M287" s="3">
        <v>2371</v>
      </c>
      <c r="N287" s="3">
        <v>2345</v>
      </c>
      <c r="O287" s="3">
        <v>2345</v>
      </c>
      <c r="P287" s="3">
        <v>2345</v>
      </c>
      <c r="Q287" s="3">
        <v>2345</v>
      </c>
      <c r="R287" s="3">
        <v>2345</v>
      </c>
      <c r="S287" s="3">
        <v>2345</v>
      </c>
      <c r="T287" s="3">
        <v>2345</v>
      </c>
      <c r="U287" s="3">
        <v>2345</v>
      </c>
      <c r="V287" s="3">
        <v>2319</v>
      </c>
      <c r="W287" s="3">
        <v>2319</v>
      </c>
      <c r="X287" s="3">
        <v>2319</v>
      </c>
      <c r="Y287" s="3">
        <v>2319</v>
      </c>
      <c r="Z287" s="3">
        <v>2319</v>
      </c>
      <c r="AA287" s="3">
        <v>2319</v>
      </c>
      <c r="AB287" s="3">
        <v>2293</v>
      </c>
      <c r="AC287" s="3">
        <v>2293</v>
      </c>
      <c r="AD287" s="3">
        <v>2293</v>
      </c>
      <c r="AE287" s="3">
        <v>2293</v>
      </c>
      <c r="AF287" s="3">
        <v>2293</v>
      </c>
      <c r="AG287" s="3">
        <v>2293</v>
      </c>
      <c r="AH287" s="3">
        <v>2293</v>
      </c>
      <c r="AI287" s="3">
        <v>2293</v>
      </c>
      <c r="AJ287" s="3">
        <v>2293</v>
      </c>
      <c r="AK287" s="3">
        <v>2293</v>
      </c>
      <c r="AL287" s="3">
        <v>2293</v>
      </c>
      <c r="AM287" s="3">
        <v>2293</v>
      </c>
      <c r="AN287" s="3">
        <v>2293</v>
      </c>
      <c r="AO287" s="3">
        <v>2293</v>
      </c>
      <c r="AP287" s="3">
        <v>2267</v>
      </c>
      <c r="AQ287" s="3">
        <v>2267</v>
      </c>
      <c r="AR287" s="3">
        <v>2242</v>
      </c>
      <c r="AS287" s="3">
        <v>2242</v>
      </c>
      <c r="AT287" s="3">
        <v>2242</v>
      </c>
      <c r="AU287" s="3">
        <v>2216</v>
      </c>
      <c r="AV287" s="3">
        <v>2216</v>
      </c>
      <c r="AW287" s="3">
        <v>2216</v>
      </c>
      <c r="AX287" s="3">
        <v>2216</v>
      </c>
      <c r="AY287" s="5">
        <v>2216</v>
      </c>
    </row>
    <row r="288" spans="1:51" x14ac:dyDescent="0.35">
      <c r="A288" t="s">
        <v>595</v>
      </c>
      <c r="F288" s="3">
        <v>15909</v>
      </c>
      <c r="G288" s="3">
        <v>15909</v>
      </c>
      <c r="H288" s="3">
        <v>15000</v>
      </c>
      <c r="I288" s="3">
        <v>15000</v>
      </c>
      <c r="J288" s="3">
        <v>15000</v>
      </c>
      <c r="K288" s="3">
        <v>15000</v>
      </c>
      <c r="L288" s="3">
        <v>14091</v>
      </c>
      <c r="M288" s="3">
        <v>14091</v>
      </c>
      <c r="N288" s="3">
        <v>14091</v>
      </c>
      <c r="O288" s="3">
        <v>14091</v>
      </c>
      <c r="P288" s="3">
        <v>14091</v>
      </c>
      <c r="Q288" s="3">
        <v>13636</v>
      </c>
      <c r="R288" s="3">
        <v>13636</v>
      </c>
      <c r="S288" s="3">
        <v>13636</v>
      </c>
      <c r="T288" s="3">
        <v>13636</v>
      </c>
      <c r="U288" s="3">
        <v>13636</v>
      </c>
      <c r="V288" s="3">
        <v>13636</v>
      </c>
      <c r="W288" s="3">
        <v>13636</v>
      </c>
      <c r="X288" s="3">
        <v>13636</v>
      </c>
      <c r="Y288" s="3">
        <v>13182</v>
      </c>
      <c r="Z288" s="3">
        <v>13182</v>
      </c>
      <c r="AA288" s="3">
        <v>13182</v>
      </c>
      <c r="AB288" s="3">
        <v>12727</v>
      </c>
      <c r="AC288" s="3">
        <v>12273</v>
      </c>
      <c r="AD288" s="3">
        <v>12273</v>
      </c>
      <c r="AE288" s="3">
        <v>12273</v>
      </c>
      <c r="AF288" s="3">
        <v>12273</v>
      </c>
      <c r="AG288" s="3">
        <v>11818</v>
      </c>
      <c r="AH288" s="3">
        <v>11818</v>
      </c>
      <c r="AI288" s="3">
        <v>11818</v>
      </c>
      <c r="AJ288" s="3">
        <v>11818</v>
      </c>
      <c r="AK288" s="3">
        <v>11818</v>
      </c>
      <c r="AL288" s="3">
        <v>11818</v>
      </c>
      <c r="AM288" s="3">
        <v>11818</v>
      </c>
      <c r="AN288" s="3">
        <v>11818</v>
      </c>
      <c r="AO288" s="3">
        <v>10909</v>
      </c>
      <c r="AP288" s="3">
        <v>10909</v>
      </c>
      <c r="AQ288" s="3">
        <v>9091</v>
      </c>
      <c r="AR288" s="3">
        <v>6818</v>
      </c>
      <c r="AS288" s="3">
        <v>6818</v>
      </c>
      <c r="AT288" s="3">
        <v>6818</v>
      </c>
      <c r="AU288" s="3">
        <v>6364</v>
      </c>
      <c r="AV288" s="3">
        <v>6364</v>
      </c>
      <c r="AW288" s="3">
        <v>6364</v>
      </c>
      <c r="AX288" s="3">
        <v>6364</v>
      </c>
      <c r="AY288" s="5">
        <v>6364</v>
      </c>
    </row>
    <row r="289" spans="1:51" x14ac:dyDescent="0.35">
      <c r="A289" t="s">
        <v>596</v>
      </c>
      <c r="F289" s="3">
        <v>4007</v>
      </c>
      <c r="G289" s="3">
        <v>3923</v>
      </c>
      <c r="H289" s="3">
        <v>3756</v>
      </c>
      <c r="I289" s="3">
        <v>3756</v>
      </c>
      <c r="J289" s="3">
        <v>3756</v>
      </c>
      <c r="K289" s="3">
        <v>3422</v>
      </c>
      <c r="L289" s="3">
        <v>3422</v>
      </c>
      <c r="M289" s="3">
        <v>3339</v>
      </c>
      <c r="N289" s="3">
        <v>3255</v>
      </c>
      <c r="O289" s="3">
        <v>3088</v>
      </c>
      <c r="P289" s="3">
        <v>3005</v>
      </c>
      <c r="Q289" s="3">
        <v>3005</v>
      </c>
      <c r="R289" s="3">
        <v>3005</v>
      </c>
      <c r="S289" s="3">
        <v>2922</v>
      </c>
      <c r="T289" s="3">
        <v>2671</v>
      </c>
      <c r="U289" s="3">
        <v>2421</v>
      </c>
      <c r="V289" s="3">
        <v>2337</v>
      </c>
      <c r="W289" s="3">
        <v>2337</v>
      </c>
      <c r="X289" s="3">
        <v>2337</v>
      </c>
      <c r="Y289" s="3">
        <v>2254</v>
      </c>
      <c r="Z289" s="3">
        <v>2170</v>
      </c>
      <c r="AA289" s="3">
        <v>2170</v>
      </c>
      <c r="AB289" s="3">
        <v>2170</v>
      </c>
      <c r="AC289" s="3">
        <v>2170</v>
      </c>
      <c r="AD289" s="3">
        <v>2170</v>
      </c>
      <c r="AE289" s="3">
        <v>2170</v>
      </c>
      <c r="AF289" s="3">
        <v>2087</v>
      </c>
      <c r="AG289" s="3">
        <v>2087</v>
      </c>
      <c r="AH289" s="3">
        <v>2087</v>
      </c>
      <c r="AI289" s="3">
        <v>2087</v>
      </c>
      <c r="AJ289" s="3">
        <v>2087</v>
      </c>
      <c r="AK289" s="3">
        <v>2087</v>
      </c>
      <c r="AL289" s="3">
        <v>2087</v>
      </c>
      <c r="AM289" s="3">
        <v>2003</v>
      </c>
      <c r="AN289" s="3">
        <v>2003</v>
      </c>
      <c r="AO289" s="3">
        <v>2003</v>
      </c>
      <c r="AP289" s="3">
        <v>1920</v>
      </c>
      <c r="AQ289" s="3">
        <v>1836</v>
      </c>
      <c r="AR289" s="3">
        <v>1753</v>
      </c>
      <c r="AS289" s="3">
        <v>1753</v>
      </c>
      <c r="AT289" s="3">
        <v>1753</v>
      </c>
      <c r="AU289" s="3">
        <v>1753</v>
      </c>
      <c r="AV289" s="3">
        <v>1753</v>
      </c>
      <c r="AW289" s="3">
        <v>1669</v>
      </c>
      <c r="AX289" s="3">
        <v>1586</v>
      </c>
      <c r="AY289" s="5">
        <v>1586</v>
      </c>
    </row>
    <row r="290" spans="1:51" x14ac:dyDescent="0.35">
      <c r="A290" t="s">
        <v>597</v>
      </c>
      <c r="F290" s="3">
        <v>3983</v>
      </c>
      <c r="G290" s="3">
        <v>3959</v>
      </c>
      <c r="H290" s="3">
        <v>3900</v>
      </c>
      <c r="I290" s="3">
        <v>3852</v>
      </c>
      <c r="J290" s="3">
        <v>3804</v>
      </c>
      <c r="K290" s="3">
        <v>3720</v>
      </c>
      <c r="L290" s="3">
        <v>3684</v>
      </c>
      <c r="M290" s="3">
        <v>3648</v>
      </c>
      <c r="N290" s="3">
        <v>3589</v>
      </c>
      <c r="O290" s="3">
        <v>3493</v>
      </c>
      <c r="P290" s="3">
        <v>3421</v>
      </c>
      <c r="Q290" s="3">
        <v>3397</v>
      </c>
      <c r="R290" s="3">
        <v>3337</v>
      </c>
      <c r="S290" s="3">
        <v>3313</v>
      </c>
      <c r="T290" s="3">
        <v>3242</v>
      </c>
      <c r="U290" s="3">
        <v>3218</v>
      </c>
      <c r="V290" s="3">
        <v>3086</v>
      </c>
      <c r="W290" s="3">
        <v>3098</v>
      </c>
      <c r="X290" s="3">
        <v>3086</v>
      </c>
      <c r="Y290" s="3">
        <v>2990</v>
      </c>
      <c r="Z290" s="3">
        <v>2978</v>
      </c>
      <c r="AA290" s="3">
        <v>2978</v>
      </c>
      <c r="AB290" s="3">
        <v>2955</v>
      </c>
      <c r="AC290" s="3">
        <v>2919</v>
      </c>
      <c r="AD290" s="3">
        <v>2871</v>
      </c>
      <c r="AE290" s="3">
        <v>2871</v>
      </c>
      <c r="AF290" s="3">
        <v>2871</v>
      </c>
      <c r="AG290" s="3">
        <v>2871</v>
      </c>
      <c r="AH290" s="3">
        <v>2859</v>
      </c>
      <c r="AI290" s="3">
        <v>2859</v>
      </c>
      <c r="AJ290" s="3">
        <v>2859</v>
      </c>
      <c r="AK290" s="3">
        <v>2847</v>
      </c>
      <c r="AL290" s="3">
        <v>2835</v>
      </c>
      <c r="AM290" s="3">
        <v>2835</v>
      </c>
      <c r="AN290" s="3">
        <v>2835</v>
      </c>
      <c r="AO290" s="3">
        <v>2835</v>
      </c>
      <c r="AP290" s="3">
        <v>2811</v>
      </c>
      <c r="AQ290" s="3">
        <v>2799</v>
      </c>
      <c r="AR290" s="3">
        <v>2763</v>
      </c>
      <c r="AS290" s="3">
        <v>2763</v>
      </c>
      <c r="AT290" s="3">
        <v>2751</v>
      </c>
      <c r="AU290" s="3">
        <v>2751</v>
      </c>
      <c r="AV290" s="3">
        <v>2751</v>
      </c>
      <c r="AW290" s="3">
        <v>2751</v>
      </c>
      <c r="AX290" s="3">
        <v>2751</v>
      </c>
      <c r="AY290" s="5">
        <v>2751</v>
      </c>
    </row>
    <row r="291" spans="1:51" x14ac:dyDescent="0.35">
      <c r="A291" t="s">
        <v>598</v>
      </c>
      <c r="F291" s="3">
        <v>2197</v>
      </c>
      <c r="G291" s="3">
        <v>2184</v>
      </c>
      <c r="H291" s="3">
        <v>2155</v>
      </c>
      <c r="I291" s="3">
        <v>2130</v>
      </c>
      <c r="J291" s="3">
        <v>2118</v>
      </c>
      <c r="K291" s="3">
        <v>2101</v>
      </c>
      <c r="L291" s="3">
        <v>2047</v>
      </c>
      <c r="M291" s="3">
        <v>2039</v>
      </c>
      <c r="N291" s="3">
        <v>2022</v>
      </c>
      <c r="O291" s="3">
        <v>1989</v>
      </c>
      <c r="P291" s="3">
        <v>1939</v>
      </c>
      <c r="Q291" s="3">
        <v>1935</v>
      </c>
      <c r="R291" s="3">
        <v>1926</v>
      </c>
      <c r="S291" s="3">
        <v>1914</v>
      </c>
      <c r="T291" s="3">
        <v>1893</v>
      </c>
      <c r="U291" s="3">
        <v>1881</v>
      </c>
      <c r="V291" s="3">
        <v>1826</v>
      </c>
      <c r="W291" s="3">
        <v>1839</v>
      </c>
      <c r="X291" s="3">
        <v>1826</v>
      </c>
      <c r="Y291" s="3">
        <v>1822</v>
      </c>
      <c r="Z291" s="3">
        <v>1806</v>
      </c>
      <c r="AA291" s="3">
        <v>1785</v>
      </c>
      <c r="AB291" s="3">
        <v>1772</v>
      </c>
      <c r="AC291" s="3">
        <v>1752</v>
      </c>
      <c r="AD291" s="3">
        <v>1735</v>
      </c>
      <c r="AE291" s="3">
        <v>1735</v>
      </c>
      <c r="AF291" s="3">
        <v>1722</v>
      </c>
      <c r="AG291" s="3">
        <v>1718</v>
      </c>
      <c r="AH291" s="3">
        <v>1706</v>
      </c>
      <c r="AI291" s="3">
        <v>1677</v>
      </c>
      <c r="AJ291" s="3">
        <v>1664</v>
      </c>
      <c r="AK291" s="3">
        <v>1643</v>
      </c>
      <c r="AL291" s="3">
        <v>1631</v>
      </c>
      <c r="AM291" s="3">
        <v>1635</v>
      </c>
      <c r="AN291" s="3">
        <v>1631</v>
      </c>
      <c r="AO291" s="3">
        <v>1631</v>
      </c>
      <c r="AP291" s="3">
        <v>1627</v>
      </c>
      <c r="AQ291" s="3">
        <v>1614</v>
      </c>
      <c r="AR291" s="3">
        <v>1614</v>
      </c>
      <c r="AS291" s="3">
        <v>1614</v>
      </c>
      <c r="AT291" s="3">
        <v>1610</v>
      </c>
      <c r="AU291" s="3">
        <v>1602</v>
      </c>
      <c r="AV291" s="3">
        <v>1602</v>
      </c>
      <c r="AW291" s="3">
        <v>1577</v>
      </c>
      <c r="AX291" s="3">
        <v>1573</v>
      </c>
      <c r="AY291" s="5">
        <v>1568</v>
      </c>
    </row>
    <row r="292" spans="1:51" x14ac:dyDescent="0.35">
      <c r="A292" t="s">
        <v>599</v>
      </c>
      <c r="F292" s="3">
        <v>1395</v>
      </c>
      <c r="G292" s="3">
        <v>1395</v>
      </c>
      <c r="H292" s="3">
        <v>1395</v>
      </c>
      <c r="I292" s="3">
        <v>1395</v>
      </c>
      <c r="J292" s="3">
        <v>1395</v>
      </c>
      <c r="K292" s="3">
        <v>1395</v>
      </c>
      <c r="L292" s="3">
        <v>1395</v>
      </c>
      <c r="M292" s="3">
        <v>1395</v>
      </c>
      <c r="N292" s="3">
        <v>1395</v>
      </c>
      <c r="O292" s="3">
        <v>1395</v>
      </c>
      <c r="P292" s="3">
        <v>1395</v>
      </c>
      <c r="Q292" s="3">
        <v>1395</v>
      </c>
      <c r="R292" s="3">
        <v>1395</v>
      </c>
      <c r="S292" s="3">
        <v>1395</v>
      </c>
      <c r="T292" s="3">
        <v>1395</v>
      </c>
      <c r="U292" s="3">
        <v>1395</v>
      </c>
      <c r="V292" s="3">
        <v>1395</v>
      </c>
      <c r="W292" s="3">
        <v>1395</v>
      </c>
      <c r="X292" s="3">
        <v>1395</v>
      </c>
      <c r="Y292" s="3">
        <v>1395</v>
      </c>
      <c r="Z292" s="3">
        <v>1395</v>
      </c>
      <c r="AA292" s="3">
        <v>1395</v>
      </c>
      <c r="AB292" s="3">
        <v>1395</v>
      </c>
      <c r="AC292" s="3">
        <v>1395</v>
      </c>
      <c r="AD292" s="3">
        <v>1395</v>
      </c>
      <c r="AE292" s="3">
        <v>1395</v>
      </c>
      <c r="AF292" s="3">
        <v>1395</v>
      </c>
      <c r="AG292" s="3">
        <v>1395</v>
      </c>
      <c r="AH292" s="3">
        <v>1395</v>
      </c>
      <c r="AI292" s="3">
        <v>1395</v>
      </c>
      <c r="AJ292" s="3">
        <v>1395</v>
      </c>
      <c r="AK292" s="3">
        <v>1395</v>
      </c>
      <c r="AL292" s="3">
        <v>1395</v>
      </c>
      <c r="AM292" s="3">
        <v>1395</v>
      </c>
      <c r="AN292" s="3">
        <v>1395</v>
      </c>
      <c r="AO292" s="3">
        <v>1395</v>
      </c>
      <c r="AP292" s="3">
        <v>1395</v>
      </c>
      <c r="AQ292" s="3">
        <v>1395</v>
      </c>
      <c r="AR292" s="3">
        <v>1395</v>
      </c>
      <c r="AS292" s="3">
        <v>1395</v>
      </c>
      <c r="AT292" s="3">
        <v>1395</v>
      </c>
      <c r="AU292" s="3">
        <v>1395</v>
      </c>
      <c r="AV292" s="3">
        <v>1395</v>
      </c>
      <c r="AW292" s="3">
        <v>1395</v>
      </c>
      <c r="AX292" s="3">
        <v>1395</v>
      </c>
      <c r="AY292" s="5">
        <v>1395</v>
      </c>
    </row>
    <row r="293" spans="1:51" x14ac:dyDescent="0.35">
      <c r="A293" t="s">
        <v>600</v>
      </c>
      <c r="F293" s="3">
        <v>3444</v>
      </c>
      <c r="G293" s="3">
        <v>3444</v>
      </c>
      <c r="H293" s="3">
        <v>3444</v>
      </c>
      <c r="I293" s="3">
        <v>3444</v>
      </c>
      <c r="J293" s="3">
        <v>3444</v>
      </c>
      <c r="K293" s="3">
        <v>3563</v>
      </c>
      <c r="L293" s="3">
        <v>3563</v>
      </c>
      <c r="M293" s="3">
        <v>3444</v>
      </c>
      <c r="N293" s="3">
        <v>3444</v>
      </c>
      <c r="O293" s="3">
        <v>3444</v>
      </c>
      <c r="P293" s="3">
        <v>3444</v>
      </c>
      <c r="Q293" s="3">
        <v>3325</v>
      </c>
      <c r="R293" s="3">
        <v>3207</v>
      </c>
      <c r="S293" s="3">
        <v>3207</v>
      </c>
      <c r="T293" s="3">
        <v>3207</v>
      </c>
      <c r="U293" s="3">
        <v>3207</v>
      </c>
      <c r="V293" s="3">
        <v>2969</v>
      </c>
      <c r="W293" s="3">
        <v>2969</v>
      </c>
      <c r="X293" s="3">
        <v>2969</v>
      </c>
      <c r="Y293" s="3">
        <v>2969</v>
      </c>
      <c r="Z293" s="3">
        <v>2969</v>
      </c>
      <c r="AA293" s="3">
        <v>2969</v>
      </c>
      <c r="AB293" s="3">
        <v>2969</v>
      </c>
      <c r="AC293" s="3">
        <v>2732</v>
      </c>
      <c r="AD293" s="3">
        <v>2732</v>
      </c>
      <c r="AE293" s="3">
        <v>2732</v>
      </c>
      <c r="AF293" s="3">
        <v>2613</v>
      </c>
      <c r="AG293" s="3">
        <v>2613</v>
      </c>
      <c r="AH293" s="3">
        <v>2613</v>
      </c>
      <c r="AI293" s="3">
        <v>2613</v>
      </c>
      <c r="AJ293" s="3">
        <v>2613</v>
      </c>
      <c r="AK293" s="3">
        <v>2494</v>
      </c>
      <c r="AL293" s="3">
        <v>2494</v>
      </c>
      <c r="AM293" s="3">
        <v>2494</v>
      </c>
      <c r="AN293" s="3">
        <v>2375</v>
      </c>
      <c r="AO293" s="3">
        <v>2375</v>
      </c>
      <c r="AP293" s="3">
        <v>2375</v>
      </c>
      <c r="AQ293" s="3">
        <v>2375</v>
      </c>
      <c r="AR293" s="3">
        <v>2375</v>
      </c>
      <c r="AS293" s="3">
        <v>2375</v>
      </c>
      <c r="AT293" s="3">
        <v>2613</v>
      </c>
      <c r="AU293" s="3">
        <v>2613</v>
      </c>
      <c r="AV293" s="3">
        <v>2613</v>
      </c>
      <c r="AW293" s="3">
        <v>2613</v>
      </c>
      <c r="AX293" s="3">
        <v>2613</v>
      </c>
      <c r="AY293" s="5">
        <v>2494</v>
      </c>
    </row>
    <row r="294" spans="1:51" x14ac:dyDescent="0.35">
      <c r="A294" t="s">
        <v>601</v>
      </c>
      <c r="F294" s="3">
        <v>1127</v>
      </c>
      <c r="G294" s="3">
        <v>1127</v>
      </c>
      <c r="H294" s="3">
        <v>1127</v>
      </c>
      <c r="I294" s="3">
        <v>1127</v>
      </c>
      <c r="J294" s="3">
        <v>1127</v>
      </c>
      <c r="K294" s="3">
        <v>966</v>
      </c>
      <c r="L294" s="3">
        <v>966</v>
      </c>
      <c r="M294" s="3">
        <v>966</v>
      </c>
      <c r="N294" s="3">
        <v>966</v>
      </c>
      <c r="O294" s="3">
        <v>966</v>
      </c>
      <c r="P294" s="3">
        <v>805</v>
      </c>
      <c r="Q294" s="3">
        <v>805</v>
      </c>
      <c r="R294" s="3">
        <v>805</v>
      </c>
      <c r="S294" s="3">
        <v>805</v>
      </c>
      <c r="T294" s="3">
        <v>805</v>
      </c>
      <c r="U294" s="3">
        <v>805</v>
      </c>
      <c r="V294" s="3">
        <v>805</v>
      </c>
      <c r="W294" s="3">
        <v>805</v>
      </c>
      <c r="X294" s="3">
        <v>805</v>
      </c>
      <c r="Y294" s="3">
        <v>644</v>
      </c>
      <c r="Z294" s="3">
        <v>644</v>
      </c>
      <c r="AA294" s="3">
        <v>644</v>
      </c>
      <c r="AB294" s="3">
        <v>483</v>
      </c>
      <c r="AC294" s="3">
        <v>483</v>
      </c>
      <c r="AD294" s="3">
        <v>483</v>
      </c>
      <c r="AE294" s="3">
        <v>483</v>
      </c>
      <c r="AF294" s="3">
        <v>483</v>
      </c>
      <c r="AG294" s="3">
        <v>483</v>
      </c>
      <c r="AH294" s="3">
        <v>483</v>
      </c>
      <c r="AI294" s="3">
        <v>483</v>
      </c>
      <c r="AJ294" s="3">
        <v>483</v>
      </c>
      <c r="AK294" s="3">
        <v>483</v>
      </c>
      <c r="AL294" s="3">
        <v>483</v>
      </c>
      <c r="AM294" s="3">
        <v>483</v>
      </c>
      <c r="AN294" s="3">
        <v>483</v>
      </c>
      <c r="AO294" s="3">
        <v>483</v>
      </c>
      <c r="AP294" s="3">
        <v>483</v>
      </c>
      <c r="AQ294" s="3">
        <v>483</v>
      </c>
      <c r="AR294" s="3">
        <v>483</v>
      </c>
      <c r="AS294" s="3">
        <v>483</v>
      </c>
      <c r="AT294" s="3">
        <v>483</v>
      </c>
      <c r="AU294" s="3">
        <v>483</v>
      </c>
      <c r="AV294" s="3">
        <v>483</v>
      </c>
      <c r="AW294" s="3">
        <v>483</v>
      </c>
      <c r="AX294" s="3">
        <v>483</v>
      </c>
      <c r="AY294" s="5">
        <v>483</v>
      </c>
    </row>
    <row r="295" spans="1:51" x14ac:dyDescent="0.35">
      <c r="A295" t="s">
        <v>602</v>
      </c>
      <c r="F295" s="3">
        <v>1483</v>
      </c>
      <c r="G295" s="3">
        <v>1483</v>
      </c>
      <c r="H295" s="3">
        <v>1483</v>
      </c>
      <c r="I295" s="3">
        <v>1483</v>
      </c>
      <c r="J295" s="3">
        <v>1431</v>
      </c>
      <c r="K295" s="3">
        <v>1431</v>
      </c>
      <c r="L295" s="3">
        <v>1431</v>
      </c>
      <c r="M295" s="3">
        <v>1431</v>
      </c>
      <c r="N295" s="3">
        <v>1431</v>
      </c>
      <c r="O295" s="3">
        <v>1431</v>
      </c>
      <c r="P295" s="3">
        <v>1431</v>
      </c>
      <c r="Q295" s="3">
        <v>1431</v>
      </c>
      <c r="R295" s="3">
        <v>1431</v>
      </c>
      <c r="S295" s="3">
        <v>1431</v>
      </c>
      <c r="T295" s="3">
        <v>1431</v>
      </c>
      <c r="U295" s="3">
        <v>1431</v>
      </c>
      <c r="V295" s="3">
        <v>1380</v>
      </c>
      <c r="W295" s="3">
        <v>1380</v>
      </c>
      <c r="X295" s="3">
        <v>1380</v>
      </c>
      <c r="Y295" s="3">
        <v>1329</v>
      </c>
      <c r="Z295" s="3">
        <v>1329</v>
      </c>
      <c r="AA295" s="3">
        <v>1329</v>
      </c>
      <c r="AB295" s="3">
        <v>1329</v>
      </c>
      <c r="AC295" s="3">
        <v>1329</v>
      </c>
      <c r="AD295" s="3">
        <v>1329</v>
      </c>
      <c r="AE295" s="3">
        <v>1329</v>
      </c>
      <c r="AF295" s="3">
        <v>1329</v>
      </c>
      <c r="AG295" s="3">
        <v>1329</v>
      </c>
      <c r="AH295" s="3">
        <v>1329</v>
      </c>
      <c r="AI295" s="3">
        <v>1329</v>
      </c>
      <c r="AJ295" s="3">
        <v>1278</v>
      </c>
      <c r="AK295" s="3">
        <v>1278</v>
      </c>
      <c r="AL295" s="3">
        <v>1278</v>
      </c>
      <c r="AM295" s="3">
        <v>1278</v>
      </c>
      <c r="AN295" s="3">
        <v>1278</v>
      </c>
      <c r="AO295" s="3">
        <v>1278</v>
      </c>
      <c r="AP295" s="3">
        <v>1227</v>
      </c>
      <c r="AQ295" s="3">
        <v>1227</v>
      </c>
      <c r="AR295" s="3">
        <v>1227</v>
      </c>
      <c r="AS295" s="3">
        <v>1227</v>
      </c>
      <c r="AT295" s="3">
        <v>1227</v>
      </c>
      <c r="AU295" s="3">
        <v>1227</v>
      </c>
      <c r="AV295" s="3">
        <v>1227</v>
      </c>
      <c r="AW295" s="3">
        <v>1227</v>
      </c>
      <c r="AX295" s="3">
        <v>1227</v>
      </c>
      <c r="AY295" s="5">
        <v>1227</v>
      </c>
    </row>
    <row r="296" spans="1:51" x14ac:dyDescent="0.35">
      <c r="A296" t="s">
        <v>603</v>
      </c>
      <c r="F296" s="3">
        <v>8401</v>
      </c>
      <c r="G296" s="3">
        <v>8239</v>
      </c>
      <c r="H296" s="3">
        <v>7754</v>
      </c>
      <c r="I296" s="3">
        <v>7593</v>
      </c>
      <c r="J296" s="3">
        <v>7270</v>
      </c>
      <c r="K296" s="3">
        <v>7270</v>
      </c>
      <c r="L296" s="3">
        <v>7270</v>
      </c>
      <c r="M296" s="3">
        <v>7108</v>
      </c>
      <c r="N296" s="3">
        <v>7108</v>
      </c>
      <c r="O296" s="3">
        <v>6947</v>
      </c>
      <c r="P296" s="3">
        <v>6785</v>
      </c>
      <c r="Q296" s="3">
        <v>6785</v>
      </c>
      <c r="R296" s="3">
        <v>6785</v>
      </c>
      <c r="S296" s="3">
        <v>6785</v>
      </c>
      <c r="T296" s="3">
        <v>6624</v>
      </c>
      <c r="U296" s="3">
        <v>6624</v>
      </c>
      <c r="V296" s="3">
        <v>6300</v>
      </c>
      <c r="W296" s="3">
        <v>6462</v>
      </c>
      <c r="X296" s="3">
        <v>6300</v>
      </c>
      <c r="Y296" s="3">
        <v>6300</v>
      </c>
      <c r="Z296" s="3">
        <v>6300</v>
      </c>
      <c r="AA296" s="3">
        <v>6300</v>
      </c>
      <c r="AB296" s="3">
        <v>6300</v>
      </c>
      <c r="AC296" s="3">
        <v>6300</v>
      </c>
      <c r="AD296" s="3">
        <v>6139</v>
      </c>
      <c r="AE296" s="3">
        <v>6139</v>
      </c>
      <c r="AF296" s="3">
        <v>6139</v>
      </c>
      <c r="AG296" s="3">
        <v>6139</v>
      </c>
      <c r="AH296" s="3">
        <v>6139</v>
      </c>
      <c r="AI296" s="3">
        <v>6139</v>
      </c>
      <c r="AJ296" s="3">
        <v>5816</v>
      </c>
      <c r="AK296" s="3">
        <v>5816</v>
      </c>
      <c r="AL296" s="3">
        <v>5816</v>
      </c>
      <c r="AM296" s="3">
        <v>5816</v>
      </c>
      <c r="AN296" s="3">
        <v>5816</v>
      </c>
      <c r="AO296" s="3">
        <v>5816</v>
      </c>
      <c r="AP296" s="3">
        <v>5816</v>
      </c>
      <c r="AQ296" s="3">
        <v>5816</v>
      </c>
      <c r="AR296" s="3">
        <v>5816</v>
      </c>
      <c r="AS296" s="3">
        <v>5816</v>
      </c>
      <c r="AT296" s="3">
        <v>5816</v>
      </c>
      <c r="AU296" s="3">
        <v>5816</v>
      </c>
      <c r="AV296" s="3">
        <v>5816</v>
      </c>
      <c r="AW296" s="3">
        <v>5816</v>
      </c>
      <c r="AX296" s="3">
        <v>5816</v>
      </c>
      <c r="AY296" s="5">
        <v>5816</v>
      </c>
    </row>
    <row r="297" spans="1:51" x14ac:dyDescent="0.35">
      <c r="A297" t="s">
        <v>604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0</v>
      </c>
      <c r="AY297" s="5">
        <v>0</v>
      </c>
    </row>
    <row r="298" spans="1:51" x14ac:dyDescent="0.35">
      <c r="A298" t="s">
        <v>605</v>
      </c>
      <c r="F298" s="3">
        <v>1135</v>
      </c>
      <c r="G298" s="3">
        <v>1084</v>
      </c>
      <c r="H298" s="3">
        <v>1032</v>
      </c>
      <c r="I298" s="3">
        <v>1032</v>
      </c>
      <c r="J298" s="3">
        <v>980</v>
      </c>
      <c r="K298" s="3">
        <v>980</v>
      </c>
      <c r="L298" s="3">
        <v>980</v>
      </c>
      <c r="M298" s="3">
        <v>980</v>
      </c>
      <c r="N298" s="3">
        <v>980</v>
      </c>
      <c r="O298" s="3">
        <v>980</v>
      </c>
      <c r="P298" s="3">
        <v>980</v>
      </c>
      <c r="Q298" s="3">
        <v>980</v>
      </c>
      <c r="R298" s="3">
        <v>980</v>
      </c>
      <c r="S298" s="3">
        <v>980</v>
      </c>
      <c r="T298" s="3">
        <v>980</v>
      </c>
      <c r="U298" s="3">
        <v>929</v>
      </c>
      <c r="V298" s="3">
        <v>929</v>
      </c>
      <c r="W298" s="3">
        <v>929</v>
      </c>
      <c r="X298" s="3">
        <v>929</v>
      </c>
      <c r="Y298" s="3">
        <v>877</v>
      </c>
      <c r="Z298" s="3">
        <v>877</v>
      </c>
      <c r="AA298" s="3">
        <v>877</v>
      </c>
      <c r="AB298" s="3">
        <v>877</v>
      </c>
      <c r="AC298" s="3">
        <v>877</v>
      </c>
      <c r="AD298" s="3">
        <v>877</v>
      </c>
      <c r="AE298" s="3">
        <v>877</v>
      </c>
      <c r="AF298" s="3">
        <v>877</v>
      </c>
      <c r="AG298" s="3">
        <v>877</v>
      </c>
      <c r="AH298" s="3">
        <v>877</v>
      </c>
      <c r="AI298" s="3">
        <v>877</v>
      </c>
      <c r="AJ298" s="3">
        <v>877</v>
      </c>
      <c r="AK298" s="3">
        <v>877</v>
      </c>
      <c r="AL298" s="3">
        <v>877</v>
      </c>
      <c r="AM298" s="3">
        <v>826</v>
      </c>
      <c r="AN298" s="3">
        <v>826</v>
      </c>
      <c r="AO298" s="3">
        <v>826</v>
      </c>
      <c r="AP298" s="3">
        <v>826</v>
      </c>
      <c r="AQ298" s="3">
        <v>826</v>
      </c>
      <c r="AR298" s="3">
        <v>826</v>
      </c>
      <c r="AS298" s="3">
        <v>826</v>
      </c>
      <c r="AT298" s="3">
        <v>826</v>
      </c>
      <c r="AU298" s="3">
        <v>826</v>
      </c>
      <c r="AV298" s="3">
        <v>826</v>
      </c>
      <c r="AW298" s="3">
        <v>826</v>
      </c>
      <c r="AX298" s="3">
        <v>826</v>
      </c>
      <c r="AY298" s="5">
        <v>826</v>
      </c>
    </row>
    <row r="299" spans="1:51" x14ac:dyDescent="0.35">
      <c r="A299" t="s">
        <v>606</v>
      </c>
      <c r="F299" s="3">
        <v>2518</v>
      </c>
      <c r="G299" s="3">
        <v>2510</v>
      </c>
      <c r="H299" s="3">
        <v>2487</v>
      </c>
      <c r="I299" s="3">
        <v>2417</v>
      </c>
      <c r="J299" s="3">
        <v>2363</v>
      </c>
      <c r="K299" s="3">
        <v>2332</v>
      </c>
      <c r="L299" s="3">
        <v>2309</v>
      </c>
      <c r="M299" s="3">
        <v>2301</v>
      </c>
      <c r="N299" s="3">
        <v>2247</v>
      </c>
      <c r="O299" s="3">
        <v>2208</v>
      </c>
      <c r="P299" s="3">
        <v>2170</v>
      </c>
      <c r="Q299" s="3">
        <v>2131</v>
      </c>
      <c r="R299" s="3">
        <v>2123</v>
      </c>
      <c r="S299" s="3">
        <v>2108</v>
      </c>
      <c r="T299" s="3">
        <v>2084</v>
      </c>
      <c r="U299" s="3">
        <v>2046</v>
      </c>
      <c r="V299" s="3">
        <v>1945</v>
      </c>
      <c r="W299" s="3">
        <v>1991</v>
      </c>
      <c r="X299" s="3">
        <v>1945</v>
      </c>
      <c r="Y299" s="3">
        <v>1922</v>
      </c>
      <c r="Z299" s="3">
        <v>1914</v>
      </c>
      <c r="AA299" s="3">
        <v>1883</v>
      </c>
      <c r="AB299" s="3">
        <v>1852</v>
      </c>
      <c r="AC299" s="3">
        <v>1836</v>
      </c>
      <c r="AD299" s="3">
        <v>1805</v>
      </c>
      <c r="AE299" s="3">
        <v>1774</v>
      </c>
      <c r="AF299" s="3">
        <v>1743</v>
      </c>
      <c r="AG299" s="3">
        <v>1736</v>
      </c>
      <c r="AH299" s="3">
        <v>1705</v>
      </c>
      <c r="AI299" s="3">
        <v>1697</v>
      </c>
      <c r="AJ299" s="3">
        <v>1689</v>
      </c>
      <c r="AK299" s="3">
        <v>1674</v>
      </c>
      <c r="AL299" s="3">
        <v>1674</v>
      </c>
      <c r="AM299" s="3">
        <v>1658</v>
      </c>
      <c r="AN299" s="3">
        <v>1650</v>
      </c>
      <c r="AO299" s="3">
        <v>1643</v>
      </c>
      <c r="AP299" s="3">
        <v>1635</v>
      </c>
      <c r="AQ299" s="3">
        <v>1596</v>
      </c>
      <c r="AR299" s="3">
        <v>1542</v>
      </c>
      <c r="AS299" s="3">
        <v>1542</v>
      </c>
      <c r="AT299" s="3">
        <v>1526</v>
      </c>
      <c r="AU299" s="3">
        <v>1534</v>
      </c>
      <c r="AV299" s="3">
        <v>1534</v>
      </c>
      <c r="AW299" s="3">
        <v>1534</v>
      </c>
      <c r="AX299" s="3">
        <v>1519</v>
      </c>
      <c r="AY299" s="5">
        <v>1495</v>
      </c>
    </row>
    <row r="300" spans="1:51" x14ac:dyDescent="0.35">
      <c r="A300" t="s">
        <v>607</v>
      </c>
      <c r="F300" s="3">
        <v>4209</v>
      </c>
      <c r="G300" s="3">
        <v>4171</v>
      </c>
      <c r="H300" s="3">
        <v>4134</v>
      </c>
      <c r="I300" s="3">
        <v>3983</v>
      </c>
      <c r="J300" s="3">
        <v>4021</v>
      </c>
      <c r="K300" s="3">
        <v>3946</v>
      </c>
      <c r="L300" s="3">
        <v>3871</v>
      </c>
      <c r="M300" s="3">
        <v>3833</v>
      </c>
      <c r="N300" s="3">
        <v>3833</v>
      </c>
      <c r="O300" s="3">
        <v>3758</v>
      </c>
      <c r="P300" s="3">
        <v>3720</v>
      </c>
      <c r="Q300" s="3">
        <v>3683</v>
      </c>
      <c r="R300" s="3">
        <v>3683</v>
      </c>
      <c r="S300" s="3">
        <v>3683</v>
      </c>
      <c r="T300" s="3">
        <v>3608</v>
      </c>
      <c r="U300" s="3">
        <v>3533</v>
      </c>
      <c r="V300" s="3">
        <v>3382</v>
      </c>
      <c r="W300" s="3">
        <v>3420</v>
      </c>
      <c r="X300" s="3">
        <v>3382</v>
      </c>
      <c r="Y300" s="3">
        <v>3382</v>
      </c>
      <c r="Z300" s="3">
        <v>3307</v>
      </c>
      <c r="AA300" s="3">
        <v>3119</v>
      </c>
      <c r="AB300" s="3">
        <v>3082</v>
      </c>
      <c r="AC300" s="3">
        <v>3044</v>
      </c>
      <c r="AD300" s="3">
        <v>3044</v>
      </c>
      <c r="AE300" s="3">
        <v>2969</v>
      </c>
      <c r="AF300" s="3">
        <v>2969</v>
      </c>
      <c r="AG300" s="3">
        <v>2969</v>
      </c>
      <c r="AH300" s="3">
        <v>2969</v>
      </c>
      <c r="AI300" s="3">
        <v>2969</v>
      </c>
      <c r="AJ300" s="3">
        <v>2969</v>
      </c>
      <c r="AK300" s="3">
        <v>2969</v>
      </c>
      <c r="AL300" s="3">
        <v>2969</v>
      </c>
      <c r="AM300" s="3">
        <v>2969</v>
      </c>
      <c r="AN300" s="3">
        <v>2969</v>
      </c>
      <c r="AO300" s="3">
        <v>2969</v>
      </c>
      <c r="AP300" s="3">
        <v>2969</v>
      </c>
      <c r="AQ300" s="3">
        <v>2894</v>
      </c>
      <c r="AR300" s="3">
        <v>2818</v>
      </c>
      <c r="AS300" s="3">
        <v>2818</v>
      </c>
      <c r="AT300" s="3">
        <v>2818</v>
      </c>
      <c r="AU300" s="3">
        <v>2818</v>
      </c>
      <c r="AV300" s="3">
        <v>2818</v>
      </c>
      <c r="AW300" s="3">
        <v>2818</v>
      </c>
      <c r="AX300" s="3">
        <v>2818</v>
      </c>
      <c r="AY300" s="5">
        <v>2818</v>
      </c>
    </row>
    <row r="301" spans="1:51" x14ac:dyDescent="0.35">
      <c r="A301" t="s">
        <v>608</v>
      </c>
      <c r="F301" s="3">
        <v>3222</v>
      </c>
      <c r="G301" s="3">
        <v>3222</v>
      </c>
      <c r="H301" s="3">
        <v>3222</v>
      </c>
      <c r="I301" s="3">
        <v>3222</v>
      </c>
      <c r="J301" s="3">
        <v>3222</v>
      </c>
      <c r="K301" s="3">
        <v>3222</v>
      </c>
      <c r="L301" s="3">
        <v>3222</v>
      </c>
      <c r="M301" s="3">
        <v>3222</v>
      </c>
      <c r="N301" s="3">
        <v>3222</v>
      </c>
      <c r="O301" s="3">
        <v>3222</v>
      </c>
      <c r="P301" s="3">
        <v>3222</v>
      </c>
      <c r="Q301" s="3">
        <v>3222</v>
      </c>
      <c r="R301" s="3">
        <v>3222</v>
      </c>
      <c r="S301" s="3">
        <v>3222</v>
      </c>
      <c r="T301" s="3">
        <v>3222</v>
      </c>
      <c r="U301" s="3">
        <v>3115</v>
      </c>
      <c r="V301" s="3">
        <v>2148</v>
      </c>
      <c r="W301" s="3">
        <v>2578</v>
      </c>
      <c r="X301" s="3">
        <v>2148</v>
      </c>
      <c r="Y301" s="3">
        <v>2148</v>
      </c>
      <c r="Z301" s="3">
        <v>2041</v>
      </c>
      <c r="AA301" s="3">
        <v>2041</v>
      </c>
      <c r="AB301" s="3">
        <v>2041</v>
      </c>
      <c r="AC301" s="3">
        <v>2041</v>
      </c>
      <c r="AD301" s="3">
        <v>2041</v>
      </c>
      <c r="AE301" s="3">
        <v>2041</v>
      </c>
      <c r="AF301" s="3">
        <v>2041</v>
      </c>
      <c r="AG301" s="3">
        <v>1933</v>
      </c>
      <c r="AH301" s="3">
        <v>1826</v>
      </c>
      <c r="AI301" s="3">
        <v>1826</v>
      </c>
      <c r="AJ301" s="3">
        <v>1826</v>
      </c>
      <c r="AK301" s="3">
        <v>1826</v>
      </c>
      <c r="AL301" s="3">
        <v>1719</v>
      </c>
      <c r="AM301" s="3">
        <v>1719</v>
      </c>
      <c r="AN301" s="3">
        <v>1611</v>
      </c>
      <c r="AO301" s="3">
        <v>1611</v>
      </c>
      <c r="AP301" s="3">
        <v>1611</v>
      </c>
      <c r="AQ301" s="3">
        <v>1611</v>
      </c>
      <c r="AR301" s="3">
        <v>1504</v>
      </c>
      <c r="AS301" s="3">
        <v>1504</v>
      </c>
      <c r="AT301" s="3">
        <v>1504</v>
      </c>
      <c r="AU301" s="3">
        <v>1504</v>
      </c>
      <c r="AV301" s="3">
        <v>1504</v>
      </c>
      <c r="AW301" s="3">
        <v>1504</v>
      </c>
      <c r="AX301" s="3">
        <v>1504</v>
      </c>
      <c r="AY301" s="5">
        <v>1504</v>
      </c>
    </row>
    <row r="302" spans="1:51" x14ac:dyDescent="0.35">
      <c r="A302" t="s">
        <v>609</v>
      </c>
      <c r="F302" s="3">
        <v>3577</v>
      </c>
      <c r="G302" s="3">
        <v>3577</v>
      </c>
      <c r="H302" s="3">
        <v>3577</v>
      </c>
      <c r="I302" s="3">
        <v>3577</v>
      </c>
      <c r="J302" s="3">
        <v>3499</v>
      </c>
      <c r="K302" s="3">
        <v>3421</v>
      </c>
      <c r="L302" s="3">
        <v>3421</v>
      </c>
      <c r="M302" s="3">
        <v>3421</v>
      </c>
      <c r="N302" s="3">
        <v>3421</v>
      </c>
      <c r="O302" s="3">
        <v>3344</v>
      </c>
      <c r="P302" s="3">
        <v>3344</v>
      </c>
      <c r="Q302" s="3">
        <v>3266</v>
      </c>
      <c r="R302" s="3">
        <v>3266</v>
      </c>
      <c r="S302" s="3">
        <v>3266</v>
      </c>
      <c r="T302" s="3">
        <v>3266</v>
      </c>
      <c r="U302" s="3">
        <v>3033</v>
      </c>
      <c r="V302" s="3">
        <v>3033</v>
      </c>
      <c r="W302" s="3">
        <v>3033</v>
      </c>
      <c r="X302" s="3">
        <v>3033</v>
      </c>
      <c r="Y302" s="3">
        <v>3033</v>
      </c>
      <c r="Z302" s="3">
        <v>3033</v>
      </c>
      <c r="AA302" s="3">
        <v>3110</v>
      </c>
      <c r="AB302" s="3">
        <v>2955</v>
      </c>
      <c r="AC302" s="3">
        <v>2955</v>
      </c>
      <c r="AD302" s="3">
        <v>2955</v>
      </c>
      <c r="AE302" s="3">
        <v>2955</v>
      </c>
      <c r="AF302" s="3">
        <v>2955</v>
      </c>
      <c r="AG302" s="3">
        <v>2955</v>
      </c>
      <c r="AH302" s="3">
        <v>2955</v>
      </c>
      <c r="AI302" s="3">
        <v>2955</v>
      </c>
      <c r="AJ302" s="3">
        <v>2955</v>
      </c>
      <c r="AK302" s="3">
        <v>2955</v>
      </c>
      <c r="AL302" s="3">
        <v>2955</v>
      </c>
      <c r="AM302" s="3">
        <v>2955</v>
      </c>
      <c r="AN302" s="3">
        <v>2955</v>
      </c>
      <c r="AO302" s="3">
        <v>2955</v>
      </c>
      <c r="AP302" s="3">
        <v>2799</v>
      </c>
      <c r="AQ302" s="3">
        <v>2955</v>
      </c>
      <c r="AR302" s="3">
        <v>2799</v>
      </c>
      <c r="AS302" s="3">
        <v>2799</v>
      </c>
      <c r="AT302" s="3">
        <v>2799</v>
      </c>
      <c r="AU302" s="3">
        <v>2799</v>
      </c>
      <c r="AV302" s="3">
        <v>2799</v>
      </c>
      <c r="AW302" s="3">
        <v>2799</v>
      </c>
      <c r="AX302" s="3">
        <v>2722</v>
      </c>
      <c r="AY302" s="5">
        <v>2722</v>
      </c>
    </row>
    <row r="303" spans="1:51" x14ac:dyDescent="0.35">
      <c r="A303" t="s">
        <v>610</v>
      </c>
      <c r="F303" s="3">
        <v>4107</v>
      </c>
      <c r="G303" s="3">
        <v>4107</v>
      </c>
      <c r="H303" s="3">
        <v>4107</v>
      </c>
      <c r="I303" s="3">
        <v>4023</v>
      </c>
      <c r="J303" s="3">
        <v>3940</v>
      </c>
      <c r="K303" s="3">
        <v>3856</v>
      </c>
      <c r="L303" s="3">
        <v>3688</v>
      </c>
      <c r="M303" s="3">
        <v>3688</v>
      </c>
      <c r="N303" s="3">
        <v>3437</v>
      </c>
      <c r="O303" s="3">
        <v>3437</v>
      </c>
      <c r="P303" s="3">
        <v>3437</v>
      </c>
      <c r="Q303" s="3">
        <v>3437</v>
      </c>
      <c r="R303" s="3">
        <v>3437</v>
      </c>
      <c r="S303" s="3">
        <v>3437</v>
      </c>
      <c r="T303" s="3">
        <v>3269</v>
      </c>
      <c r="U303" s="3">
        <v>3269</v>
      </c>
      <c r="V303" s="3">
        <v>3269</v>
      </c>
      <c r="W303" s="3">
        <v>3269</v>
      </c>
      <c r="X303" s="3">
        <v>3269</v>
      </c>
      <c r="Y303" s="3">
        <v>3269</v>
      </c>
      <c r="Z303" s="3">
        <v>3269</v>
      </c>
      <c r="AA303" s="3">
        <v>3269</v>
      </c>
      <c r="AB303" s="3">
        <v>3269</v>
      </c>
      <c r="AC303" s="3">
        <v>3269</v>
      </c>
      <c r="AD303" s="3">
        <v>3269</v>
      </c>
      <c r="AE303" s="3">
        <v>3269</v>
      </c>
      <c r="AF303" s="3">
        <v>3269</v>
      </c>
      <c r="AG303" s="3">
        <v>3269</v>
      </c>
      <c r="AH303" s="3">
        <v>3269</v>
      </c>
      <c r="AI303" s="3">
        <v>3269</v>
      </c>
      <c r="AJ303" s="3">
        <v>3269</v>
      </c>
      <c r="AK303" s="3">
        <v>3269</v>
      </c>
      <c r="AL303" s="3">
        <v>3269</v>
      </c>
      <c r="AM303" s="3">
        <v>3269</v>
      </c>
      <c r="AN303" s="3">
        <v>3269</v>
      </c>
      <c r="AO303" s="3">
        <v>3185</v>
      </c>
      <c r="AP303" s="3">
        <v>3101</v>
      </c>
      <c r="AQ303" s="3">
        <v>2850</v>
      </c>
      <c r="AR303" s="3">
        <v>2850</v>
      </c>
      <c r="AS303" s="3">
        <v>2850</v>
      </c>
      <c r="AT303" s="3">
        <v>2850</v>
      </c>
      <c r="AU303" s="3">
        <v>2850</v>
      </c>
      <c r="AV303" s="3">
        <v>2850</v>
      </c>
      <c r="AW303" s="3">
        <v>2850</v>
      </c>
      <c r="AX303" s="3">
        <v>2850</v>
      </c>
      <c r="AY303" s="5">
        <v>2850</v>
      </c>
    </row>
    <row r="304" spans="1:51" x14ac:dyDescent="0.35">
      <c r="A304" t="s">
        <v>611</v>
      </c>
      <c r="F304" s="3">
        <v>4314</v>
      </c>
      <c r="G304" s="3">
        <v>4284</v>
      </c>
      <c r="H304" s="3">
        <v>4225</v>
      </c>
      <c r="I304" s="3">
        <v>4195</v>
      </c>
      <c r="J304" s="3">
        <v>4195</v>
      </c>
      <c r="K304" s="3">
        <v>4076</v>
      </c>
      <c r="L304" s="3">
        <v>4076</v>
      </c>
      <c r="M304" s="3">
        <v>4017</v>
      </c>
      <c r="N304" s="3">
        <v>3957</v>
      </c>
      <c r="O304" s="3">
        <v>3957</v>
      </c>
      <c r="P304" s="3">
        <v>3927</v>
      </c>
      <c r="Q304" s="3">
        <v>3927</v>
      </c>
      <c r="R304" s="3">
        <v>3927</v>
      </c>
      <c r="S304" s="3">
        <v>3927</v>
      </c>
      <c r="T304" s="3">
        <v>3927</v>
      </c>
      <c r="U304" s="3">
        <v>3927</v>
      </c>
      <c r="V304" s="3">
        <v>3868</v>
      </c>
      <c r="W304" s="3">
        <v>3927</v>
      </c>
      <c r="X304" s="3">
        <v>3868</v>
      </c>
      <c r="Y304" s="3">
        <v>3808</v>
      </c>
      <c r="Z304" s="3">
        <v>3719</v>
      </c>
      <c r="AA304" s="3">
        <v>3719</v>
      </c>
      <c r="AB304" s="3">
        <v>3719</v>
      </c>
      <c r="AC304" s="3">
        <v>3689</v>
      </c>
      <c r="AD304" s="3">
        <v>3689</v>
      </c>
      <c r="AE304" s="3">
        <v>3689</v>
      </c>
      <c r="AF304" s="3">
        <v>3689</v>
      </c>
      <c r="AG304" s="3">
        <v>3630</v>
      </c>
      <c r="AH304" s="3">
        <v>3600</v>
      </c>
      <c r="AI304" s="3">
        <v>3600</v>
      </c>
      <c r="AJ304" s="3">
        <v>3570</v>
      </c>
      <c r="AK304" s="3">
        <v>3570</v>
      </c>
      <c r="AL304" s="3">
        <v>3570</v>
      </c>
      <c r="AM304" s="3">
        <v>3570</v>
      </c>
      <c r="AN304" s="3">
        <v>3511</v>
      </c>
      <c r="AO304" s="3">
        <v>3511</v>
      </c>
      <c r="AP304" s="3">
        <v>3481</v>
      </c>
      <c r="AQ304" s="3">
        <v>3451</v>
      </c>
      <c r="AR304" s="3">
        <v>3362</v>
      </c>
      <c r="AS304" s="3">
        <v>3362</v>
      </c>
      <c r="AT304" s="3">
        <v>3362</v>
      </c>
      <c r="AU304" s="3">
        <v>3362</v>
      </c>
      <c r="AV304" s="3">
        <v>3362</v>
      </c>
      <c r="AW304" s="3">
        <v>3332</v>
      </c>
      <c r="AX304" s="3">
        <v>3332</v>
      </c>
      <c r="AY304" s="5">
        <v>3303</v>
      </c>
    </row>
    <row r="305" spans="1:51" x14ac:dyDescent="0.35">
      <c r="A305" t="s">
        <v>612</v>
      </c>
      <c r="F305" s="3">
        <v>2056</v>
      </c>
      <c r="G305" s="3">
        <v>2042</v>
      </c>
      <c r="H305" s="3">
        <v>1997</v>
      </c>
      <c r="I305" s="3">
        <v>1970</v>
      </c>
      <c r="J305" s="3">
        <v>1958</v>
      </c>
      <c r="K305" s="3">
        <v>1927</v>
      </c>
      <c r="L305" s="3">
        <v>1884</v>
      </c>
      <c r="M305" s="3">
        <v>1862</v>
      </c>
      <c r="N305" s="3">
        <v>1840</v>
      </c>
      <c r="O305" s="3">
        <v>1801</v>
      </c>
      <c r="P305" s="3">
        <v>1770</v>
      </c>
      <c r="Q305" s="3">
        <v>1752</v>
      </c>
      <c r="R305" s="3">
        <v>1742</v>
      </c>
      <c r="S305" s="3">
        <v>1731</v>
      </c>
      <c r="T305" s="3">
        <v>1717</v>
      </c>
      <c r="U305" s="3">
        <v>1699</v>
      </c>
      <c r="V305" s="3">
        <v>1648</v>
      </c>
      <c r="W305" s="3">
        <v>1658</v>
      </c>
      <c r="X305" s="3">
        <v>1648</v>
      </c>
      <c r="Y305" s="3">
        <v>1640</v>
      </c>
      <c r="Z305" s="3">
        <v>1635</v>
      </c>
      <c r="AA305" s="3">
        <v>1631</v>
      </c>
      <c r="AB305" s="3">
        <v>1621</v>
      </c>
      <c r="AC305" s="3">
        <v>1615</v>
      </c>
      <c r="AD305" s="3">
        <v>1613</v>
      </c>
      <c r="AE305" s="3">
        <v>1605</v>
      </c>
      <c r="AF305" s="3">
        <v>1603</v>
      </c>
      <c r="AG305" s="3">
        <v>1593</v>
      </c>
      <c r="AH305" s="3">
        <v>1590</v>
      </c>
      <c r="AI305" s="3">
        <v>1588</v>
      </c>
      <c r="AJ305" s="3">
        <v>1588</v>
      </c>
      <c r="AK305" s="3">
        <v>1578</v>
      </c>
      <c r="AL305" s="3">
        <v>1574</v>
      </c>
      <c r="AM305" s="3">
        <v>1564</v>
      </c>
      <c r="AN305" s="3">
        <v>1560</v>
      </c>
      <c r="AO305" s="3">
        <v>1556</v>
      </c>
      <c r="AP305" s="3">
        <v>1544</v>
      </c>
      <c r="AQ305" s="3">
        <v>1533</v>
      </c>
      <c r="AR305" s="3">
        <v>1509</v>
      </c>
      <c r="AS305" s="3">
        <v>1507</v>
      </c>
      <c r="AT305" s="3">
        <v>1495</v>
      </c>
      <c r="AU305" s="3">
        <v>1486</v>
      </c>
      <c r="AV305" s="3">
        <v>1482</v>
      </c>
      <c r="AW305" s="3">
        <v>1476</v>
      </c>
      <c r="AX305" s="3">
        <v>1466</v>
      </c>
      <c r="AY305" s="5">
        <v>1458</v>
      </c>
    </row>
    <row r="306" spans="1:51" x14ac:dyDescent="0.35">
      <c r="A306" t="s">
        <v>613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5">
        <v>0</v>
      </c>
    </row>
    <row r="307" spans="1:51" x14ac:dyDescent="0.35">
      <c r="A307" t="s">
        <v>614</v>
      </c>
      <c r="F307" s="3">
        <v>350</v>
      </c>
      <c r="G307" s="3">
        <v>350</v>
      </c>
      <c r="H307" s="3">
        <v>0</v>
      </c>
      <c r="I307" s="3">
        <v>350</v>
      </c>
      <c r="J307" s="3">
        <v>350</v>
      </c>
      <c r="K307" s="3">
        <v>350</v>
      </c>
      <c r="L307" s="3">
        <v>350</v>
      </c>
      <c r="M307" s="3">
        <v>350</v>
      </c>
      <c r="N307" s="3">
        <v>350</v>
      </c>
      <c r="O307" s="3">
        <v>350</v>
      </c>
      <c r="P307" s="3">
        <v>350</v>
      </c>
      <c r="Q307" s="3">
        <v>350</v>
      </c>
      <c r="R307" s="3">
        <v>350</v>
      </c>
      <c r="S307" s="3">
        <v>350</v>
      </c>
      <c r="T307" s="3">
        <v>350</v>
      </c>
      <c r="U307" s="3">
        <v>350</v>
      </c>
      <c r="V307" s="3">
        <v>233</v>
      </c>
      <c r="W307" s="3">
        <v>350</v>
      </c>
      <c r="X307" s="3">
        <v>233</v>
      </c>
      <c r="Y307" s="3">
        <v>233</v>
      </c>
      <c r="Z307" s="3">
        <v>233</v>
      </c>
      <c r="AA307" s="3">
        <v>117</v>
      </c>
      <c r="AB307" s="3">
        <v>117</v>
      </c>
      <c r="AC307" s="3">
        <v>117</v>
      </c>
      <c r="AD307" s="3">
        <v>117</v>
      </c>
      <c r="AE307" s="3">
        <v>117</v>
      </c>
      <c r="AF307" s="3">
        <v>117</v>
      </c>
      <c r="AG307" s="3">
        <v>0</v>
      </c>
      <c r="AH307" s="3">
        <v>117</v>
      </c>
      <c r="AI307" s="3">
        <v>117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5">
        <v>0</v>
      </c>
    </row>
    <row r="308" spans="1:51" x14ac:dyDescent="0.35">
      <c r="A308" t="s">
        <v>615</v>
      </c>
      <c r="F308" s="3">
        <v>5796</v>
      </c>
      <c r="G308" s="3">
        <v>5732</v>
      </c>
      <c r="H308" s="3">
        <v>5608</v>
      </c>
      <c r="I308" s="3">
        <v>5519</v>
      </c>
      <c r="J308" s="3">
        <v>5470</v>
      </c>
      <c r="K308" s="3">
        <v>5420</v>
      </c>
      <c r="L308" s="3">
        <v>5331</v>
      </c>
      <c r="M308" s="3">
        <v>5267</v>
      </c>
      <c r="N308" s="3">
        <v>5207</v>
      </c>
      <c r="O308" s="3">
        <v>5173</v>
      </c>
      <c r="P308" s="3">
        <v>5094</v>
      </c>
      <c r="Q308" s="3">
        <v>5000</v>
      </c>
      <c r="R308" s="3">
        <v>4975</v>
      </c>
      <c r="S308" s="3">
        <v>4931</v>
      </c>
      <c r="T308" s="3">
        <v>4886</v>
      </c>
      <c r="U308" s="3">
        <v>4851</v>
      </c>
      <c r="V308" s="3">
        <v>4748</v>
      </c>
      <c r="W308" s="3">
        <v>4777</v>
      </c>
      <c r="X308" s="3">
        <v>4748</v>
      </c>
      <c r="Y308" s="3">
        <v>4659</v>
      </c>
      <c r="Z308" s="3">
        <v>4634</v>
      </c>
      <c r="AA308" s="3">
        <v>4565</v>
      </c>
      <c r="AB308" s="3">
        <v>4540</v>
      </c>
      <c r="AC308" s="3">
        <v>4485</v>
      </c>
      <c r="AD308" s="3">
        <v>4476</v>
      </c>
      <c r="AE308" s="3">
        <v>4451</v>
      </c>
      <c r="AF308" s="3">
        <v>4436</v>
      </c>
      <c r="AG308" s="3">
        <v>4431</v>
      </c>
      <c r="AH308" s="3">
        <v>4396</v>
      </c>
      <c r="AI308" s="3">
        <v>4342</v>
      </c>
      <c r="AJ308" s="3">
        <v>4293</v>
      </c>
      <c r="AK308" s="3">
        <v>4273</v>
      </c>
      <c r="AL308" s="3">
        <v>4258</v>
      </c>
      <c r="AM308" s="3">
        <v>4228</v>
      </c>
      <c r="AN308" s="3">
        <v>4223</v>
      </c>
      <c r="AO308" s="3">
        <v>4208</v>
      </c>
      <c r="AP308" s="3">
        <v>4134</v>
      </c>
      <c r="AQ308" s="3">
        <v>4095</v>
      </c>
      <c r="AR308" s="3">
        <v>4050</v>
      </c>
      <c r="AS308" s="3">
        <v>4045</v>
      </c>
      <c r="AT308" s="3">
        <v>4001</v>
      </c>
      <c r="AU308" s="3">
        <v>3996</v>
      </c>
      <c r="AV308" s="3">
        <v>3991</v>
      </c>
      <c r="AW308" s="3">
        <v>3981</v>
      </c>
      <c r="AX308" s="3">
        <v>3937</v>
      </c>
      <c r="AY308" s="5">
        <v>3912</v>
      </c>
    </row>
    <row r="309" spans="1:51" x14ac:dyDescent="0.35">
      <c r="A309" t="s">
        <v>616</v>
      </c>
      <c r="F309" s="3">
        <v>639</v>
      </c>
      <c r="G309" s="3">
        <v>639</v>
      </c>
      <c r="H309" s="3">
        <v>639</v>
      </c>
      <c r="I309" s="3">
        <v>639</v>
      </c>
      <c r="J309" s="3">
        <v>639</v>
      </c>
      <c r="K309" s="3">
        <v>639</v>
      </c>
      <c r="L309" s="3">
        <v>639</v>
      </c>
      <c r="M309" s="3">
        <v>639</v>
      </c>
      <c r="N309" s="3">
        <v>639</v>
      </c>
      <c r="O309" s="3">
        <v>639</v>
      </c>
      <c r="P309" s="3">
        <v>639</v>
      </c>
      <c r="Q309" s="3">
        <v>639</v>
      </c>
      <c r="R309" s="3">
        <v>639</v>
      </c>
      <c r="S309" s="3">
        <v>639</v>
      </c>
      <c r="T309" s="3">
        <v>590</v>
      </c>
      <c r="U309" s="3">
        <v>590</v>
      </c>
      <c r="V309" s="3">
        <v>541</v>
      </c>
      <c r="W309" s="3">
        <v>590</v>
      </c>
      <c r="X309" s="3">
        <v>541</v>
      </c>
      <c r="Y309" s="3">
        <v>541</v>
      </c>
      <c r="Z309" s="3">
        <v>541</v>
      </c>
      <c r="AA309" s="3">
        <v>541</v>
      </c>
      <c r="AB309" s="3">
        <v>541</v>
      </c>
      <c r="AC309" s="3">
        <v>541</v>
      </c>
      <c r="AD309" s="3">
        <v>541</v>
      </c>
      <c r="AE309" s="3">
        <v>541</v>
      </c>
      <c r="AF309" s="3">
        <v>541</v>
      </c>
      <c r="AG309" s="3">
        <v>541</v>
      </c>
      <c r="AH309" s="3">
        <v>541</v>
      </c>
      <c r="AI309" s="3">
        <v>541</v>
      </c>
      <c r="AJ309" s="3">
        <v>541</v>
      </c>
      <c r="AK309" s="3">
        <v>541</v>
      </c>
      <c r="AL309" s="3">
        <v>541</v>
      </c>
      <c r="AM309" s="3">
        <v>541</v>
      </c>
      <c r="AN309" s="3">
        <v>541</v>
      </c>
      <c r="AO309" s="3">
        <v>541</v>
      </c>
      <c r="AP309" s="3">
        <v>541</v>
      </c>
      <c r="AQ309" s="3">
        <v>541</v>
      </c>
      <c r="AR309" s="3">
        <v>541</v>
      </c>
      <c r="AS309" s="3">
        <v>541</v>
      </c>
      <c r="AT309" s="3">
        <v>541</v>
      </c>
      <c r="AU309" s="3">
        <v>541</v>
      </c>
      <c r="AV309" s="3">
        <v>541</v>
      </c>
      <c r="AW309" s="3">
        <v>541</v>
      </c>
      <c r="AX309" s="3">
        <v>541</v>
      </c>
      <c r="AY309" s="5">
        <v>541</v>
      </c>
    </row>
    <row r="310" spans="1:51" x14ac:dyDescent="0.35">
      <c r="A310" t="s">
        <v>617</v>
      </c>
      <c r="F310" s="3">
        <v>2273</v>
      </c>
      <c r="G310" s="3">
        <v>2273</v>
      </c>
      <c r="H310" s="3">
        <v>2273</v>
      </c>
      <c r="I310" s="3">
        <v>2273</v>
      </c>
      <c r="J310" s="3">
        <v>2273</v>
      </c>
      <c r="K310" s="3">
        <v>2273</v>
      </c>
      <c r="L310" s="3">
        <v>2273</v>
      </c>
      <c r="M310" s="3">
        <v>2273</v>
      </c>
      <c r="N310" s="3">
        <v>2273</v>
      </c>
      <c r="O310" s="3">
        <v>2273</v>
      </c>
      <c r="P310" s="3">
        <v>2273</v>
      </c>
      <c r="Q310" s="3">
        <v>2273</v>
      </c>
      <c r="R310" s="3">
        <v>2273</v>
      </c>
      <c r="S310" s="3">
        <v>2273</v>
      </c>
      <c r="T310" s="3">
        <v>2273</v>
      </c>
      <c r="U310" s="3">
        <v>2273</v>
      </c>
      <c r="V310" s="3">
        <v>2273</v>
      </c>
      <c r="W310" s="3">
        <v>2273</v>
      </c>
      <c r="X310" s="3">
        <v>2273</v>
      </c>
      <c r="Y310" s="3">
        <v>2273</v>
      </c>
      <c r="Z310" s="3">
        <v>2273</v>
      </c>
      <c r="AA310" s="3">
        <v>2273</v>
      </c>
      <c r="AB310" s="3">
        <v>2273</v>
      </c>
      <c r="AC310" s="3">
        <v>2273</v>
      </c>
      <c r="AD310" s="3">
        <v>2273</v>
      </c>
      <c r="AE310" s="3">
        <v>2273</v>
      </c>
      <c r="AF310" s="3">
        <v>2273</v>
      </c>
      <c r="AG310" s="3">
        <v>2273</v>
      </c>
      <c r="AH310" s="3">
        <v>2273</v>
      </c>
      <c r="AI310" s="3">
        <v>2273</v>
      </c>
      <c r="AJ310" s="3">
        <v>2273</v>
      </c>
      <c r="AK310" s="3">
        <v>2273</v>
      </c>
      <c r="AL310" s="3">
        <v>2273</v>
      </c>
      <c r="AM310" s="3">
        <v>2273</v>
      </c>
      <c r="AN310" s="3">
        <v>2273</v>
      </c>
      <c r="AO310" s="3">
        <v>2273</v>
      </c>
      <c r="AP310" s="3">
        <v>2273</v>
      </c>
      <c r="AQ310" s="3">
        <v>2273</v>
      </c>
      <c r="AR310" s="3">
        <v>2273</v>
      </c>
      <c r="AS310" s="3">
        <v>2273</v>
      </c>
      <c r="AT310" s="3">
        <v>2273</v>
      </c>
      <c r="AU310" s="3">
        <v>2273</v>
      </c>
      <c r="AV310" s="3">
        <v>2273</v>
      </c>
      <c r="AW310" s="3">
        <v>2273</v>
      </c>
      <c r="AX310" s="3">
        <v>2273</v>
      </c>
      <c r="AY310" s="5">
        <v>2273</v>
      </c>
    </row>
    <row r="311" spans="1:51" x14ac:dyDescent="0.35">
      <c r="A311" t="s">
        <v>618</v>
      </c>
      <c r="F311" s="3">
        <v>13483</v>
      </c>
      <c r="G311" s="3">
        <v>12360</v>
      </c>
      <c r="H311" s="3">
        <v>11985</v>
      </c>
      <c r="I311" s="3">
        <v>11610</v>
      </c>
      <c r="J311" s="3">
        <v>11610</v>
      </c>
      <c r="K311" s="3">
        <v>11610</v>
      </c>
      <c r="L311" s="3">
        <v>11610</v>
      </c>
      <c r="M311" s="3">
        <v>11610</v>
      </c>
      <c r="N311" s="3">
        <v>11610</v>
      </c>
      <c r="O311" s="3">
        <v>11610</v>
      </c>
      <c r="P311" s="3">
        <v>11610</v>
      </c>
      <c r="Q311" s="3">
        <v>11236</v>
      </c>
      <c r="R311" s="3">
        <v>10861</v>
      </c>
      <c r="S311" s="3">
        <v>10861</v>
      </c>
      <c r="T311" s="3">
        <v>10861</v>
      </c>
      <c r="U311" s="3">
        <v>10861</v>
      </c>
      <c r="V311" s="3">
        <v>10861</v>
      </c>
      <c r="W311" s="3">
        <v>10861</v>
      </c>
      <c r="X311" s="3">
        <v>10861</v>
      </c>
      <c r="Y311" s="3">
        <v>10861</v>
      </c>
      <c r="Z311" s="3">
        <v>10861</v>
      </c>
      <c r="AA311" s="3">
        <v>10861</v>
      </c>
      <c r="AB311" s="3">
        <v>10861</v>
      </c>
      <c r="AC311" s="3">
        <v>10861</v>
      </c>
      <c r="AD311" s="3">
        <v>10861</v>
      </c>
      <c r="AE311" s="3">
        <v>10861</v>
      </c>
      <c r="AF311" s="3">
        <v>10861</v>
      </c>
      <c r="AG311" s="3">
        <v>10861</v>
      </c>
      <c r="AH311" s="3">
        <v>10861</v>
      </c>
      <c r="AI311" s="3">
        <v>10861</v>
      </c>
      <c r="AJ311" s="3">
        <v>10861</v>
      </c>
      <c r="AK311" s="3">
        <v>10861</v>
      </c>
      <c r="AL311" s="3">
        <v>10861</v>
      </c>
      <c r="AM311" s="3">
        <v>10861</v>
      </c>
      <c r="AN311" s="3">
        <v>10861</v>
      </c>
      <c r="AO311" s="3">
        <v>10861</v>
      </c>
      <c r="AP311" s="3">
        <v>10861</v>
      </c>
      <c r="AQ311" s="3">
        <v>10861</v>
      </c>
      <c r="AR311" s="3">
        <v>10487</v>
      </c>
      <c r="AS311" s="3">
        <v>10487</v>
      </c>
      <c r="AT311" s="3">
        <v>10487</v>
      </c>
      <c r="AU311" s="3">
        <v>10487</v>
      </c>
      <c r="AV311" s="3">
        <v>10487</v>
      </c>
      <c r="AW311" s="3">
        <v>10487</v>
      </c>
      <c r="AX311" s="3">
        <v>10487</v>
      </c>
      <c r="AY311" s="5">
        <v>10112</v>
      </c>
    </row>
    <row r="312" spans="1:51" x14ac:dyDescent="0.35">
      <c r="A312" t="s">
        <v>619</v>
      </c>
      <c r="F312" s="3">
        <v>961</v>
      </c>
      <c r="G312" s="3">
        <v>956</v>
      </c>
      <c r="H312" s="3">
        <v>940</v>
      </c>
      <c r="I312" s="3">
        <v>924</v>
      </c>
      <c r="J312" s="3">
        <v>913</v>
      </c>
      <c r="K312" s="3">
        <v>891</v>
      </c>
      <c r="L312" s="3">
        <v>875</v>
      </c>
      <c r="M312" s="3">
        <v>875</v>
      </c>
      <c r="N312" s="3">
        <v>865</v>
      </c>
      <c r="O312" s="3">
        <v>854</v>
      </c>
      <c r="P312" s="3">
        <v>859</v>
      </c>
      <c r="Q312" s="3">
        <v>870</v>
      </c>
      <c r="R312" s="3">
        <v>865</v>
      </c>
      <c r="S312" s="3">
        <v>865</v>
      </c>
      <c r="T312" s="3">
        <v>849</v>
      </c>
      <c r="U312" s="3">
        <v>832</v>
      </c>
      <c r="V312" s="3">
        <v>816</v>
      </c>
      <c r="W312" s="3">
        <v>816</v>
      </c>
      <c r="X312" s="3">
        <v>816</v>
      </c>
      <c r="Y312" s="3">
        <v>816</v>
      </c>
      <c r="Z312" s="3">
        <v>816</v>
      </c>
      <c r="AA312" s="3">
        <v>811</v>
      </c>
      <c r="AB312" s="3">
        <v>811</v>
      </c>
      <c r="AC312" s="3">
        <v>795</v>
      </c>
      <c r="AD312" s="3">
        <v>779</v>
      </c>
      <c r="AE312" s="3">
        <v>773</v>
      </c>
      <c r="AF312" s="3">
        <v>773</v>
      </c>
      <c r="AG312" s="3">
        <v>768</v>
      </c>
      <c r="AH312" s="3">
        <v>763</v>
      </c>
      <c r="AI312" s="3">
        <v>757</v>
      </c>
      <c r="AJ312" s="3">
        <v>752</v>
      </c>
      <c r="AK312" s="3">
        <v>741</v>
      </c>
      <c r="AL312" s="3">
        <v>725</v>
      </c>
      <c r="AM312" s="3">
        <v>725</v>
      </c>
      <c r="AN312" s="3">
        <v>720</v>
      </c>
      <c r="AO312" s="3">
        <v>720</v>
      </c>
      <c r="AP312" s="3">
        <v>714</v>
      </c>
      <c r="AQ312" s="3">
        <v>714</v>
      </c>
      <c r="AR312" s="3">
        <v>714</v>
      </c>
      <c r="AS312" s="3">
        <v>714</v>
      </c>
      <c r="AT312" s="3">
        <v>714</v>
      </c>
      <c r="AU312" s="3">
        <v>714</v>
      </c>
      <c r="AV312" s="3">
        <v>714</v>
      </c>
      <c r="AW312" s="3">
        <v>709</v>
      </c>
      <c r="AX312" s="3">
        <v>704</v>
      </c>
      <c r="AY312" s="5">
        <v>698</v>
      </c>
    </row>
    <row r="313" spans="1:51" x14ac:dyDescent="0.35">
      <c r="A313" t="s">
        <v>620</v>
      </c>
      <c r="F313" s="3">
        <v>32258</v>
      </c>
      <c r="G313" s="3">
        <v>30968</v>
      </c>
      <c r="H313" s="3">
        <v>30968</v>
      </c>
      <c r="I313" s="3">
        <v>30323</v>
      </c>
      <c r="J313" s="3">
        <v>30323</v>
      </c>
      <c r="K313" s="3">
        <v>30323</v>
      </c>
      <c r="L313" s="3">
        <v>29677</v>
      </c>
      <c r="M313" s="3">
        <v>29677</v>
      </c>
      <c r="N313" s="3">
        <v>29677</v>
      </c>
      <c r="O313" s="3">
        <v>29677</v>
      </c>
      <c r="P313" s="3">
        <v>29032</v>
      </c>
      <c r="Q313" s="3">
        <v>28387</v>
      </c>
      <c r="R313" s="3">
        <v>28387</v>
      </c>
      <c r="S313" s="3">
        <v>27742</v>
      </c>
      <c r="T313" s="3">
        <v>27742</v>
      </c>
      <c r="U313" s="3">
        <v>27742</v>
      </c>
      <c r="V313" s="3">
        <v>25806</v>
      </c>
      <c r="W313" s="3">
        <v>26452</v>
      </c>
      <c r="X313" s="3">
        <v>25806</v>
      </c>
      <c r="Y313" s="3">
        <v>25161</v>
      </c>
      <c r="Z313" s="3">
        <v>25161</v>
      </c>
      <c r="AA313" s="3">
        <v>25161</v>
      </c>
      <c r="AB313" s="3">
        <v>25161</v>
      </c>
      <c r="AC313" s="3">
        <v>25161</v>
      </c>
      <c r="AD313" s="3">
        <v>25161</v>
      </c>
      <c r="AE313" s="3">
        <v>25161</v>
      </c>
      <c r="AF313" s="3">
        <v>24516</v>
      </c>
      <c r="AG313" s="3">
        <v>24516</v>
      </c>
      <c r="AH313" s="3">
        <v>24516</v>
      </c>
      <c r="AI313" s="3">
        <v>24516</v>
      </c>
      <c r="AJ313" s="3">
        <v>24516</v>
      </c>
      <c r="AK313" s="3">
        <v>24516</v>
      </c>
      <c r="AL313" s="3">
        <v>24516</v>
      </c>
      <c r="AM313" s="3">
        <v>23226</v>
      </c>
      <c r="AN313" s="3">
        <v>21290</v>
      </c>
      <c r="AO313" s="3">
        <v>21290</v>
      </c>
      <c r="AP313" s="3">
        <v>20000</v>
      </c>
      <c r="AQ313" s="3">
        <v>20000</v>
      </c>
      <c r="AR313" s="3">
        <v>18065</v>
      </c>
      <c r="AS313" s="3">
        <v>18065</v>
      </c>
      <c r="AT313" s="3">
        <v>18065</v>
      </c>
      <c r="AU313" s="3">
        <v>18065</v>
      </c>
      <c r="AV313" s="3">
        <v>18065</v>
      </c>
      <c r="AW313" s="3">
        <v>18065</v>
      </c>
      <c r="AX313" s="3">
        <v>18065</v>
      </c>
      <c r="AY313" s="5">
        <v>18065</v>
      </c>
    </row>
    <row r="314" spans="1:51" x14ac:dyDescent="0.35">
      <c r="A314" t="s">
        <v>621</v>
      </c>
      <c r="F314" s="3">
        <v>3933</v>
      </c>
      <c r="G314" s="3">
        <v>3933</v>
      </c>
      <c r="H314" s="3">
        <v>3933</v>
      </c>
      <c r="I314" s="3">
        <v>3933</v>
      </c>
      <c r="J314" s="3">
        <v>3933</v>
      </c>
      <c r="K314" s="3">
        <v>3371</v>
      </c>
      <c r="L314" s="3">
        <v>3371</v>
      </c>
      <c r="M314" s="3">
        <v>3371</v>
      </c>
      <c r="N314" s="3">
        <v>3371</v>
      </c>
      <c r="O314" s="3">
        <v>3371</v>
      </c>
      <c r="P314" s="3">
        <v>3371</v>
      </c>
      <c r="Q314" s="3">
        <v>3371</v>
      </c>
      <c r="R314" s="3">
        <v>3371</v>
      </c>
      <c r="S314" s="3">
        <v>3371</v>
      </c>
      <c r="T314" s="3">
        <v>3371</v>
      </c>
      <c r="U314" s="3">
        <v>3371</v>
      </c>
      <c r="V314" s="3">
        <v>3371</v>
      </c>
      <c r="W314" s="3">
        <v>3371</v>
      </c>
      <c r="X314" s="3">
        <v>3371</v>
      </c>
      <c r="Y314" s="3">
        <v>3371</v>
      </c>
      <c r="Z314" s="3">
        <v>3371</v>
      </c>
      <c r="AA314" s="3">
        <v>3371</v>
      </c>
      <c r="AB314" s="3">
        <v>3371</v>
      </c>
      <c r="AC314" s="3">
        <v>3090</v>
      </c>
      <c r="AD314" s="3">
        <v>3090</v>
      </c>
      <c r="AE314" s="3">
        <v>3090</v>
      </c>
      <c r="AF314" s="3">
        <v>3090</v>
      </c>
      <c r="AG314" s="3">
        <v>3090</v>
      </c>
      <c r="AH314" s="3">
        <v>3090</v>
      </c>
      <c r="AI314" s="3">
        <v>3090</v>
      </c>
      <c r="AJ314" s="3">
        <v>3090</v>
      </c>
      <c r="AK314" s="3">
        <v>3090</v>
      </c>
      <c r="AL314" s="3">
        <v>3090</v>
      </c>
      <c r="AM314" s="3">
        <v>3090</v>
      </c>
      <c r="AN314" s="3">
        <v>3090</v>
      </c>
      <c r="AO314" s="3">
        <v>3090</v>
      </c>
      <c r="AP314" s="3">
        <v>3090</v>
      </c>
      <c r="AQ314" s="3">
        <v>3090</v>
      </c>
      <c r="AR314" s="3">
        <v>3090</v>
      </c>
      <c r="AS314" s="3">
        <v>3090</v>
      </c>
      <c r="AT314" s="3">
        <v>3090</v>
      </c>
      <c r="AU314" s="3">
        <v>3090</v>
      </c>
      <c r="AV314" s="3">
        <v>3090</v>
      </c>
      <c r="AW314" s="3">
        <v>3090</v>
      </c>
      <c r="AX314" s="3">
        <v>2809</v>
      </c>
      <c r="AY314" s="5">
        <v>2809</v>
      </c>
    </row>
    <row r="315" spans="1:51" x14ac:dyDescent="0.35">
      <c r="A315" t="s">
        <v>622</v>
      </c>
      <c r="F315" s="3">
        <v>1758</v>
      </c>
      <c r="G315" s="3">
        <v>1758</v>
      </c>
      <c r="H315" s="3">
        <v>1758</v>
      </c>
      <c r="I315" s="3">
        <v>1538</v>
      </c>
      <c r="J315" s="3">
        <v>1758</v>
      </c>
      <c r="K315" s="3">
        <v>1758</v>
      </c>
      <c r="L315" s="3">
        <v>1758</v>
      </c>
      <c r="M315" s="3">
        <v>1538</v>
      </c>
      <c r="N315" s="3">
        <v>1538</v>
      </c>
      <c r="O315" s="3">
        <v>1538</v>
      </c>
      <c r="P315" s="3">
        <v>1538</v>
      </c>
      <c r="Q315" s="3">
        <v>1319</v>
      </c>
      <c r="R315" s="3">
        <v>1319</v>
      </c>
      <c r="S315" s="3">
        <v>1319</v>
      </c>
      <c r="T315" s="3">
        <v>1319</v>
      </c>
      <c r="U315" s="3">
        <v>1319</v>
      </c>
      <c r="V315" s="3">
        <v>1319</v>
      </c>
      <c r="W315" s="3">
        <v>1319</v>
      </c>
      <c r="X315" s="3">
        <v>1319</v>
      </c>
      <c r="Y315" s="3">
        <v>1319</v>
      </c>
      <c r="Z315" s="3">
        <v>1319</v>
      </c>
      <c r="AA315" s="3">
        <v>1319</v>
      </c>
      <c r="AB315" s="3">
        <v>1319</v>
      </c>
      <c r="AC315" s="3">
        <v>1319</v>
      </c>
      <c r="AD315" s="3">
        <v>1319</v>
      </c>
      <c r="AE315" s="3">
        <v>1319</v>
      </c>
      <c r="AF315" s="3">
        <v>1319</v>
      </c>
      <c r="AG315" s="3">
        <v>1319</v>
      </c>
      <c r="AH315" s="3">
        <v>1319</v>
      </c>
      <c r="AI315" s="3">
        <v>1319</v>
      </c>
      <c r="AJ315" s="3">
        <v>1319</v>
      </c>
      <c r="AK315" s="3">
        <v>1319</v>
      </c>
      <c r="AL315" s="3">
        <v>1319</v>
      </c>
      <c r="AM315" s="3">
        <v>1319</v>
      </c>
      <c r="AN315" s="3">
        <v>1319</v>
      </c>
      <c r="AO315" s="3">
        <v>1319</v>
      </c>
      <c r="AP315" s="3">
        <v>1319</v>
      </c>
      <c r="AQ315" s="3">
        <v>1319</v>
      </c>
      <c r="AR315" s="3">
        <v>1319</v>
      </c>
      <c r="AS315" s="3">
        <v>1319</v>
      </c>
      <c r="AT315" s="3">
        <v>1319</v>
      </c>
      <c r="AU315" s="3">
        <v>1319</v>
      </c>
      <c r="AV315" s="3">
        <v>1319</v>
      </c>
      <c r="AW315" s="3">
        <v>1319</v>
      </c>
      <c r="AX315" s="3">
        <v>1319</v>
      </c>
      <c r="AY315" s="5">
        <v>1319</v>
      </c>
    </row>
    <row r="316" spans="1:51" x14ac:dyDescent="0.35">
      <c r="A316" t="s">
        <v>623</v>
      </c>
      <c r="F316" s="3">
        <v>6964</v>
      </c>
      <c r="G316" s="3">
        <v>6908</v>
      </c>
      <c r="H316" s="3">
        <v>6797</v>
      </c>
      <c r="I316" s="3">
        <v>6797</v>
      </c>
      <c r="J316" s="3">
        <v>6685</v>
      </c>
      <c r="K316" s="3">
        <v>6685</v>
      </c>
      <c r="L316" s="3">
        <v>6574</v>
      </c>
      <c r="M316" s="3">
        <v>6462</v>
      </c>
      <c r="N316" s="3">
        <v>6518</v>
      </c>
      <c r="O316" s="3">
        <v>6351</v>
      </c>
      <c r="P316" s="3">
        <v>6295</v>
      </c>
      <c r="Q316" s="3">
        <v>6240</v>
      </c>
      <c r="R316" s="3">
        <v>6184</v>
      </c>
      <c r="S316" s="3">
        <v>6128</v>
      </c>
      <c r="T316" s="3">
        <v>6072</v>
      </c>
      <c r="U316" s="3">
        <v>5961</v>
      </c>
      <c r="V316" s="3">
        <v>5905</v>
      </c>
      <c r="W316" s="3">
        <v>5905</v>
      </c>
      <c r="X316" s="3">
        <v>5905</v>
      </c>
      <c r="Y316" s="3">
        <v>5794</v>
      </c>
      <c r="Z316" s="3">
        <v>5794</v>
      </c>
      <c r="AA316" s="3">
        <v>5794</v>
      </c>
      <c r="AB316" s="3">
        <v>5794</v>
      </c>
      <c r="AC316" s="3">
        <v>5738</v>
      </c>
      <c r="AD316" s="3">
        <v>5738</v>
      </c>
      <c r="AE316" s="3">
        <v>5627</v>
      </c>
      <c r="AF316" s="3">
        <v>5627</v>
      </c>
      <c r="AG316" s="3">
        <v>5627</v>
      </c>
      <c r="AH316" s="3">
        <v>5627</v>
      </c>
      <c r="AI316" s="3">
        <v>5627</v>
      </c>
      <c r="AJ316" s="3">
        <v>5571</v>
      </c>
      <c r="AK316" s="3">
        <v>5571</v>
      </c>
      <c r="AL316" s="3">
        <v>5571</v>
      </c>
      <c r="AM316" s="3">
        <v>5571</v>
      </c>
      <c r="AN316" s="3">
        <v>5571</v>
      </c>
      <c r="AO316" s="3">
        <v>5571</v>
      </c>
      <c r="AP316" s="3">
        <v>5571</v>
      </c>
      <c r="AQ316" s="3">
        <v>5515</v>
      </c>
      <c r="AR316" s="3">
        <v>5460</v>
      </c>
      <c r="AS316" s="3">
        <v>5460</v>
      </c>
      <c r="AT316" s="3">
        <v>5460</v>
      </c>
      <c r="AU316" s="3">
        <v>5460</v>
      </c>
      <c r="AV316" s="3">
        <v>5460</v>
      </c>
      <c r="AW316" s="3">
        <v>5460</v>
      </c>
      <c r="AX316" s="3">
        <v>5460</v>
      </c>
      <c r="AY316" s="5">
        <v>5460</v>
      </c>
    </row>
    <row r="317" spans="1:51" x14ac:dyDescent="0.35">
      <c r="A317" t="s">
        <v>624</v>
      </c>
      <c r="F317" s="3">
        <v>3119</v>
      </c>
      <c r="G317" s="3">
        <v>3085</v>
      </c>
      <c r="H317" s="3">
        <v>3029</v>
      </c>
      <c r="I317" s="3">
        <v>2995</v>
      </c>
      <c r="J317" s="3">
        <v>2972</v>
      </c>
      <c r="K317" s="3">
        <v>2972</v>
      </c>
      <c r="L317" s="3">
        <v>2893</v>
      </c>
      <c r="M317" s="3">
        <v>2859</v>
      </c>
      <c r="N317" s="3">
        <v>2735</v>
      </c>
      <c r="O317" s="3">
        <v>2701</v>
      </c>
      <c r="P317" s="3">
        <v>2667</v>
      </c>
      <c r="Q317" s="3">
        <v>2645</v>
      </c>
      <c r="R317" s="3">
        <v>2622</v>
      </c>
      <c r="S317" s="3">
        <v>2588</v>
      </c>
      <c r="T317" s="3">
        <v>2566</v>
      </c>
      <c r="U317" s="3">
        <v>2520</v>
      </c>
      <c r="V317" s="3">
        <v>2509</v>
      </c>
      <c r="W317" s="3">
        <v>2509</v>
      </c>
      <c r="X317" s="3">
        <v>2509</v>
      </c>
      <c r="Y317" s="3">
        <v>2498</v>
      </c>
      <c r="Z317" s="3">
        <v>2498</v>
      </c>
      <c r="AA317" s="3">
        <v>2498</v>
      </c>
      <c r="AB317" s="3">
        <v>2486</v>
      </c>
      <c r="AC317" s="3">
        <v>2453</v>
      </c>
      <c r="AD317" s="3">
        <v>2441</v>
      </c>
      <c r="AE317" s="3">
        <v>2430</v>
      </c>
      <c r="AF317" s="3">
        <v>2430</v>
      </c>
      <c r="AG317" s="3">
        <v>2419</v>
      </c>
      <c r="AH317" s="3">
        <v>2385</v>
      </c>
      <c r="AI317" s="3">
        <v>2385</v>
      </c>
      <c r="AJ317" s="3">
        <v>2373</v>
      </c>
      <c r="AK317" s="3">
        <v>2351</v>
      </c>
      <c r="AL317" s="3">
        <v>2340</v>
      </c>
      <c r="AM317" s="3">
        <v>2317</v>
      </c>
      <c r="AN317" s="3">
        <v>2294</v>
      </c>
      <c r="AO317" s="3">
        <v>2294</v>
      </c>
      <c r="AP317" s="3">
        <v>2272</v>
      </c>
      <c r="AQ317" s="3">
        <v>2249</v>
      </c>
      <c r="AR317" s="3">
        <v>2226</v>
      </c>
      <c r="AS317" s="3">
        <v>2226</v>
      </c>
      <c r="AT317" s="3">
        <v>2215</v>
      </c>
      <c r="AU317" s="3">
        <v>2204</v>
      </c>
      <c r="AV317" s="3">
        <v>2204</v>
      </c>
      <c r="AW317" s="3">
        <v>2170</v>
      </c>
      <c r="AX317" s="3">
        <v>2136</v>
      </c>
      <c r="AY317" s="5">
        <v>2102</v>
      </c>
    </row>
    <row r="318" spans="1:51" x14ac:dyDescent="0.35">
      <c r="A318" t="s">
        <v>625</v>
      </c>
      <c r="F318" s="3">
        <v>4638</v>
      </c>
      <c r="G318" s="3">
        <v>4584</v>
      </c>
      <c r="H318" s="3">
        <v>4517</v>
      </c>
      <c r="I318" s="3">
        <v>4421</v>
      </c>
      <c r="J318" s="3">
        <v>4340</v>
      </c>
      <c r="K318" s="3">
        <v>4262</v>
      </c>
      <c r="L318" s="3">
        <v>4186</v>
      </c>
      <c r="M318" s="3">
        <v>4159</v>
      </c>
      <c r="N318" s="3">
        <v>4098</v>
      </c>
      <c r="O318" s="3">
        <v>4049</v>
      </c>
      <c r="P318" s="3">
        <v>3988</v>
      </c>
      <c r="Q318" s="3">
        <v>3958</v>
      </c>
      <c r="R318" s="3">
        <v>3941</v>
      </c>
      <c r="S318" s="3">
        <v>3924</v>
      </c>
      <c r="T318" s="3">
        <v>3894</v>
      </c>
      <c r="U318" s="3">
        <v>3867</v>
      </c>
      <c r="V318" s="3">
        <v>3794</v>
      </c>
      <c r="W318" s="3">
        <v>3806</v>
      </c>
      <c r="X318" s="3">
        <v>3794</v>
      </c>
      <c r="Y318" s="3">
        <v>3760</v>
      </c>
      <c r="Z318" s="3">
        <v>3747</v>
      </c>
      <c r="AA318" s="3">
        <v>3727</v>
      </c>
      <c r="AB318" s="3">
        <v>3706</v>
      </c>
      <c r="AC318" s="3">
        <v>3681</v>
      </c>
      <c r="AD318" s="3">
        <v>3656</v>
      </c>
      <c r="AE318" s="3">
        <v>3634</v>
      </c>
      <c r="AF318" s="3">
        <v>3627</v>
      </c>
      <c r="AG318" s="3">
        <v>3612</v>
      </c>
      <c r="AH318" s="3">
        <v>3600</v>
      </c>
      <c r="AI318" s="3">
        <v>3595</v>
      </c>
      <c r="AJ318" s="3">
        <v>3580</v>
      </c>
      <c r="AK318" s="3">
        <v>3551</v>
      </c>
      <c r="AL318" s="3">
        <v>3541</v>
      </c>
      <c r="AM318" s="3">
        <v>3522</v>
      </c>
      <c r="AN318" s="3">
        <v>3517</v>
      </c>
      <c r="AO318" s="3">
        <v>3505</v>
      </c>
      <c r="AP318" s="3">
        <v>3475</v>
      </c>
      <c r="AQ318" s="3">
        <v>3436</v>
      </c>
      <c r="AR318" s="3">
        <v>3389</v>
      </c>
      <c r="AS318" s="3">
        <v>3389</v>
      </c>
      <c r="AT318" s="3">
        <v>3377</v>
      </c>
      <c r="AU318" s="3">
        <v>3367</v>
      </c>
      <c r="AV318" s="3">
        <v>3364</v>
      </c>
      <c r="AW318" s="3">
        <v>3357</v>
      </c>
      <c r="AX318" s="3">
        <v>3348</v>
      </c>
      <c r="AY318" s="5">
        <v>3343</v>
      </c>
    </row>
    <row r="319" spans="1:51" x14ac:dyDescent="0.35">
      <c r="A319" t="s">
        <v>626</v>
      </c>
      <c r="F319" s="3">
        <v>2817</v>
      </c>
      <c r="G319" s="3">
        <v>2817</v>
      </c>
      <c r="H319" s="3">
        <v>2817</v>
      </c>
      <c r="I319" s="3">
        <v>2689</v>
      </c>
      <c r="J319" s="3">
        <v>2689</v>
      </c>
      <c r="K319" s="3">
        <v>2561</v>
      </c>
      <c r="L319" s="3">
        <v>2561</v>
      </c>
      <c r="M319" s="3">
        <v>2561</v>
      </c>
      <c r="N319" s="3">
        <v>2433</v>
      </c>
      <c r="O319" s="3">
        <v>2433</v>
      </c>
      <c r="P319" s="3">
        <v>2433</v>
      </c>
      <c r="Q319" s="3">
        <v>2433</v>
      </c>
      <c r="R319" s="3">
        <v>2433</v>
      </c>
      <c r="S319" s="3">
        <v>2305</v>
      </c>
      <c r="T319" s="3">
        <v>2177</v>
      </c>
      <c r="U319" s="3">
        <v>2177</v>
      </c>
      <c r="V319" s="3">
        <v>2177</v>
      </c>
      <c r="W319" s="3">
        <v>2177</v>
      </c>
      <c r="X319" s="3">
        <v>2177</v>
      </c>
      <c r="Y319" s="3">
        <v>2177</v>
      </c>
      <c r="Z319" s="3">
        <v>2177</v>
      </c>
      <c r="AA319" s="3">
        <v>2177</v>
      </c>
      <c r="AB319" s="3">
        <v>2177</v>
      </c>
      <c r="AC319" s="3">
        <v>2177</v>
      </c>
      <c r="AD319" s="3">
        <v>2177</v>
      </c>
      <c r="AE319" s="3">
        <v>2177</v>
      </c>
      <c r="AF319" s="3">
        <v>2177</v>
      </c>
      <c r="AG319" s="3">
        <v>2177</v>
      </c>
      <c r="AH319" s="3">
        <v>2177</v>
      </c>
      <c r="AI319" s="3">
        <v>2177</v>
      </c>
      <c r="AJ319" s="3">
        <v>2177</v>
      </c>
      <c r="AK319" s="3">
        <v>1921</v>
      </c>
      <c r="AL319" s="3">
        <v>1921</v>
      </c>
      <c r="AM319" s="3">
        <v>1921</v>
      </c>
      <c r="AN319" s="3">
        <v>1921</v>
      </c>
      <c r="AO319" s="3">
        <v>1921</v>
      </c>
      <c r="AP319" s="3">
        <v>1921</v>
      </c>
      <c r="AQ319" s="3">
        <v>1921</v>
      </c>
      <c r="AR319" s="3">
        <v>1793</v>
      </c>
      <c r="AS319" s="3">
        <v>1793</v>
      </c>
      <c r="AT319" s="3">
        <v>1793</v>
      </c>
      <c r="AU319" s="3">
        <v>1793</v>
      </c>
      <c r="AV319" s="3">
        <v>1793</v>
      </c>
      <c r="AW319" s="3">
        <v>1793</v>
      </c>
      <c r="AX319" s="3">
        <v>1793</v>
      </c>
      <c r="AY319" s="5">
        <v>1793</v>
      </c>
    </row>
    <row r="320" spans="1:51" x14ac:dyDescent="0.35">
      <c r="A320" t="s">
        <v>627</v>
      </c>
      <c r="F320" s="3">
        <v>1445</v>
      </c>
      <c r="G320" s="3">
        <v>1431</v>
      </c>
      <c r="H320" s="3">
        <v>1398</v>
      </c>
      <c r="I320" s="3">
        <v>1355</v>
      </c>
      <c r="J320" s="3">
        <v>1335</v>
      </c>
      <c r="K320" s="3">
        <v>1307</v>
      </c>
      <c r="L320" s="3">
        <v>1278</v>
      </c>
      <c r="M320" s="3">
        <v>1269</v>
      </c>
      <c r="N320" s="3">
        <v>1250</v>
      </c>
      <c r="O320" s="3">
        <v>1221</v>
      </c>
      <c r="P320" s="3">
        <v>1188</v>
      </c>
      <c r="Q320" s="3">
        <v>1178</v>
      </c>
      <c r="R320" s="3">
        <v>1178</v>
      </c>
      <c r="S320" s="3">
        <v>1130</v>
      </c>
      <c r="T320" s="3">
        <v>1121</v>
      </c>
      <c r="U320" s="3">
        <v>1097</v>
      </c>
      <c r="V320" s="3">
        <v>1073</v>
      </c>
      <c r="W320" s="3">
        <v>1083</v>
      </c>
      <c r="X320" s="3">
        <v>1073</v>
      </c>
      <c r="Y320" s="3">
        <v>1054</v>
      </c>
      <c r="Z320" s="3">
        <v>1040</v>
      </c>
      <c r="AA320" s="3">
        <v>1035</v>
      </c>
      <c r="AB320" s="3">
        <v>1016</v>
      </c>
      <c r="AC320" s="3">
        <v>987</v>
      </c>
      <c r="AD320" s="3">
        <v>983</v>
      </c>
      <c r="AE320" s="3">
        <v>978</v>
      </c>
      <c r="AF320" s="3">
        <v>968</v>
      </c>
      <c r="AG320" s="3">
        <v>968</v>
      </c>
      <c r="AH320" s="3">
        <v>959</v>
      </c>
      <c r="AI320" s="3">
        <v>954</v>
      </c>
      <c r="AJ320" s="3">
        <v>944</v>
      </c>
      <c r="AK320" s="3">
        <v>935</v>
      </c>
      <c r="AL320" s="3">
        <v>935</v>
      </c>
      <c r="AM320" s="3">
        <v>940</v>
      </c>
      <c r="AN320" s="3">
        <v>930</v>
      </c>
      <c r="AO320" s="3">
        <v>930</v>
      </c>
      <c r="AP320" s="3">
        <v>916</v>
      </c>
      <c r="AQ320" s="3">
        <v>911</v>
      </c>
      <c r="AR320" s="3">
        <v>901</v>
      </c>
      <c r="AS320" s="3">
        <v>901</v>
      </c>
      <c r="AT320" s="3">
        <v>901</v>
      </c>
      <c r="AU320" s="3">
        <v>897</v>
      </c>
      <c r="AV320" s="3">
        <v>897</v>
      </c>
      <c r="AW320" s="3">
        <v>892</v>
      </c>
      <c r="AX320" s="3">
        <v>892</v>
      </c>
      <c r="AY320" s="5">
        <v>882</v>
      </c>
    </row>
    <row r="321" spans="1:51" x14ac:dyDescent="0.35">
      <c r="A321" t="s">
        <v>628</v>
      </c>
      <c r="F321" s="3">
        <v>4341</v>
      </c>
      <c r="G321" s="3">
        <v>4291</v>
      </c>
      <c r="H321" s="3">
        <v>4291</v>
      </c>
      <c r="I321" s="3">
        <v>4175</v>
      </c>
      <c r="J321" s="3">
        <v>4109</v>
      </c>
      <c r="K321" s="3">
        <v>4059</v>
      </c>
      <c r="L321" s="3">
        <v>4042</v>
      </c>
      <c r="M321" s="3">
        <v>3976</v>
      </c>
      <c r="N321" s="3">
        <v>3910</v>
      </c>
      <c r="O321" s="3">
        <v>3893</v>
      </c>
      <c r="P321" s="3">
        <v>3844</v>
      </c>
      <c r="Q321" s="3">
        <v>3744</v>
      </c>
      <c r="R321" s="3">
        <v>3678</v>
      </c>
      <c r="S321" s="3">
        <v>3645</v>
      </c>
      <c r="T321" s="3">
        <v>3562</v>
      </c>
      <c r="U321" s="3">
        <v>3562</v>
      </c>
      <c r="V321" s="3">
        <v>3463</v>
      </c>
      <c r="W321" s="3">
        <v>3479</v>
      </c>
      <c r="X321" s="3">
        <v>3463</v>
      </c>
      <c r="Y321" s="3">
        <v>3429</v>
      </c>
      <c r="Z321" s="3">
        <v>3413</v>
      </c>
      <c r="AA321" s="3">
        <v>3396</v>
      </c>
      <c r="AB321" s="3">
        <v>3264</v>
      </c>
      <c r="AC321" s="3">
        <v>3231</v>
      </c>
      <c r="AD321" s="3">
        <v>3214</v>
      </c>
      <c r="AE321" s="3">
        <v>3197</v>
      </c>
      <c r="AF321" s="3">
        <v>3197</v>
      </c>
      <c r="AG321" s="3">
        <v>3164</v>
      </c>
      <c r="AH321" s="3">
        <v>3164</v>
      </c>
      <c r="AI321" s="3">
        <v>3148</v>
      </c>
      <c r="AJ321" s="3">
        <v>3148</v>
      </c>
      <c r="AK321" s="3">
        <v>3131</v>
      </c>
      <c r="AL321" s="3">
        <v>3131</v>
      </c>
      <c r="AM321" s="3">
        <v>3115</v>
      </c>
      <c r="AN321" s="3">
        <v>3115</v>
      </c>
      <c r="AO321" s="3">
        <v>3098</v>
      </c>
      <c r="AP321" s="3">
        <v>3048</v>
      </c>
      <c r="AQ321" s="3">
        <v>3015</v>
      </c>
      <c r="AR321" s="3">
        <v>2982</v>
      </c>
      <c r="AS321" s="3">
        <v>2982</v>
      </c>
      <c r="AT321" s="3">
        <v>2949</v>
      </c>
      <c r="AU321" s="3">
        <v>2949</v>
      </c>
      <c r="AV321" s="3">
        <v>2949</v>
      </c>
      <c r="AW321" s="3">
        <v>2932</v>
      </c>
      <c r="AX321" s="3">
        <v>2932</v>
      </c>
      <c r="AY321" s="5">
        <v>2916</v>
      </c>
    </row>
    <row r="322" spans="1:51" x14ac:dyDescent="0.35">
      <c r="A322" t="s">
        <v>629</v>
      </c>
      <c r="F322" s="3">
        <v>5633</v>
      </c>
      <c r="G322" s="3">
        <v>5633</v>
      </c>
      <c r="H322" s="3">
        <v>5556</v>
      </c>
      <c r="I322" s="3">
        <v>5478</v>
      </c>
      <c r="J322" s="3">
        <v>5401</v>
      </c>
      <c r="K322" s="3">
        <v>5324</v>
      </c>
      <c r="L322" s="3">
        <v>5324</v>
      </c>
      <c r="M322" s="3">
        <v>5247</v>
      </c>
      <c r="N322" s="3">
        <v>5247</v>
      </c>
      <c r="O322" s="3">
        <v>5247</v>
      </c>
      <c r="P322" s="3">
        <v>5247</v>
      </c>
      <c r="Q322" s="3">
        <v>5247</v>
      </c>
      <c r="R322" s="3">
        <v>5170</v>
      </c>
      <c r="S322" s="3">
        <v>5170</v>
      </c>
      <c r="T322" s="3">
        <v>4861</v>
      </c>
      <c r="U322" s="3">
        <v>4861</v>
      </c>
      <c r="V322" s="3">
        <v>4707</v>
      </c>
      <c r="W322" s="3">
        <v>4784</v>
      </c>
      <c r="X322" s="3">
        <v>4707</v>
      </c>
      <c r="Y322" s="3">
        <v>4630</v>
      </c>
      <c r="Z322" s="3">
        <v>4630</v>
      </c>
      <c r="AA322" s="3">
        <v>4552</v>
      </c>
      <c r="AB322" s="3">
        <v>4398</v>
      </c>
      <c r="AC322" s="3">
        <v>4398</v>
      </c>
      <c r="AD322" s="3">
        <v>4398</v>
      </c>
      <c r="AE322" s="3">
        <v>4398</v>
      </c>
      <c r="AF322" s="3">
        <v>4398</v>
      </c>
      <c r="AG322" s="3">
        <v>4321</v>
      </c>
      <c r="AH322" s="3">
        <v>4321</v>
      </c>
      <c r="AI322" s="3">
        <v>4321</v>
      </c>
      <c r="AJ322" s="3">
        <v>4321</v>
      </c>
      <c r="AK322" s="3">
        <v>4321</v>
      </c>
      <c r="AL322" s="3">
        <v>4321</v>
      </c>
      <c r="AM322" s="3">
        <v>4321</v>
      </c>
      <c r="AN322" s="3">
        <v>4321</v>
      </c>
      <c r="AO322" s="3">
        <v>4321</v>
      </c>
      <c r="AP322" s="3">
        <v>4321</v>
      </c>
      <c r="AQ322" s="3">
        <v>4321</v>
      </c>
      <c r="AR322" s="3">
        <v>4321</v>
      </c>
      <c r="AS322" s="3">
        <v>4321</v>
      </c>
      <c r="AT322" s="3">
        <v>4398</v>
      </c>
      <c r="AU322" s="3">
        <v>4398</v>
      </c>
      <c r="AV322" s="3">
        <v>4398</v>
      </c>
      <c r="AW322" s="3">
        <v>4398</v>
      </c>
      <c r="AX322" s="3">
        <v>4398</v>
      </c>
      <c r="AY322" s="5">
        <v>4244</v>
      </c>
    </row>
    <row r="323" spans="1:51" x14ac:dyDescent="0.35">
      <c r="A323" t="s">
        <v>630</v>
      </c>
      <c r="F323" s="3">
        <v>1206</v>
      </c>
      <c r="G323" s="3">
        <v>1146</v>
      </c>
      <c r="H323" s="3">
        <v>1146</v>
      </c>
      <c r="I323" s="3">
        <v>1146</v>
      </c>
      <c r="J323" s="3">
        <v>1146</v>
      </c>
      <c r="K323" s="3">
        <v>1146</v>
      </c>
      <c r="L323" s="3">
        <v>1146</v>
      </c>
      <c r="M323" s="3">
        <v>1146</v>
      </c>
      <c r="N323" s="3">
        <v>1146</v>
      </c>
      <c r="O323" s="3">
        <v>1146</v>
      </c>
      <c r="P323" s="3">
        <v>1146</v>
      </c>
      <c r="Q323" s="3">
        <v>1146</v>
      </c>
      <c r="R323" s="3">
        <v>1146</v>
      </c>
      <c r="S323" s="3">
        <v>1146</v>
      </c>
      <c r="T323" s="3">
        <v>1146</v>
      </c>
      <c r="U323" s="3">
        <v>1146</v>
      </c>
      <c r="V323" s="3">
        <v>1146</v>
      </c>
      <c r="W323" s="3">
        <v>1146</v>
      </c>
      <c r="X323" s="3">
        <v>1146</v>
      </c>
      <c r="Y323" s="3">
        <v>1146</v>
      </c>
      <c r="Z323" s="3">
        <v>1146</v>
      </c>
      <c r="AA323" s="3">
        <v>1146</v>
      </c>
      <c r="AB323" s="3">
        <v>1086</v>
      </c>
      <c r="AC323" s="3">
        <v>1086</v>
      </c>
      <c r="AD323" s="3">
        <v>1086</v>
      </c>
      <c r="AE323" s="3">
        <v>1025</v>
      </c>
      <c r="AF323" s="3">
        <v>1025</v>
      </c>
      <c r="AG323" s="3">
        <v>965</v>
      </c>
      <c r="AH323" s="3">
        <v>965</v>
      </c>
      <c r="AI323" s="3">
        <v>965</v>
      </c>
      <c r="AJ323" s="3">
        <v>965</v>
      </c>
      <c r="AK323" s="3">
        <v>905</v>
      </c>
      <c r="AL323" s="3">
        <v>905</v>
      </c>
      <c r="AM323" s="3">
        <v>905</v>
      </c>
      <c r="AN323" s="3">
        <v>905</v>
      </c>
      <c r="AO323" s="3">
        <v>844</v>
      </c>
      <c r="AP323" s="3">
        <v>844</v>
      </c>
      <c r="AQ323" s="3">
        <v>784</v>
      </c>
      <c r="AR323" s="3">
        <v>784</v>
      </c>
      <c r="AS323" s="3">
        <v>784</v>
      </c>
      <c r="AT323" s="3">
        <v>784</v>
      </c>
      <c r="AU323" s="3">
        <v>784</v>
      </c>
      <c r="AV323" s="3">
        <v>784</v>
      </c>
      <c r="AW323" s="3">
        <v>784</v>
      </c>
      <c r="AX323" s="3">
        <v>784</v>
      </c>
      <c r="AY323" s="5">
        <v>784</v>
      </c>
    </row>
    <row r="324" spans="1:51" x14ac:dyDescent="0.35">
      <c r="A324" t="s">
        <v>631</v>
      </c>
      <c r="F324" s="3">
        <v>3596</v>
      </c>
      <c r="G324" s="3">
        <v>3596</v>
      </c>
      <c r="H324" s="3">
        <v>3596</v>
      </c>
      <c r="I324" s="3">
        <v>3596</v>
      </c>
      <c r="J324" s="3">
        <v>3596</v>
      </c>
      <c r="K324" s="3">
        <v>3566</v>
      </c>
      <c r="L324" s="3">
        <v>3536</v>
      </c>
      <c r="M324" s="3">
        <v>3475</v>
      </c>
      <c r="N324" s="3">
        <v>3445</v>
      </c>
      <c r="O324" s="3">
        <v>3415</v>
      </c>
      <c r="P324" s="3">
        <v>3415</v>
      </c>
      <c r="Q324" s="3">
        <v>3385</v>
      </c>
      <c r="R324" s="3">
        <v>3385</v>
      </c>
      <c r="S324" s="3">
        <v>3324</v>
      </c>
      <c r="T324" s="3">
        <v>3324</v>
      </c>
      <c r="U324" s="3">
        <v>3324</v>
      </c>
      <c r="V324" s="3">
        <v>3324</v>
      </c>
      <c r="W324" s="3">
        <v>3324</v>
      </c>
      <c r="X324" s="3">
        <v>3324</v>
      </c>
      <c r="Y324" s="3">
        <v>3203</v>
      </c>
      <c r="Z324" s="3">
        <v>3203</v>
      </c>
      <c r="AA324" s="3">
        <v>3203</v>
      </c>
      <c r="AB324" s="3">
        <v>3203</v>
      </c>
      <c r="AC324" s="3">
        <v>3203</v>
      </c>
      <c r="AD324" s="3">
        <v>3143</v>
      </c>
      <c r="AE324" s="3">
        <v>3143</v>
      </c>
      <c r="AF324" s="3">
        <v>3113</v>
      </c>
      <c r="AG324" s="3">
        <v>3113</v>
      </c>
      <c r="AH324" s="3">
        <v>3113</v>
      </c>
      <c r="AI324" s="3">
        <v>3113</v>
      </c>
      <c r="AJ324" s="3">
        <v>3113</v>
      </c>
      <c r="AK324" s="3">
        <v>3113</v>
      </c>
      <c r="AL324" s="3">
        <v>3113</v>
      </c>
      <c r="AM324" s="3">
        <v>3113</v>
      </c>
      <c r="AN324" s="3">
        <v>3113</v>
      </c>
      <c r="AO324" s="3">
        <v>3113</v>
      </c>
      <c r="AP324" s="3">
        <v>3083</v>
      </c>
      <c r="AQ324" s="3">
        <v>3052</v>
      </c>
      <c r="AR324" s="3">
        <v>2750</v>
      </c>
      <c r="AS324" s="3">
        <v>2750</v>
      </c>
      <c r="AT324" s="3">
        <v>2750</v>
      </c>
      <c r="AU324" s="3">
        <v>2750</v>
      </c>
      <c r="AV324" s="3">
        <v>2750</v>
      </c>
      <c r="AW324" s="3">
        <v>2750</v>
      </c>
      <c r="AX324" s="3">
        <v>2690</v>
      </c>
      <c r="AY324" s="5">
        <v>2659</v>
      </c>
    </row>
    <row r="325" spans="1:51" x14ac:dyDescent="0.35">
      <c r="A325" t="s">
        <v>632</v>
      </c>
      <c r="F325" s="3">
        <v>2116</v>
      </c>
      <c r="G325" s="3">
        <v>2051</v>
      </c>
      <c r="H325" s="3">
        <v>2051</v>
      </c>
      <c r="I325" s="3">
        <v>2051</v>
      </c>
      <c r="J325" s="3">
        <v>1986</v>
      </c>
      <c r="K325" s="3">
        <v>1986</v>
      </c>
      <c r="L325" s="3">
        <v>1921</v>
      </c>
      <c r="M325" s="3">
        <v>1921</v>
      </c>
      <c r="N325" s="3">
        <v>1921</v>
      </c>
      <c r="O325" s="3">
        <v>1921</v>
      </c>
      <c r="P325" s="3">
        <v>1855</v>
      </c>
      <c r="Q325" s="3">
        <v>1855</v>
      </c>
      <c r="R325" s="3">
        <v>1855</v>
      </c>
      <c r="S325" s="3">
        <v>1823</v>
      </c>
      <c r="T325" s="3">
        <v>1790</v>
      </c>
      <c r="U325" s="3">
        <v>1790</v>
      </c>
      <c r="V325" s="3">
        <v>1725</v>
      </c>
      <c r="W325" s="3">
        <v>1725</v>
      </c>
      <c r="X325" s="3">
        <v>1725</v>
      </c>
      <c r="Y325" s="3">
        <v>1725</v>
      </c>
      <c r="Z325" s="3">
        <v>1725</v>
      </c>
      <c r="AA325" s="3">
        <v>1725</v>
      </c>
      <c r="AB325" s="3">
        <v>1725</v>
      </c>
      <c r="AC325" s="3">
        <v>1725</v>
      </c>
      <c r="AD325" s="3">
        <v>1725</v>
      </c>
      <c r="AE325" s="3">
        <v>1725</v>
      </c>
      <c r="AF325" s="3">
        <v>1725</v>
      </c>
      <c r="AG325" s="3">
        <v>1725</v>
      </c>
      <c r="AH325" s="3">
        <v>1725</v>
      </c>
      <c r="AI325" s="3">
        <v>1693</v>
      </c>
      <c r="AJ325" s="3">
        <v>1693</v>
      </c>
      <c r="AK325" s="3">
        <v>1693</v>
      </c>
      <c r="AL325" s="3">
        <v>1693</v>
      </c>
      <c r="AM325" s="3">
        <v>1693</v>
      </c>
      <c r="AN325" s="3">
        <v>1693</v>
      </c>
      <c r="AO325" s="3">
        <v>1693</v>
      </c>
      <c r="AP325" s="3">
        <v>1693</v>
      </c>
      <c r="AQ325" s="3">
        <v>1693</v>
      </c>
      <c r="AR325" s="3">
        <v>1693</v>
      </c>
      <c r="AS325" s="3">
        <v>1693</v>
      </c>
      <c r="AT325" s="3">
        <v>1693</v>
      </c>
      <c r="AU325" s="3">
        <v>1660</v>
      </c>
      <c r="AV325" s="3">
        <v>1660</v>
      </c>
      <c r="AW325" s="3">
        <v>1660</v>
      </c>
      <c r="AX325" s="3">
        <v>1660</v>
      </c>
      <c r="AY325" s="5">
        <v>1660</v>
      </c>
    </row>
    <row r="326" spans="1:51" x14ac:dyDescent="0.35">
      <c r="A326" t="s">
        <v>633</v>
      </c>
      <c r="F326" s="3">
        <v>5117</v>
      </c>
      <c r="G326" s="3">
        <v>5079</v>
      </c>
      <c r="H326" s="3">
        <v>5015</v>
      </c>
      <c r="I326" s="3">
        <v>4938</v>
      </c>
      <c r="J326" s="3">
        <v>4882</v>
      </c>
      <c r="K326" s="3">
        <v>4835</v>
      </c>
      <c r="L326" s="3">
        <v>4771</v>
      </c>
      <c r="M326" s="3">
        <v>4749</v>
      </c>
      <c r="N326" s="3">
        <v>4690</v>
      </c>
      <c r="O326" s="3">
        <v>4638</v>
      </c>
      <c r="P326" s="3">
        <v>4583</v>
      </c>
      <c r="Q326" s="3">
        <v>4531</v>
      </c>
      <c r="R326" s="3">
        <v>4488</v>
      </c>
      <c r="S326" s="3">
        <v>4420</v>
      </c>
      <c r="T326" s="3">
        <v>4364</v>
      </c>
      <c r="U326" s="3">
        <v>4309</v>
      </c>
      <c r="V326" s="3">
        <v>4227</v>
      </c>
      <c r="W326" s="3">
        <v>4240</v>
      </c>
      <c r="X326" s="3">
        <v>4227</v>
      </c>
      <c r="Y326" s="3">
        <v>4133</v>
      </c>
      <c r="Z326" s="3">
        <v>4125</v>
      </c>
      <c r="AA326" s="3">
        <v>4026</v>
      </c>
      <c r="AB326" s="3">
        <v>3996</v>
      </c>
      <c r="AC326" s="3">
        <v>3954</v>
      </c>
      <c r="AD326" s="3">
        <v>3928</v>
      </c>
      <c r="AE326" s="3">
        <v>3907</v>
      </c>
      <c r="AF326" s="3">
        <v>3872</v>
      </c>
      <c r="AG326" s="3">
        <v>3821</v>
      </c>
      <c r="AH326" s="3">
        <v>3804</v>
      </c>
      <c r="AI326" s="3">
        <v>3791</v>
      </c>
      <c r="AJ326" s="3">
        <v>3787</v>
      </c>
      <c r="AK326" s="3">
        <v>3761</v>
      </c>
      <c r="AL326" s="3">
        <v>3748</v>
      </c>
      <c r="AM326" s="3">
        <v>3740</v>
      </c>
      <c r="AN326" s="3">
        <v>3727</v>
      </c>
      <c r="AO326" s="3">
        <v>3710</v>
      </c>
      <c r="AP326" s="3">
        <v>3688</v>
      </c>
      <c r="AQ326" s="3">
        <v>3646</v>
      </c>
      <c r="AR326" s="3">
        <v>3573</v>
      </c>
      <c r="AS326" s="3">
        <v>3564</v>
      </c>
      <c r="AT326" s="3">
        <v>3543</v>
      </c>
      <c r="AU326" s="3">
        <v>3521</v>
      </c>
      <c r="AV326" s="3">
        <v>3521</v>
      </c>
      <c r="AW326" s="3">
        <v>3509</v>
      </c>
      <c r="AX326" s="3">
        <v>3500</v>
      </c>
      <c r="AY326" s="5">
        <v>3453</v>
      </c>
    </row>
    <row r="327" spans="1:51" x14ac:dyDescent="0.35">
      <c r="A327" t="s">
        <v>634</v>
      </c>
      <c r="F327" s="3">
        <v>1917</v>
      </c>
      <c r="G327" s="3">
        <v>1899</v>
      </c>
      <c r="H327" s="3">
        <v>1874</v>
      </c>
      <c r="I327" s="3">
        <v>1856</v>
      </c>
      <c r="J327" s="3">
        <v>1848</v>
      </c>
      <c r="K327" s="3">
        <v>1831</v>
      </c>
      <c r="L327" s="3">
        <v>1788</v>
      </c>
      <c r="M327" s="3">
        <v>1736</v>
      </c>
      <c r="N327" s="3">
        <v>1710</v>
      </c>
      <c r="O327" s="3">
        <v>1702</v>
      </c>
      <c r="P327" s="3">
        <v>1685</v>
      </c>
      <c r="Q327" s="3">
        <v>1659</v>
      </c>
      <c r="R327" s="3">
        <v>1633</v>
      </c>
      <c r="S327" s="3">
        <v>1633</v>
      </c>
      <c r="T327" s="3">
        <v>1599</v>
      </c>
      <c r="U327" s="3">
        <v>1590</v>
      </c>
      <c r="V327" s="3">
        <v>1556</v>
      </c>
      <c r="W327" s="3">
        <v>1556</v>
      </c>
      <c r="X327" s="3">
        <v>1556</v>
      </c>
      <c r="Y327" s="3">
        <v>1538</v>
      </c>
      <c r="Z327" s="3">
        <v>1538</v>
      </c>
      <c r="AA327" s="3">
        <v>1504</v>
      </c>
      <c r="AB327" s="3">
        <v>1495</v>
      </c>
      <c r="AC327" s="3">
        <v>1470</v>
      </c>
      <c r="AD327" s="3">
        <v>1470</v>
      </c>
      <c r="AE327" s="3">
        <v>1470</v>
      </c>
      <c r="AF327" s="3">
        <v>1470</v>
      </c>
      <c r="AG327" s="3">
        <v>1453</v>
      </c>
      <c r="AH327" s="3">
        <v>1453</v>
      </c>
      <c r="AI327" s="3">
        <v>1444</v>
      </c>
      <c r="AJ327" s="3">
        <v>1427</v>
      </c>
      <c r="AK327" s="3">
        <v>1427</v>
      </c>
      <c r="AL327" s="3">
        <v>1427</v>
      </c>
      <c r="AM327" s="3">
        <v>1410</v>
      </c>
      <c r="AN327" s="3">
        <v>1384</v>
      </c>
      <c r="AO327" s="3">
        <v>1375</v>
      </c>
      <c r="AP327" s="3">
        <v>1367</v>
      </c>
      <c r="AQ327" s="3">
        <v>1358</v>
      </c>
      <c r="AR327" s="3">
        <v>1341</v>
      </c>
      <c r="AS327" s="3">
        <v>1324</v>
      </c>
      <c r="AT327" s="3">
        <v>1315</v>
      </c>
      <c r="AU327" s="3">
        <v>1315</v>
      </c>
      <c r="AV327" s="3">
        <v>1315</v>
      </c>
      <c r="AW327" s="3">
        <v>1315</v>
      </c>
      <c r="AX327" s="3">
        <v>1315</v>
      </c>
      <c r="AY327" s="5">
        <v>1298</v>
      </c>
    </row>
    <row r="328" spans="1:51" x14ac:dyDescent="0.35">
      <c r="A328" t="s">
        <v>635</v>
      </c>
      <c r="F328" s="3">
        <v>5941</v>
      </c>
      <c r="G328" s="3">
        <v>5873</v>
      </c>
      <c r="H328" s="3">
        <v>5842</v>
      </c>
      <c r="I328" s="3">
        <v>5767</v>
      </c>
      <c r="J328" s="3">
        <v>5699</v>
      </c>
      <c r="K328" s="3">
        <v>5643</v>
      </c>
      <c r="L328" s="3">
        <v>5581</v>
      </c>
      <c r="M328" s="3">
        <v>5544</v>
      </c>
      <c r="N328" s="3">
        <v>5495</v>
      </c>
      <c r="O328" s="3">
        <v>5439</v>
      </c>
      <c r="P328" s="3">
        <v>5389</v>
      </c>
      <c r="Q328" s="3">
        <v>5346</v>
      </c>
      <c r="R328" s="3">
        <v>5321</v>
      </c>
      <c r="S328" s="3">
        <v>5296</v>
      </c>
      <c r="T328" s="3">
        <v>5272</v>
      </c>
      <c r="U328" s="3">
        <v>5247</v>
      </c>
      <c r="V328" s="3">
        <v>5142</v>
      </c>
      <c r="W328" s="3">
        <v>5173</v>
      </c>
      <c r="X328" s="3">
        <v>5142</v>
      </c>
      <c r="Y328" s="3">
        <v>5135</v>
      </c>
      <c r="Z328" s="3">
        <v>5104</v>
      </c>
      <c r="AA328" s="3">
        <v>5067</v>
      </c>
      <c r="AB328" s="3">
        <v>5042</v>
      </c>
      <c r="AC328" s="3">
        <v>5018</v>
      </c>
      <c r="AD328" s="3">
        <v>5011</v>
      </c>
      <c r="AE328" s="3">
        <v>4987</v>
      </c>
      <c r="AF328" s="3">
        <v>4974</v>
      </c>
      <c r="AG328" s="3">
        <v>4956</v>
      </c>
      <c r="AH328" s="3">
        <v>4937</v>
      </c>
      <c r="AI328" s="3">
        <v>4894</v>
      </c>
      <c r="AJ328" s="3">
        <v>4875</v>
      </c>
      <c r="AK328" s="3">
        <v>4832</v>
      </c>
      <c r="AL328" s="3">
        <v>4832</v>
      </c>
      <c r="AM328" s="3">
        <v>4832</v>
      </c>
      <c r="AN328" s="3">
        <v>4813</v>
      </c>
      <c r="AO328" s="3">
        <v>4813</v>
      </c>
      <c r="AP328" s="3">
        <v>4764</v>
      </c>
      <c r="AQ328" s="3">
        <v>4720</v>
      </c>
      <c r="AR328" s="3">
        <v>4689</v>
      </c>
      <c r="AS328" s="3">
        <v>4683</v>
      </c>
      <c r="AT328" s="3">
        <v>4671</v>
      </c>
      <c r="AU328" s="3">
        <v>4658</v>
      </c>
      <c r="AV328" s="3">
        <v>4658</v>
      </c>
      <c r="AW328" s="3">
        <v>4652</v>
      </c>
      <c r="AX328" s="3">
        <v>4634</v>
      </c>
      <c r="AY328" s="5">
        <v>4621</v>
      </c>
    </row>
    <row r="329" spans="1:51" x14ac:dyDescent="0.35">
      <c r="A329" t="s">
        <v>636</v>
      </c>
      <c r="F329" s="3">
        <v>463</v>
      </c>
      <c r="G329" s="3">
        <v>463</v>
      </c>
      <c r="H329" s="3">
        <v>463</v>
      </c>
      <c r="I329" s="3">
        <v>463</v>
      </c>
      <c r="J329" s="3">
        <v>529</v>
      </c>
      <c r="K329" s="3">
        <v>529</v>
      </c>
      <c r="L329" s="3">
        <v>529</v>
      </c>
      <c r="M329" s="3">
        <v>529</v>
      </c>
      <c r="N329" s="3">
        <v>529</v>
      </c>
      <c r="O329" s="3">
        <v>529</v>
      </c>
      <c r="P329" s="3">
        <v>529</v>
      </c>
      <c r="Q329" s="3">
        <v>529</v>
      </c>
      <c r="R329" s="3">
        <v>529</v>
      </c>
      <c r="S329" s="3">
        <v>529</v>
      </c>
      <c r="T329" s="3">
        <v>529</v>
      </c>
      <c r="U329" s="3">
        <v>529</v>
      </c>
      <c r="V329" s="3">
        <v>529</v>
      </c>
      <c r="W329" s="3">
        <v>529</v>
      </c>
      <c r="X329" s="3">
        <v>529</v>
      </c>
      <c r="Y329" s="3">
        <v>529</v>
      </c>
      <c r="Z329" s="3">
        <v>529</v>
      </c>
      <c r="AA329" s="3">
        <v>529</v>
      </c>
      <c r="AB329" s="3">
        <v>463</v>
      </c>
      <c r="AC329" s="3">
        <v>463</v>
      </c>
      <c r="AD329" s="3">
        <v>463</v>
      </c>
      <c r="AE329" s="3">
        <v>463</v>
      </c>
      <c r="AF329" s="3">
        <v>463</v>
      </c>
      <c r="AG329" s="3">
        <v>463</v>
      </c>
      <c r="AH329" s="3">
        <v>463</v>
      </c>
      <c r="AI329" s="3">
        <v>463</v>
      </c>
      <c r="AJ329" s="3">
        <v>463</v>
      </c>
      <c r="AK329" s="3">
        <v>397</v>
      </c>
      <c r="AL329" s="3">
        <v>397</v>
      </c>
      <c r="AM329" s="3">
        <v>397</v>
      </c>
      <c r="AN329" s="3">
        <v>397</v>
      </c>
      <c r="AO329" s="3">
        <v>397</v>
      </c>
      <c r="AP329" s="3">
        <v>397</v>
      </c>
      <c r="AQ329" s="3">
        <v>331</v>
      </c>
      <c r="AR329" s="3">
        <v>331</v>
      </c>
      <c r="AS329" s="3">
        <v>331</v>
      </c>
      <c r="AT329" s="3">
        <v>331</v>
      </c>
      <c r="AU329" s="3">
        <v>331</v>
      </c>
      <c r="AV329" s="3">
        <v>331</v>
      </c>
      <c r="AW329" s="3">
        <v>331</v>
      </c>
      <c r="AX329" s="3">
        <v>331</v>
      </c>
      <c r="AY329" s="5">
        <v>331</v>
      </c>
    </row>
    <row r="330" spans="1:51" x14ac:dyDescent="0.35">
      <c r="A330" t="s">
        <v>637</v>
      </c>
      <c r="F330" s="3">
        <v>2794</v>
      </c>
      <c r="G330" s="3">
        <v>2739</v>
      </c>
      <c r="H330" s="3">
        <v>2721</v>
      </c>
      <c r="I330" s="3">
        <v>2689</v>
      </c>
      <c r="J330" s="3">
        <v>2622</v>
      </c>
      <c r="K330" s="3">
        <v>2581</v>
      </c>
      <c r="L330" s="3">
        <v>2558</v>
      </c>
      <c r="M330" s="3">
        <v>2540</v>
      </c>
      <c r="N330" s="3">
        <v>2490</v>
      </c>
      <c r="O330" s="3">
        <v>2477</v>
      </c>
      <c r="P330" s="3">
        <v>2445</v>
      </c>
      <c r="Q330" s="3">
        <v>2377</v>
      </c>
      <c r="R330" s="3">
        <v>2332</v>
      </c>
      <c r="S330" s="3">
        <v>2318</v>
      </c>
      <c r="T330" s="3">
        <v>2309</v>
      </c>
      <c r="U330" s="3">
        <v>2305</v>
      </c>
      <c r="V330" s="3">
        <v>2291</v>
      </c>
      <c r="W330" s="3">
        <v>2305</v>
      </c>
      <c r="X330" s="3">
        <v>2291</v>
      </c>
      <c r="Y330" s="3">
        <v>2277</v>
      </c>
      <c r="Z330" s="3">
        <v>2250</v>
      </c>
      <c r="AA330" s="3">
        <v>2250</v>
      </c>
      <c r="AB330" s="3">
        <v>2246</v>
      </c>
      <c r="AC330" s="3">
        <v>2228</v>
      </c>
      <c r="AD330" s="3">
        <v>2219</v>
      </c>
      <c r="AE330" s="3">
        <v>2210</v>
      </c>
      <c r="AF330" s="3">
        <v>2210</v>
      </c>
      <c r="AG330" s="3">
        <v>2210</v>
      </c>
      <c r="AH330" s="3">
        <v>2214</v>
      </c>
      <c r="AI330" s="3">
        <v>2200</v>
      </c>
      <c r="AJ330" s="3">
        <v>2196</v>
      </c>
      <c r="AK330" s="3">
        <v>2173</v>
      </c>
      <c r="AL330" s="3">
        <v>2169</v>
      </c>
      <c r="AM330" s="3">
        <v>2160</v>
      </c>
      <c r="AN330" s="3">
        <v>2160</v>
      </c>
      <c r="AO330" s="3">
        <v>2155</v>
      </c>
      <c r="AP330" s="3">
        <v>2137</v>
      </c>
      <c r="AQ330" s="3">
        <v>2119</v>
      </c>
      <c r="AR330" s="3">
        <v>2096</v>
      </c>
      <c r="AS330" s="3">
        <v>2083</v>
      </c>
      <c r="AT330" s="3">
        <v>2074</v>
      </c>
      <c r="AU330" s="3">
        <v>2069</v>
      </c>
      <c r="AV330" s="3">
        <v>2069</v>
      </c>
      <c r="AW330" s="3">
        <v>2069</v>
      </c>
      <c r="AX330" s="3">
        <v>2065</v>
      </c>
      <c r="AY330" s="5">
        <v>2065</v>
      </c>
    </row>
    <row r="331" spans="1:51" x14ac:dyDescent="0.35">
      <c r="A331" t="s">
        <v>638</v>
      </c>
      <c r="F331" s="3">
        <v>8333</v>
      </c>
      <c r="G331" s="3">
        <v>8333</v>
      </c>
      <c r="H331" s="3">
        <v>8333</v>
      </c>
      <c r="I331" s="3">
        <v>8333</v>
      </c>
      <c r="J331" s="3">
        <v>8333</v>
      </c>
      <c r="K331" s="3">
        <v>8333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5">
        <v>0</v>
      </c>
    </row>
    <row r="332" spans="1:51" x14ac:dyDescent="0.35">
      <c r="A332" t="s">
        <v>639</v>
      </c>
      <c r="F332" s="3">
        <v>5252</v>
      </c>
      <c r="G332" s="3">
        <v>5252</v>
      </c>
      <c r="H332" s="3">
        <v>5147</v>
      </c>
      <c r="I332" s="3">
        <v>4832</v>
      </c>
      <c r="J332" s="3">
        <v>4937</v>
      </c>
      <c r="K332" s="3">
        <v>4937</v>
      </c>
      <c r="L332" s="3">
        <v>4832</v>
      </c>
      <c r="M332" s="3">
        <v>4727</v>
      </c>
      <c r="N332" s="3">
        <v>4727</v>
      </c>
      <c r="O332" s="3">
        <v>4727</v>
      </c>
      <c r="P332" s="3">
        <v>4727</v>
      </c>
      <c r="Q332" s="3">
        <v>4727</v>
      </c>
      <c r="R332" s="3">
        <v>4727</v>
      </c>
      <c r="S332" s="3">
        <v>4727</v>
      </c>
      <c r="T332" s="3">
        <v>4727</v>
      </c>
      <c r="U332" s="3">
        <v>4727</v>
      </c>
      <c r="V332" s="3">
        <v>4727</v>
      </c>
      <c r="W332" s="3">
        <v>4727</v>
      </c>
      <c r="X332" s="3">
        <v>4727</v>
      </c>
      <c r="Y332" s="3">
        <v>4832</v>
      </c>
      <c r="Z332" s="3">
        <v>4832</v>
      </c>
      <c r="AA332" s="3">
        <v>4832</v>
      </c>
      <c r="AB332" s="3">
        <v>4832</v>
      </c>
      <c r="AC332" s="3">
        <v>4832</v>
      </c>
      <c r="AD332" s="3">
        <v>4832</v>
      </c>
      <c r="AE332" s="3">
        <v>4832</v>
      </c>
      <c r="AF332" s="3">
        <v>4622</v>
      </c>
      <c r="AG332" s="3">
        <v>4622</v>
      </c>
      <c r="AH332" s="3">
        <v>4622</v>
      </c>
      <c r="AI332" s="3">
        <v>4622</v>
      </c>
      <c r="AJ332" s="3">
        <v>4622</v>
      </c>
      <c r="AK332" s="3">
        <v>4622</v>
      </c>
      <c r="AL332" s="3">
        <v>4622</v>
      </c>
      <c r="AM332" s="3">
        <v>4622</v>
      </c>
      <c r="AN332" s="3">
        <v>4622</v>
      </c>
      <c r="AO332" s="3">
        <v>4622</v>
      </c>
      <c r="AP332" s="3">
        <v>4622</v>
      </c>
      <c r="AQ332" s="3">
        <v>4622</v>
      </c>
      <c r="AR332" s="3">
        <v>4622</v>
      </c>
      <c r="AS332" s="3">
        <v>4622</v>
      </c>
      <c r="AT332" s="3">
        <v>4727</v>
      </c>
      <c r="AU332" s="3">
        <v>4727</v>
      </c>
      <c r="AV332" s="3">
        <v>4727</v>
      </c>
      <c r="AW332" s="3">
        <v>4727</v>
      </c>
      <c r="AX332" s="3">
        <v>4727</v>
      </c>
      <c r="AY332" s="5">
        <v>4727</v>
      </c>
    </row>
    <row r="333" spans="1:51" x14ac:dyDescent="0.35">
      <c r="A333" t="s">
        <v>640</v>
      </c>
      <c r="F333" s="3">
        <v>5735</v>
      </c>
      <c r="G333" s="3">
        <v>5643</v>
      </c>
      <c r="H333" s="3">
        <v>5582</v>
      </c>
      <c r="I333" s="3">
        <v>5460</v>
      </c>
      <c r="J333" s="3">
        <v>5430</v>
      </c>
      <c r="K333" s="3">
        <v>5369</v>
      </c>
      <c r="L333" s="3">
        <v>5216</v>
      </c>
      <c r="M333" s="3">
        <v>5206</v>
      </c>
      <c r="N333" s="3">
        <v>5084</v>
      </c>
      <c r="O333" s="3">
        <v>5033</v>
      </c>
      <c r="P333" s="3">
        <v>4952</v>
      </c>
      <c r="Q333" s="3">
        <v>4911</v>
      </c>
      <c r="R333" s="3">
        <v>4881</v>
      </c>
      <c r="S333" s="3">
        <v>4860</v>
      </c>
      <c r="T333" s="3">
        <v>4830</v>
      </c>
      <c r="U333" s="3">
        <v>4799</v>
      </c>
      <c r="V333" s="3">
        <v>4728</v>
      </c>
      <c r="W333" s="3">
        <v>4748</v>
      </c>
      <c r="X333" s="3">
        <v>4728</v>
      </c>
      <c r="Y333" s="3">
        <v>4698</v>
      </c>
      <c r="Z333" s="3">
        <v>4698</v>
      </c>
      <c r="AA333" s="3">
        <v>4698</v>
      </c>
      <c r="AB333" s="3">
        <v>4677</v>
      </c>
      <c r="AC333" s="3">
        <v>4626</v>
      </c>
      <c r="AD333" s="3">
        <v>4606</v>
      </c>
      <c r="AE333" s="3">
        <v>4575</v>
      </c>
      <c r="AF333" s="3">
        <v>4565</v>
      </c>
      <c r="AG333" s="3">
        <v>4535</v>
      </c>
      <c r="AH333" s="3">
        <v>4514</v>
      </c>
      <c r="AI333" s="3">
        <v>4494</v>
      </c>
      <c r="AJ333" s="3">
        <v>4494</v>
      </c>
      <c r="AK333" s="3">
        <v>4484</v>
      </c>
      <c r="AL333" s="3">
        <v>4453</v>
      </c>
      <c r="AM333" s="3">
        <v>4433</v>
      </c>
      <c r="AN333" s="3">
        <v>4433</v>
      </c>
      <c r="AO333" s="3">
        <v>4413</v>
      </c>
      <c r="AP333" s="3">
        <v>4362</v>
      </c>
      <c r="AQ333" s="3">
        <v>4331</v>
      </c>
      <c r="AR333" s="3">
        <v>4260</v>
      </c>
      <c r="AS333" s="3">
        <v>4250</v>
      </c>
      <c r="AT333" s="3">
        <v>4240</v>
      </c>
      <c r="AU333" s="3">
        <v>4240</v>
      </c>
      <c r="AV333" s="3">
        <v>4240</v>
      </c>
      <c r="AW333" s="3">
        <v>4240</v>
      </c>
      <c r="AX333" s="3">
        <v>4220</v>
      </c>
      <c r="AY333" s="5">
        <v>4199</v>
      </c>
    </row>
    <row r="334" spans="1:51" x14ac:dyDescent="0.35">
      <c r="A334" t="s">
        <v>641</v>
      </c>
      <c r="F334" s="3">
        <v>2134</v>
      </c>
      <c r="G334" s="3">
        <v>2060</v>
      </c>
      <c r="H334" s="3">
        <v>1913</v>
      </c>
      <c r="I334" s="3">
        <v>1913</v>
      </c>
      <c r="J334" s="3">
        <v>1913</v>
      </c>
      <c r="K334" s="3">
        <v>1913</v>
      </c>
      <c r="L334" s="3">
        <v>1913</v>
      </c>
      <c r="M334" s="3">
        <v>1913</v>
      </c>
      <c r="N334" s="3">
        <v>1913</v>
      </c>
      <c r="O334" s="3">
        <v>1913</v>
      </c>
      <c r="P334" s="3">
        <v>1840</v>
      </c>
      <c r="Q334" s="3">
        <v>1840</v>
      </c>
      <c r="R334" s="3">
        <v>1840</v>
      </c>
      <c r="S334" s="3">
        <v>1840</v>
      </c>
      <c r="T334" s="3">
        <v>1840</v>
      </c>
      <c r="U334" s="3">
        <v>1766</v>
      </c>
      <c r="V334" s="3">
        <v>1766</v>
      </c>
      <c r="W334" s="3">
        <v>1766</v>
      </c>
      <c r="X334" s="3">
        <v>1766</v>
      </c>
      <c r="Y334" s="3">
        <v>1766</v>
      </c>
      <c r="Z334" s="3">
        <v>1766</v>
      </c>
      <c r="AA334" s="3">
        <v>1766</v>
      </c>
      <c r="AB334" s="3">
        <v>1766</v>
      </c>
      <c r="AC334" s="3">
        <v>1766</v>
      </c>
      <c r="AD334" s="3">
        <v>1692</v>
      </c>
      <c r="AE334" s="3">
        <v>1692</v>
      </c>
      <c r="AF334" s="3">
        <v>1692</v>
      </c>
      <c r="AG334" s="3">
        <v>1692</v>
      </c>
      <c r="AH334" s="3">
        <v>1692</v>
      </c>
      <c r="AI334" s="3">
        <v>1692</v>
      </c>
      <c r="AJ334" s="3">
        <v>1692</v>
      </c>
      <c r="AK334" s="3">
        <v>1692</v>
      </c>
      <c r="AL334" s="3">
        <v>1619</v>
      </c>
      <c r="AM334" s="3">
        <v>1619</v>
      </c>
      <c r="AN334" s="3">
        <v>1619</v>
      </c>
      <c r="AO334" s="3">
        <v>1619</v>
      </c>
      <c r="AP334" s="3">
        <v>1619</v>
      </c>
      <c r="AQ334" s="3">
        <v>1619</v>
      </c>
      <c r="AR334" s="3">
        <v>1619</v>
      </c>
      <c r="AS334" s="3">
        <v>1619</v>
      </c>
      <c r="AT334" s="3">
        <v>1619</v>
      </c>
      <c r="AU334" s="3">
        <v>1619</v>
      </c>
      <c r="AV334" s="3">
        <v>1619</v>
      </c>
      <c r="AW334" s="3">
        <v>1619</v>
      </c>
      <c r="AX334" s="3">
        <v>1619</v>
      </c>
      <c r="AY334" s="5">
        <v>1619</v>
      </c>
    </row>
    <row r="335" spans="1:51" x14ac:dyDescent="0.35">
      <c r="A335" t="s">
        <v>642</v>
      </c>
      <c r="F335" s="3">
        <v>5408</v>
      </c>
      <c r="G335" s="3">
        <v>5341</v>
      </c>
      <c r="H335" s="3">
        <v>5285</v>
      </c>
      <c r="I335" s="3">
        <v>5203</v>
      </c>
      <c r="J335" s="3">
        <v>5148</v>
      </c>
      <c r="K335" s="3">
        <v>5110</v>
      </c>
      <c r="L335" s="3">
        <v>5040</v>
      </c>
      <c r="M335" s="3">
        <v>5010</v>
      </c>
      <c r="N335" s="3">
        <v>4929</v>
      </c>
      <c r="O335" s="3">
        <v>4888</v>
      </c>
      <c r="P335" s="3">
        <v>4817</v>
      </c>
      <c r="Q335" s="3">
        <v>4761</v>
      </c>
      <c r="R335" s="3">
        <v>4732</v>
      </c>
      <c r="S335" s="3">
        <v>4661</v>
      </c>
      <c r="T335" s="3">
        <v>4609</v>
      </c>
      <c r="U335" s="3">
        <v>4505</v>
      </c>
      <c r="V335" s="3">
        <v>4412</v>
      </c>
      <c r="W335" s="3">
        <v>4438</v>
      </c>
      <c r="X335" s="3">
        <v>4412</v>
      </c>
      <c r="Y335" s="3">
        <v>4390</v>
      </c>
      <c r="Z335" s="3">
        <v>4371</v>
      </c>
      <c r="AA335" s="3">
        <v>4334</v>
      </c>
      <c r="AB335" s="3">
        <v>4319</v>
      </c>
      <c r="AC335" s="3">
        <v>4293</v>
      </c>
      <c r="AD335" s="3">
        <v>4238</v>
      </c>
      <c r="AE335" s="3">
        <v>4208</v>
      </c>
      <c r="AF335" s="3">
        <v>4204</v>
      </c>
      <c r="AG335" s="3">
        <v>4197</v>
      </c>
      <c r="AH335" s="3">
        <v>4201</v>
      </c>
      <c r="AI335" s="3">
        <v>4175</v>
      </c>
      <c r="AJ335" s="3">
        <v>4167</v>
      </c>
      <c r="AK335" s="3">
        <v>4134</v>
      </c>
      <c r="AL335" s="3">
        <v>4123</v>
      </c>
      <c r="AM335" s="3">
        <v>4085</v>
      </c>
      <c r="AN335" s="3">
        <v>4063</v>
      </c>
      <c r="AO335" s="3">
        <v>4052</v>
      </c>
      <c r="AP335" s="3">
        <v>4048</v>
      </c>
      <c r="AQ335" s="3">
        <v>4007</v>
      </c>
      <c r="AR335" s="3">
        <v>3941</v>
      </c>
      <c r="AS335" s="3">
        <v>3926</v>
      </c>
      <c r="AT335" s="3">
        <v>3907</v>
      </c>
      <c r="AU335" s="3">
        <v>3903</v>
      </c>
      <c r="AV335" s="3">
        <v>3903</v>
      </c>
      <c r="AW335" s="3">
        <v>3885</v>
      </c>
      <c r="AX335" s="3">
        <v>3870</v>
      </c>
      <c r="AY335" s="5">
        <v>3859</v>
      </c>
    </row>
    <row r="336" spans="1:51" x14ac:dyDescent="0.35">
      <c r="A336" t="s">
        <v>643</v>
      </c>
      <c r="F336" s="3">
        <v>1000</v>
      </c>
      <c r="G336" s="3">
        <v>1000</v>
      </c>
      <c r="H336" s="3">
        <v>1000</v>
      </c>
      <c r="I336" s="3">
        <v>1000</v>
      </c>
      <c r="J336" s="3">
        <v>1000</v>
      </c>
      <c r="K336" s="3">
        <v>1000</v>
      </c>
      <c r="L336" s="3">
        <v>1000</v>
      </c>
      <c r="M336" s="3">
        <v>1000</v>
      </c>
      <c r="N336" s="3">
        <v>1000</v>
      </c>
      <c r="O336" s="3">
        <v>1000</v>
      </c>
      <c r="P336" s="3">
        <v>1000</v>
      </c>
      <c r="Q336" s="3">
        <v>1000</v>
      </c>
      <c r="R336" s="3">
        <v>1000</v>
      </c>
      <c r="S336" s="3">
        <v>1000</v>
      </c>
      <c r="T336" s="3">
        <v>1000</v>
      </c>
      <c r="U336" s="3">
        <v>1000</v>
      </c>
      <c r="V336" s="3">
        <v>923</v>
      </c>
      <c r="W336" s="3">
        <v>1000</v>
      </c>
      <c r="X336" s="3">
        <v>923</v>
      </c>
      <c r="Y336" s="3">
        <v>923</v>
      </c>
      <c r="Z336" s="3">
        <v>923</v>
      </c>
      <c r="AA336" s="3">
        <v>846</v>
      </c>
      <c r="AB336" s="3">
        <v>769</v>
      </c>
      <c r="AC336" s="3">
        <v>769</v>
      </c>
      <c r="AD336" s="3">
        <v>769</v>
      </c>
      <c r="AE336" s="3">
        <v>692</v>
      </c>
      <c r="AF336" s="3">
        <v>692</v>
      </c>
      <c r="AG336" s="3">
        <v>692</v>
      </c>
      <c r="AH336" s="3">
        <v>692</v>
      </c>
      <c r="AI336" s="3">
        <v>692</v>
      </c>
      <c r="AJ336" s="3">
        <v>692</v>
      </c>
      <c r="AK336" s="3">
        <v>692</v>
      </c>
      <c r="AL336" s="3">
        <v>692</v>
      </c>
      <c r="AM336" s="3">
        <v>692</v>
      </c>
      <c r="AN336" s="3">
        <v>692</v>
      </c>
      <c r="AO336" s="3">
        <v>692</v>
      </c>
      <c r="AP336" s="3">
        <v>692</v>
      </c>
      <c r="AQ336" s="3">
        <v>615</v>
      </c>
      <c r="AR336" s="3">
        <v>615</v>
      </c>
      <c r="AS336" s="3">
        <v>615</v>
      </c>
      <c r="AT336" s="3">
        <v>615</v>
      </c>
      <c r="AU336" s="3">
        <v>615</v>
      </c>
      <c r="AV336" s="3">
        <v>615</v>
      </c>
      <c r="AW336" s="3">
        <v>615</v>
      </c>
      <c r="AX336" s="3">
        <v>615</v>
      </c>
      <c r="AY336" s="5">
        <v>615</v>
      </c>
    </row>
    <row r="337" spans="1:51" x14ac:dyDescent="0.35">
      <c r="A337" t="s">
        <v>644</v>
      </c>
      <c r="F337" s="3">
        <v>2622</v>
      </c>
      <c r="G337" s="3">
        <v>2622</v>
      </c>
      <c r="H337" s="3">
        <v>2622</v>
      </c>
      <c r="I337" s="3">
        <v>2503</v>
      </c>
      <c r="J337" s="3">
        <v>2503</v>
      </c>
      <c r="K337" s="3">
        <v>2384</v>
      </c>
      <c r="L337" s="3">
        <v>1907</v>
      </c>
      <c r="M337" s="3">
        <v>1907</v>
      </c>
      <c r="N337" s="3">
        <v>1788</v>
      </c>
      <c r="O337" s="3">
        <v>1549</v>
      </c>
      <c r="P337" s="3">
        <v>1549</v>
      </c>
      <c r="Q337" s="3">
        <v>1669</v>
      </c>
      <c r="R337" s="3">
        <v>1669</v>
      </c>
      <c r="S337" s="3">
        <v>1669</v>
      </c>
      <c r="T337" s="3">
        <v>1669</v>
      </c>
      <c r="U337" s="3">
        <v>1430</v>
      </c>
      <c r="V337" s="3">
        <v>1192</v>
      </c>
      <c r="W337" s="3">
        <v>1430</v>
      </c>
      <c r="X337" s="3">
        <v>1192</v>
      </c>
      <c r="Y337" s="3">
        <v>1192</v>
      </c>
      <c r="Z337" s="3">
        <v>1073</v>
      </c>
      <c r="AA337" s="3">
        <v>1073</v>
      </c>
      <c r="AB337" s="3">
        <v>1073</v>
      </c>
      <c r="AC337" s="3">
        <v>1073</v>
      </c>
      <c r="AD337" s="3">
        <v>1073</v>
      </c>
      <c r="AE337" s="3">
        <v>1073</v>
      </c>
      <c r="AF337" s="3">
        <v>1073</v>
      </c>
      <c r="AG337" s="3">
        <v>1073</v>
      </c>
      <c r="AH337" s="3">
        <v>1073</v>
      </c>
      <c r="AI337" s="3">
        <v>1073</v>
      </c>
      <c r="AJ337" s="3">
        <v>1073</v>
      </c>
      <c r="AK337" s="3">
        <v>1073</v>
      </c>
      <c r="AL337" s="3">
        <v>1073</v>
      </c>
      <c r="AM337" s="3">
        <v>1073</v>
      </c>
      <c r="AN337" s="3">
        <v>1073</v>
      </c>
      <c r="AO337" s="3">
        <v>1073</v>
      </c>
      <c r="AP337" s="3">
        <v>1073</v>
      </c>
      <c r="AQ337" s="3">
        <v>1073</v>
      </c>
      <c r="AR337" s="3">
        <v>1073</v>
      </c>
      <c r="AS337" s="3">
        <v>1073</v>
      </c>
      <c r="AT337" s="3">
        <v>1073</v>
      </c>
      <c r="AU337" s="3">
        <v>1073</v>
      </c>
      <c r="AV337" s="3">
        <v>1073</v>
      </c>
      <c r="AW337" s="3">
        <v>1073</v>
      </c>
      <c r="AX337" s="3">
        <v>1073</v>
      </c>
      <c r="AY337" s="5">
        <v>1073</v>
      </c>
    </row>
    <row r="338" spans="1:51" x14ac:dyDescent="0.35">
      <c r="A338" t="s">
        <v>645</v>
      </c>
      <c r="F338" s="3">
        <v>2688</v>
      </c>
      <c r="G338" s="3">
        <v>2688</v>
      </c>
      <c r="H338" s="3">
        <v>2634</v>
      </c>
      <c r="I338" s="3">
        <v>2579</v>
      </c>
      <c r="J338" s="3">
        <v>2579</v>
      </c>
      <c r="K338" s="3">
        <v>2552</v>
      </c>
      <c r="L338" s="3">
        <v>2525</v>
      </c>
      <c r="M338" s="3">
        <v>2525</v>
      </c>
      <c r="N338" s="3">
        <v>2389</v>
      </c>
      <c r="O338" s="3">
        <v>2362</v>
      </c>
      <c r="P338" s="3">
        <v>2335</v>
      </c>
      <c r="Q338" s="3">
        <v>2308</v>
      </c>
      <c r="R338" s="3">
        <v>2308</v>
      </c>
      <c r="S338" s="3">
        <v>2308</v>
      </c>
      <c r="T338" s="3">
        <v>2226</v>
      </c>
      <c r="U338" s="3">
        <v>2172</v>
      </c>
      <c r="V338" s="3">
        <v>2091</v>
      </c>
      <c r="W338" s="3">
        <v>2091</v>
      </c>
      <c r="X338" s="3">
        <v>2091</v>
      </c>
      <c r="Y338" s="3">
        <v>2064</v>
      </c>
      <c r="Z338" s="3">
        <v>2009</v>
      </c>
      <c r="AA338" s="3">
        <v>1819</v>
      </c>
      <c r="AB338" s="3">
        <v>1656</v>
      </c>
      <c r="AC338" s="3">
        <v>1629</v>
      </c>
      <c r="AD338" s="3">
        <v>1602</v>
      </c>
      <c r="AE338" s="3">
        <v>1602</v>
      </c>
      <c r="AF338" s="3">
        <v>1602</v>
      </c>
      <c r="AG338" s="3">
        <v>1602</v>
      </c>
      <c r="AH338" s="3">
        <v>1602</v>
      </c>
      <c r="AI338" s="3">
        <v>1575</v>
      </c>
      <c r="AJ338" s="3">
        <v>1575</v>
      </c>
      <c r="AK338" s="3">
        <v>1575</v>
      </c>
      <c r="AL338" s="3">
        <v>1575</v>
      </c>
      <c r="AM338" s="3">
        <v>1575</v>
      </c>
      <c r="AN338" s="3">
        <v>1520</v>
      </c>
      <c r="AO338" s="3">
        <v>1466</v>
      </c>
      <c r="AP338" s="3">
        <v>1466</v>
      </c>
      <c r="AQ338" s="3">
        <v>1466</v>
      </c>
      <c r="AR338" s="3">
        <v>1466</v>
      </c>
      <c r="AS338" s="3">
        <v>1439</v>
      </c>
      <c r="AT338" s="3">
        <v>1385</v>
      </c>
      <c r="AU338" s="3">
        <v>1385</v>
      </c>
      <c r="AV338" s="3">
        <v>1385</v>
      </c>
      <c r="AW338" s="3">
        <v>1385</v>
      </c>
      <c r="AX338" s="3">
        <v>1385</v>
      </c>
      <c r="AY338" s="5">
        <v>1358</v>
      </c>
    </row>
    <row r="339" spans="1:51" x14ac:dyDescent="0.35">
      <c r="A339" t="s">
        <v>646</v>
      </c>
      <c r="F339" s="3">
        <v>2563</v>
      </c>
      <c r="G339" s="3">
        <v>2511</v>
      </c>
      <c r="H339" s="3">
        <v>2511</v>
      </c>
      <c r="I339" s="3">
        <v>2484</v>
      </c>
      <c r="J339" s="3">
        <v>2378</v>
      </c>
      <c r="K339" s="3">
        <v>2352</v>
      </c>
      <c r="L339" s="3">
        <v>2326</v>
      </c>
      <c r="M339" s="3">
        <v>2326</v>
      </c>
      <c r="N339" s="3">
        <v>2326</v>
      </c>
      <c r="O339" s="3">
        <v>2273</v>
      </c>
      <c r="P339" s="3">
        <v>2167</v>
      </c>
      <c r="Q339" s="3">
        <v>2167</v>
      </c>
      <c r="R339" s="3">
        <v>2141</v>
      </c>
      <c r="S339" s="3">
        <v>2114</v>
      </c>
      <c r="T339" s="3">
        <v>2088</v>
      </c>
      <c r="U339" s="3">
        <v>2088</v>
      </c>
      <c r="V339" s="3">
        <v>2035</v>
      </c>
      <c r="W339" s="3">
        <v>2035</v>
      </c>
      <c r="X339" s="3">
        <v>2035</v>
      </c>
      <c r="Y339" s="3">
        <v>2035</v>
      </c>
      <c r="Z339" s="3">
        <v>2035</v>
      </c>
      <c r="AA339" s="3">
        <v>2035</v>
      </c>
      <c r="AB339" s="3">
        <v>2008</v>
      </c>
      <c r="AC339" s="3">
        <v>2008</v>
      </c>
      <c r="AD339" s="3">
        <v>2008</v>
      </c>
      <c r="AE339" s="3">
        <v>2008</v>
      </c>
      <c r="AF339" s="3">
        <v>2008</v>
      </c>
      <c r="AG339" s="3">
        <v>2008</v>
      </c>
      <c r="AH339" s="3">
        <v>2008</v>
      </c>
      <c r="AI339" s="3">
        <v>2008</v>
      </c>
      <c r="AJ339" s="3">
        <v>2008</v>
      </c>
      <c r="AK339" s="3">
        <v>2008</v>
      </c>
      <c r="AL339" s="3">
        <v>1982</v>
      </c>
      <c r="AM339" s="3">
        <v>1982</v>
      </c>
      <c r="AN339" s="3">
        <v>1982</v>
      </c>
      <c r="AO339" s="3">
        <v>1982</v>
      </c>
      <c r="AP339" s="3">
        <v>1982</v>
      </c>
      <c r="AQ339" s="3">
        <v>1956</v>
      </c>
      <c r="AR339" s="3">
        <v>1929</v>
      </c>
      <c r="AS339" s="3">
        <v>1929</v>
      </c>
      <c r="AT339" s="3">
        <v>1903</v>
      </c>
      <c r="AU339" s="3">
        <v>1903</v>
      </c>
      <c r="AV339" s="3">
        <v>1903</v>
      </c>
      <c r="AW339" s="3">
        <v>1903</v>
      </c>
      <c r="AX339" s="3">
        <v>1876</v>
      </c>
      <c r="AY339" s="5">
        <v>1876</v>
      </c>
    </row>
    <row r="340" spans="1:51" x14ac:dyDescent="0.35">
      <c r="A340" t="s">
        <v>647</v>
      </c>
      <c r="F340" s="3">
        <v>41667</v>
      </c>
      <c r="G340" s="3">
        <v>41667</v>
      </c>
      <c r="H340" s="3">
        <v>41667</v>
      </c>
      <c r="I340" s="3">
        <v>41667</v>
      </c>
      <c r="J340" s="3">
        <v>41667</v>
      </c>
      <c r="K340" s="3">
        <v>41667</v>
      </c>
      <c r="L340" s="3">
        <v>25000</v>
      </c>
      <c r="M340" s="3">
        <v>25000</v>
      </c>
      <c r="N340" s="3">
        <v>25000</v>
      </c>
      <c r="O340" s="3">
        <v>25000</v>
      </c>
      <c r="P340" s="3">
        <v>25000</v>
      </c>
      <c r="Q340" s="3">
        <v>25000</v>
      </c>
      <c r="R340" s="3">
        <v>25000</v>
      </c>
      <c r="S340" s="3">
        <v>25000</v>
      </c>
      <c r="T340" s="3">
        <v>25000</v>
      </c>
      <c r="U340" s="3">
        <v>25000</v>
      </c>
      <c r="V340" s="3">
        <v>25000</v>
      </c>
      <c r="W340" s="3">
        <v>25000</v>
      </c>
      <c r="X340" s="3">
        <v>25000</v>
      </c>
      <c r="Y340" s="3">
        <v>25000</v>
      </c>
      <c r="Z340" s="3">
        <v>25000</v>
      </c>
      <c r="AA340" s="3">
        <v>25000</v>
      </c>
      <c r="AB340" s="3">
        <v>25000</v>
      </c>
      <c r="AC340" s="3">
        <v>25000</v>
      </c>
      <c r="AD340" s="3">
        <v>25000</v>
      </c>
      <c r="AE340" s="3">
        <v>25000</v>
      </c>
      <c r="AF340" s="3">
        <v>25000</v>
      </c>
      <c r="AG340" s="3">
        <v>25000</v>
      </c>
      <c r="AH340" s="3">
        <v>25000</v>
      </c>
      <c r="AI340" s="3">
        <v>25000</v>
      </c>
      <c r="AJ340" s="3">
        <v>25000</v>
      </c>
      <c r="AK340" s="3">
        <v>25000</v>
      </c>
      <c r="AL340" s="3">
        <v>25000</v>
      </c>
      <c r="AM340" s="3">
        <v>25000</v>
      </c>
      <c r="AN340" s="3">
        <v>25000</v>
      </c>
      <c r="AO340" s="3">
        <v>25000</v>
      </c>
      <c r="AP340" s="3">
        <v>25000</v>
      </c>
      <c r="AQ340" s="3">
        <v>25000</v>
      </c>
      <c r="AR340" s="3">
        <v>25000</v>
      </c>
      <c r="AS340" s="3">
        <v>25000</v>
      </c>
      <c r="AT340" s="3">
        <v>25000</v>
      </c>
      <c r="AU340" s="3">
        <v>25000</v>
      </c>
      <c r="AV340" s="3">
        <v>25000</v>
      </c>
      <c r="AW340" s="3">
        <v>25000</v>
      </c>
      <c r="AX340" s="3">
        <v>25000</v>
      </c>
      <c r="AY340" s="5">
        <v>25000</v>
      </c>
    </row>
    <row r="341" spans="1:51" x14ac:dyDescent="0.35">
      <c r="A341" t="s">
        <v>648</v>
      </c>
      <c r="F341" s="3">
        <v>5720</v>
      </c>
      <c r="G341" s="3">
        <v>5677</v>
      </c>
      <c r="H341" s="3">
        <v>5631</v>
      </c>
      <c r="I341" s="3">
        <v>5531</v>
      </c>
      <c r="J341" s="3">
        <v>5479</v>
      </c>
      <c r="K341" s="3">
        <v>5425</v>
      </c>
      <c r="L341" s="3">
        <v>5313</v>
      </c>
      <c r="M341" s="3">
        <v>5262</v>
      </c>
      <c r="N341" s="3">
        <v>5156</v>
      </c>
      <c r="O341" s="3">
        <v>5110</v>
      </c>
      <c r="P341" s="3">
        <v>5030</v>
      </c>
      <c r="Q341" s="3">
        <v>4961</v>
      </c>
      <c r="R341" s="3">
        <v>4944</v>
      </c>
      <c r="S341" s="3">
        <v>4892</v>
      </c>
      <c r="T341" s="3">
        <v>4864</v>
      </c>
      <c r="U341" s="3">
        <v>4818</v>
      </c>
      <c r="V341" s="3">
        <v>4746</v>
      </c>
      <c r="W341" s="3">
        <v>4789</v>
      </c>
      <c r="X341" s="3">
        <v>4746</v>
      </c>
      <c r="Y341" s="3">
        <v>4732</v>
      </c>
      <c r="Z341" s="3">
        <v>4695</v>
      </c>
      <c r="AA341" s="3">
        <v>4674</v>
      </c>
      <c r="AB341" s="3">
        <v>4652</v>
      </c>
      <c r="AC341" s="3">
        <v>4640</v>
      </c>
      <c r="AD341" s="3">
        <v>4637</v>
      </c>
      <c r="AE341" s="3">
        <v>4620</v>
      </c>
      <c r="AF341" s="3">
        <v>4600</v>
      </c>
      <c r="AG341" s="3">
        <v>4577</v>
      </c>
      <c r="AH341" s="3">
        <v>4566</v>
      </c>
      <c r="AI341" s="3">
        <v>4560</v>
      </c>
      <c r="AJ341" s="3">
        <v>4548</v>
      </c>
      <c r="AK341" s="3">
        <v>4537</v>
      </c>
      <c r="AL341" s="3">
        <v>4531</v>
      </c>
      <c r="AM341" s="3">
        <v>4523</v>
      </c>
      <c r="AN341" s="3">
        <v>4511</v>
      </c>
      <c r="AO341" s="3">
        <v>4500</v>
      </c>
      <c r="AP341" s="3">
        <v>4477</v>
      </c>
      <c r="AQ341" s="3">
        <v>4451</v>
      </c>
      <c r="AR341" s="3">
        <v>4428</v>
      </c>
      <c r="AS341" s="3">
        <v>4425</v>
      </c>
      <c r="AT341" s="3">
        <v>4414</v>
      </c>
      <c r="AU341" s="3">
        <v>4400</v>
      </c>
      <c r="AV341" s="3">
        <v>4402</v>
      </c>
      <c r="AW341" s="3">
        <v>4397</v>
      </c>
      <c r="AX341" s="3">
        <v>4388</v>
      </c>
      <c r="AY341" s="5">
        <v>4388</v>
      </c>
    </row>
    <row r="342" spans="1:51" x14ac:dyDescent="0.35">
      <c r="A342" t="s">
        <v>649</v>
      </c>
      <c r="F342" s="3">
        <v>2787</v>
      </c>
      <c r="G342" s="3">
        <v>2787</v>
      </c>
      <c r="H342" s="3">
        <v>2721</v>
      </c>
      <c r="I342" s="3">
        <v>2721</v>
      </c>
      <c r="J342" s="3">
        <v>2688</v>
      </c>
      <c r="K342" s="3">
        <v>2688</v>
      </c>
      <c r="L342" s="3">
        <v>2638</v>
      </c>
      <c r="M342" s="3">
        <v>2605</v>
      </c>
      <c r="N342" s="3">
        <v>2572</v>
      </c>
      <c r="O342" s="3">
        <v>2572</v>
      </c>
      <c r="P342" s="3">
        <v>2572</v>
      </c>
      <c r="Q342" s="3">
        <v>2539</v>
      </c>
      <c r="R342" s="3">
        <v>2522</v>
      </c>
      <c r="S342" s="3">
        <v>2505</v>
      </c>
      <c r="T342" s="3">
        <v>2489</v>
      </c>
      <c r="U342" s="3">
        <v>2472</v>
      </c>
      <c r="V342" s="3">
        <v>2422</v>
      </c>
      <c r="W342" s="3">
        <v>2439</v>
      </c>
      <c r="X342" s="3">
        <v>2422</v>
      </c>
      <c r="Y342" s="3">
        <v>2389</v>
      </c>
      <c r="Z342" s="3">
        <v>2389</v>
      </c>
      <c r="AA342" s="3">
        <v>2389</v>
      </c>
      <c r="AB342" s="3">
        <v>2389</v>
      </c>
      <c r="AC342" s="3">
        <v>2339</v>
      </c>
      <c r="AD342" s="3">
        <v>2339</v>
      </c>
      <c r="AE342" s="3">
        <v>2339</v>
      </c>
      <c r="AF342" s="3">
        <v>2339</v>
      </c>
      <c r="AG342" s="3">
        <v>2339</v>
      </c>
      <c r="AH342" s="3">
        <v>2339</v>
      </c>
      <c r="AI342" s="3">
        <v>2339</v>
      </c>
      <c r="AJ342" s="3">
        <v>2339</v>
      </c>
      <c r="AK342" s="3">
        <v>2339</v>
      </c>
      <c r="AL342" s="3">
        <v>2339</v>
      </c>
      <c r="AM342" s="3">
        <v>2323</v>
      </c>
      <c r="AN342" s="3">
        <v>2323</v>
      </c>
      <c r="AO342" s="3">
        <v>2323</v>
      </c>
      <c r="AP342" s="3">
        <v>2323</v>
      </c>
      <c r="AQ342" s="3">
        <v>2290</v>
      </c>
      <c r="AR342" s="3">
        <v>2257</v>
      </c>
      <c r="AS342" s="3">
        <v>2257</v>
      </c>
      <c r="AT342" s="3">
        <v>2240</v>
      </c>
      <c r="AU342" s="3">
        <v>2240</v>
      </c>
      <c r="AV342" s="3">
        <v>2240</v>
      </c>
      <c r="AW342" s="3">
        <v>2231</v>
      </c>
      <c r="AX342" s="3">
        <v>2223</v>
      </c>
      <c r="AY342" s="5">
        <v>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B50B8-B90C-485E-B1A8-88D6F8D0EC24}">
  <dimension ref="M1:BG342"/>
  <sheetViews>
    <sheetView topLeftCell="AQ1" workbookViewId="0">
      <selection activeCell="BE1" sqref="BE1:BE1048576"/>
    </sheetView>
  </sheetViews>
  <sheetFormatPr defaultRowHeight="14.5" x14ac:dyDescent="0.35"/>
  <cols>
    <col min="13" max="13" width="21" customWidth="1"/>
    <col min="28" max="28" width="7.7265625" customWidth="1"/>
    <col min="30" max="30" width="11.26953125" customWidth="1"/>
    <col min="31" max="31" width="10" customWidth="1"/>
    <col min="32" max="32" width="8.54296875" customWidth="1"/>
    <col min="39" max="39" width="9.26953125" customWidth="1"/>
    <col min="55" max="55" width="8.54296875" customWidth="1"/>
  </cols>
  <sheetData>
    <row r="1" spans="13:59" x14ac:dyDescent="0.35">
      <c r="M1" s="2">
        <v>44119</v>
      </c>
      <c r="N1" s="2">
        <v>44120</v>
      </c>
      <c r="O1" s="2">
        <v>44121</v>
      </c>
      <c r="P1" s="2">
        <v>44122</v>
      </c>
      <c r="Q1" s="2">
        <v>44123</v>
      </c>
      <c r="R1" s="2">
        <v>44124</v>
      </c>
      <c r="S1" s="2">
        <v>44125</v>
      </c>
      <c r="T1" s="2">
        <v>44126</v>
      </c>
      <c r="U1" s="2">
        <v>44127</v>
      </c>
      <c r="V1" s="2">
        <v>44128</v>
      </c>
      <c r="W1" s="2">
        <v>44129</v>
      </c>
      <c r="X1" s="2">
        <v>44130</v>
      </c>
      <c r="Y1" s="2">
        <v>44131</v>
      </c>
      <c r="Z1" s="2"/>
      <c r="AA1" s="2"/>
      <c r="AB1" s="2"/>
      <c r="AC1" s="2"/>
      <c r="AD1" s="2">
        <v>44132</v>
      </c>
      <c r="AE1" s="2">
        <v>44131</v>
      </c>
      <c r="AF1" s="2">
        <v>44130</v>
      </c>
      <c r="AG1" s="2">
        <v>44129</v>
      </c>
      <c r="AH1" s="2">
        <v>44128</v>
      </c>
      <c r="AI1" s="2">
        <v>44127</v>
      </c>
      <c r="AJ1" s="2"/>
      <c r="AK1" s="2"/>
      <c r="AL1" s="2"/>
      <c r="AM1" s="2"/>
      <c r="AN1" s="2">
        <v>44146</v>
      </c>
      <c r="AO1" s="2">
        <v>44147</v>
      </c>
      <c r="AP1" s="2">
        <v>44148</v>
      </c>
      <c r="AQ1" s="2">
        <v>44149</v>
      </c>
      <c r="AR1" s="2">
        <v>44150</v>
      </c>
      <c r="AS1" s="2">
        <v>44151</v>
      </c>
      <c r="AT1" s="2">
        <v>44152</v>
      </c>
      <c r="AU1" s="2">
        <v>44153</v>
      </c>
      <c r="AV1" s="2">
        <v>44154</v>
      </c>
      <c r="AW1" s="2">
        <v>44155</v>
      </c>
      <c r="AX1" s="2">
        <v>44156</v>
      </c>
      <c r="AY1" s="2">
        <v>44157</v>
      </c>
      <c r="AZ1" s="2">
        <v>44158</v>
      </c>
      <c r="BA1" s="2">
        <v>44159</v>
      </c>
      <c r="BB1" s="2">
        <v>44160</v>
      </c>
      <c r="BC1" s="2">
        <v>44161</v>
      </c>
      <c r="BD1" s="2">
        <v>44162</v>
      </c>
      <c r="BE1" s="2">
        <v>44163</v>
      </c>
      <c r="BF1" s="2">
        <v>44164</v>
      </c>
      <c r="BG1" s="2">
        <v>44165</v>
      </c>
    </row>
    <row r="2" spans="13:59" ht="46" x14ac:dyDescent="0.35">
      <c r="M2" s="1" t="s">
        <v>1273</v>
      </c>
      <c r="N2" s="1" t="s">
        <v>1273</v>
      </c>
      <c r="O2" s="1" t="s">
        <v>1817</v>
      </c>
      <c r="P2" s="1" t="s">
        <v>2011</v>
      </c>
      <c r="Q2" s="1" t="s">
        <v>2122</v>
      </c>
      <c r="R2" s="1" t="s">
        <v>1817</v>
      </c>
      <c r="S2" s="1" t="s">
        <v>2122</v>
      </c>
      <c r="T2" s="1" t="s">
        <v>2870</v>
      </c>
      <c r="U2" s="1" t="s">
        <v>2871</v>
      </c>
      <c r="V2" s="1" t="s">
        <v>3103</v>
      </c>
      <c r="W2" s="1" t="s">
        <v>3322</v>
      </c>
      <c r="X2" s="1" t="s">
        <v>3487</v>
      </c>
      <c r="Y2" s="1" t="s">
        <v>3657</v>
      </c>
      <c r="AE2" t="s">
        <v>661</v>
      </c>
      <c r="AF2" t="s">
        <v>976</v>
      </c>
      <c r="AG2" t="s">
        <v>809</v>
      </c>
      <c r="AH2" t="s">
        <v>825</v>
      </c>
      <c r="AI2" t="s">
        <v>916</v>
      </c>
      <c r="AM2" s="1"/>
      <c r="AN2" s="1" t="s">
        <v>4298</v>
      </c>
      <c r="AO2" s="1" t="s">
        <v>4607</v>
      </c>
      <c r="AP2" s="1" t="s">
        <v>4849</v>
      </c>
      <c r="AQ2" s="1" t="s">
        <v>5122</v>
      </c>
      <c r="AR2" s="1" t="s">
        <v>5381</v>
      </c>
      <c r="AS2" s="9" t="s">
        <v>5381</v>
      </c>
      <c r="AT2" s="1" t="s">
        <v>5650</v>
      </c>
      <c r="AU2" s="1" t="s">
        <v>5922</v>
      </c>
      <c r="AV2" s="1" t="s">
        <v>6180</v>
      </c>
      <c r="AW2" s="1" t="s">
        <v>6664</v>
      </c>
      <c r="AX2" s="1" t="s">
        <v>6923</v>
      </c>
      <c r="AY2" s="1" t="s">
        <v>7183</v>
      </c>
      <c r="AZ2" s="1" t="s">
        <v>7425</v>
      </c>
      <c r="BA2" s="1" t="s">
        <v>7696</v>
      </c>
      <c r="BB2" s="1" t="s">
        <v>7696</v>
      </c>
      <c r="BC2" s="1" t="s">
        <v>8205</v>
      </c>
      <c r="BD2" s="1" t="s">
        <v>8475</v>
      </c>
      <c r="BE2" s="1" t="s">
        <v>8740</v>
      </c>
    </row>
    <row r="3" spans="13:59" ht="46" x14ac:dyDescent="0.35">
      <c r="M3" s="1" t="s">
        <v>1414</v>
      </c>
      <c r="N3" s="1" t="s">
        <v>1617</v>
      </c>
      <c r="O3" s="1" t="s">
        <v>1818</v>
      </c>
      <c r="P3" s="1" t="s">
        <v>2012</v>
      </c>
      <c r="Q3" s="1" t="s">
        <v>2123</v>
      </c>
      <c r="R3" s="1" t="s">
        <v>2297</v>
      </c>
      <c r="S3" s="1" t="s">
        <v>2474</v>
      </c>
      <c r="T3" s="1" t="s">
        <v>2628</v>
      </c>
      <c r="U3" s="1" t="s">
        <v>2872</v>
      </c>
      <c r="V3" s="1" t="s">
        <v>3104</v>
      </c>
      <c r="W3" s="1" t="s">
        <v>3323</v>
      </c>
      <c r="X3" s="1" t="s">
        <v>3488</v>
      </c>
      <c r="Y3" s="1" t="s">
        <v>3658</v>
      </c>
      <c r="AE3" t="s">
        <v>803</v>
      </c>
      <c r="AF3" t="s">
        <v>4043</v>
      </c>
      <c r="AG3" t="s">
        <v>773</v>
      </c>
      <c r="AH3" t="s">
        <v>831</v>
      </c>
      <c r="AI3" t="s">
        <v>1411</v>
      </c>
      <c r="AM3" s="1"/>
      <c r="AN3" s="1" t="s">
        <v>4299</v>
      </c>
      <c r="AO3" s="1" t="s">
        <v>4608</v>
      </c>
      <c r="AP3" s="1" t="s">
        <v>4850</v>
      </c>
      <c r="AQ3" s="1" t="s">
        <v>5123</v>
      </c>
      <c r="AR3" s="1" t="s">
        <v>5382</v>
      </c>
      <c r="AS3" s="8" t="s">
        <v>6444</v>
      </c>
      <c r="AT3" s="1" t="s">
        <v>5651</v>
      </c>
      <c r="AU3" s="1" t="s">
        <v>5923</v>
      </c>
      <c r="AV3" s="1" t="s">
        <v>6181</v>
      </c>
      <c r="AW3" s="1" t="s">
        <v>6665</v>
      </c>
      <c r="AX3" s="1" t="s">
        <v>6924</v>
      </c>
      <c r="AY3" s="1" t="s">
        <v>7184</v>
      </c>
      <c r="AZ3" s="1" t="s">
        <v>7426</v>
      </c>
      <c r="BA3" s="1" t="s">
        <v>7697</v>
      </c>
      <c r="BB3" s="1" t="s">
        <v>7953</v>
      </c>
      <c r="BC3" s="1" t="s">
        <v>8206</v>
      </c>
      <c r="BD3" s="1" t="s">
        <v>8476</v>
      </c>
      <c r="BE3" s="1" t="s">
        <v>8741</v>
      </c>
    </row>
    <row r="4" spans="13:59" ht="46" x14ac:dyDescent="0.35">
      <c r="M4" s="1" t="s">
        <v>1415</v>
      </c>
      <c r="N4" s="1" t="s">
        <v>1415</v>
      </c>
      <c r="O4" s="1" t="s">
        <v>1819</v>
      </c>
      <c r="P4" s="1" t="s">
        <v>1819</v>
      </c>
      <c r="Q4" s="1" t="s">
        <v>2124</v>
      </c>
      <c r="R4" s="1" t="s">
        <v>2298</v>
      </c>
      <c r="S4" s="1" t="s">
        <v>2475</v>
      </c>
      <c r="T4" s="1" t="s">
        <v>2629</v>
      </c>
      <c r="U4" s="1" t="s">
        <v>2873</v>
      </c>
      <c r="V4" s="1" t="s">
        <v>3105</v>
      </c>
      <c r="W4" s="1" t="s">
        <v>3324</v>
      </c>
      <c r="X4" s="1" t="s">
        <v>3489</v>
      </c>
      <c r="Y4" s="1" t="s">
        <v>3659</v>
      </c>
      <c r="AE4" t="s">
        <v>905</v>
      </c>
      <c r="AF4" t="s">
        <v>809</v>
      </c>
      <c r="AG4" t="s">
        <v>1380</v>
      </c>
      <c r="AH4" t="s">
        <v>3853</v>
      </c>
      <c r="AI4" t="s">
        <v>3950</v>
      </c>
      <c r="AM4" s="1"/>
      <c r="AN4" s="1" t="s">
        <v>4300</v>
      </c>
      <c r="AO4" s="1" t="s">
        <v>4609</v>
      </c>
      <c r="AP4" s="1" t="s">
        <v>4851</v>
      </c>
      <c r="AQ4" s="1" t="s">
        <v>5124</v>
      </c>
      <c r="AR4" s="1" t="s">
        <v>5383</v>
      </c>
      <c r="AS4" s="8" t="s">
        <v>6445</v>
      </c>
      <c r="AT4" s="1" t="s">
        <v>5652</v>
      </c>
      <c r="AU4" s="1" t="s">
        <v>5924</v>
      </c>
      <c r="AV4" s="1" t="s">
        <v>6182</v>
      </c>
      <c r="AW4" s="1" t="s">
        <v>6666</v>
      </c>
      <c r="AX4" s="1" t="s">
        <v>6925</v>
      </c>
      <c r="AY4" s="1" t="s">
        <v>7185</v>
      </c>
      <c r="AZ4" s="1" t="s">
        <v>7427</v>
      </c>
      <c r="BA4" s="1" t="s">
        <v>7698</v>
      </c>
      <c r="BB4" s="1" t="s">
        <v>7954</v>
      </c>
      <c r="BC4" s="1" t="s">
        <v>8207</v>
      </c>
      <c r="BD4" s="1" t="s">
        <v>8477</v>
      </c>
      <c r="BE4" s="1" t="s">
        <v>8742</v>
      </c>
    </row>
    <row r="5" spans="13:59" ht="46" x14ac:dyDescent="0.35">
      <c r="M5" s="1" t="s">
        <v>1416</v>
      </c>
      <c r="N5" s="1" t="s">
        <v>1274</v>
      </c>
      <c r="O5" s="1" t="s">
        <v>1820</v>
      </c>
      <c r="P5" s="1" t="s">
        <v>2013</v>
      </c>
      <c r="Q5" s="1" t="s">
        <v>2013</v>
      </c>
      <c r="R5" s="1" t="s">
        <v>2299</v>
      </c>
      <c r="S5" s="1" t="s">
        <v>2299</v>
      </c>
      <c r="T5" s="1" t="s">
        <v>2630</v>
      </c>
      <c r="U5" s="1" t="s">
        <v>2874</v>
      </c>
      <c r="V5" s="1" t="s">
        <v>3106</v>
      </c>
      <c r="W5" s="1" t="s">
        <v>3325</v>
      </c>
      <c r="X5" s="1" t="s">
        <v>3325</v>
      </c>
      <c r="Y5" s="1" t="s">
        <v>1182</v>
      </c>
      <c r="AE5" t="s">
        <v>1229</v>
      </c>
      <c r="AF5" t="s">
        <v>926</v>
      </c>
      <c r="AG5" t="s">
        <v>926</v>
      </c>
      <c r="AH5" t="s">
        <v>4032</v>
      </c>
      <c r="AI5" t="s">
        <v>3957</v>
      </c>
      <c r="AM5" s="1"/>
      <c r="AN5" s="1" t="s">
        <v>4301</v>
      </c>
      <c r="AO5" s="1" t="s">
        <v>4610</v>
      </c>
      <c r="AP5" s="1" t="s">
        <v>4852</v>
      </c>
      <c r="AQ5" s="1" t="s">
        <v>5125</v>
      </c>
      <c r="AR5" s="1" t="s">
        <v>5384</v>
      </c>
      <c r="AS5" s="8" t="s">
        <v>6446</v>
      </c>
      <c r="AT5" s="1" t="s">
        <v>5653</v>
      </c>
      <c r="AU5" s="1" t="s">
        <v>5925</v>
      </c>
      <c r="AV5" s="1" t="s">
        <v>6183</v>
      </c>
      <c r="AW5" s="1" t="s">
        <v>6667</v>
      </c>
      <c r="AX5" s="1" t="s">
        <v>6926</v>
      </c>
      <c r="AY5" s="1" t="s">
        <v>7186</v>
      </c>
      <c r="AZ5" s="1" t="s">
        <v>7428</v>
      </c>
      <c r="BA5" s="1" t="s">
        <v>7699</v>
      </c>
      <c r="BB5" s="1" t="s">
        <v>7955</v>
      </c>
      <c r="BC5" s="1" t="s">
        <v>8208</v>
      </c>
      <c r="BD5" s="1" t="s">
        <v>8478</v>
      </c>
      <c r="BE5" s="1" t="s">
        <v>8743</v>
      </c>
    </row>
    <row r="6" spans="13:59" ht="34.5" x14ac:dyDescent="0.35"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AE6" t="s">
        <v>653</v>
      </c>
      <c r="AF6" t="s">
        <v>653</v>
      </c>
      <c r="AG6" t="s">
        <v>653</v>
      </c>
      <c r="AH6" t="s">
        <v>653</v>
      </c>
      <c r="AI6" t="s">
        <v>653</v>
      </c>
      <c r="AM6" s="1"/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8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</row>
    <row r="7" spans="13:59" ht="46" x14ac:dyDescent="0.35">
      <c r="M7" s="1" t="s">
        <v>1417</v>
      </c>
      <c r="N7" s="1" t="s">
        <v>1618</v>
      </c>
      <c r="O7" s="1" t="s">
        <v>1821</v>
      </c>
      <c r="P7" s="1" t="s">
        <v>2014</v>
      </c>
      <c r="Q7" s="1" t="s">
        <v>2125</v>
      </c>
      <c r="R7" s="1" t="s">
        <v>2300</v>
      </c>
      <c r="S7" s="1" t="s">
        <v>2476</v>
      </c>
      <c r="T7" s="1" t="s">
        <v>2631</v>
      </c>
      <c r="U7" s="1" t="s">
        <v>2875</v>
      </c>
      <c r="V7" s="1" t="s">
        <v>3107</v>
      </c>
      <c r="W7" s="1" t="s">
        <v>3326</v>
      </c>
      <c r="X7" s="1" t="s">
        <v>3490</v>
      </c>
      <c r="Y7" s="1" t="s">
        <v>3660</v>
      </c>
      <c r="AE7" t="s">
        <v>1156</v>
      </c>
      <c r="AF7" t="s">
        <v>880</v>
      </c>
      <c r="AG7" t="s">
        <v>774</v>
      </c>
      <c r="AH7" t="s">
        <v>3948</v>
      </c>
      <c r="AI7" t="s">
        <v>888</v>
      </c>
      <c r="AM7" s="1"/>
      <c r="AN7" s="1" t="s">
        <v>4302</v>
      </c>
      <c r="AO7" s="1" t="s">
        <v>4611</v>
      </c>
      <c r="AP7" s="1" t="s">
        <v>4853</v>
      </c>
      <c r="AQ7" s="1" t="s">
        <v>5126</v>
      </c>
      <c r="AR7" s="1" t="s">
        <v>5385</v>
      </c>
      <c r="AS7" s="8" t="s">
        <v>6447</v>
      </c>
      <c r="AT7" s="1" t="s">
        <v>5654</v>
      </c>
      <c r="AU7" s="1" t="s">
        <v>5926</v>
      </c>
      <c r="AV7" s="1" t="s">
        <v>6184</v>
      </c>
      <c r="AW7" s="1" t="s">
        <v>6668</v>
      </c>
      <c r="AX7" s="1" t="s">
        <v>6927</v>
      </c>
      <c r="AY7" s="1" t="s">
        <v>7187</v>
      </c>
      <c r="AZ7" s="1" t="s">
        <v>7429</v>
      </c>
      <c r="BA7" s="1" t="s">
        <v>7700</v>
      </c>
      <c r="BB7" s="1" t="s">
        <v>7956</v>
      </c>
      <c r="BC7" s="1" t="s">
        <v>8209</v>
      </c>
      <c r="BD7" s="1" t="s">
        <v>8479</v>
      </c>
      <c r="BE7" s="1" t="s">
        <v>8744</v>
      </c>
    </row>
    <row r="8" spans="13:59" ht="46" x14ac:dyDescent="0.35">
      <c r="M8" s="1" t="s">
        <v>1418</v>
      </c>
      <c r="N8" s="1" t="s">
        <v>1619</v>
      </c>
      <c r="O8" s="1" t="s">
        <v>1822</v>
      </c>
      <c r="P8" s="1" t="s">
        <v>1822</v>
      </c>
      <c r="Q8" s="1" t="s">
        <v>2126</v>
      </c>
      <c r="R8" s="1" t="s">
        <v>2301</v>
      </c>
      <c r="S8" s="1" t="s">
        <v>2477</v>
      </c>
      <c r="T8" s="1" t="s">
        <v>2632</v>
      </c>
      <c r="U8" s="1" t="s">
        <v>2876</v>
      </c>
      <c r="V8" s="1" t="s">
        <v>3108</v>
      </c>
      <c r="W8" s="1" t="s">
        <v>3327</v>
      </c>
      <c r="X8" s="1" t="s">
        <v>3491</v>
      </c>
      <c r="Y8" s="1" t="s">
        <v>3661</v>
      </c>
      <c r="AE8" t="s">
        <v>4222</v>
      </c>
      <c r="AF8" t="s">
        <v>4160</v>
      </c>
      <c r="AG8" t="s">
        <v>3858</v>
      </c>
      <c r="AH8" t="s">
        <v>3947</v>
      </c>
      <c r="AI8" t="s">
        <v>1045</v>
      </c>
      <c r="AM8" s="1"/>
      <c r="AN8" s="1" t="s">
        <v>4303</v>
      </c>
      <c r="AO8" s="1" t="s">
        <v>4612</v>
      </c>
      <c r="AP8" s="1" t="s">
        <v>4854</v>
      </c>
      <c r="AQ8" s="1" t="s">
        <v>5127</v>
      </c>
      <c r="AR8" s="1" t="s">
        <v>5386</v>
      </c>
      <c r="AS8" s="8" t="s">
        <v>6448</v>
      </c>
      <c r="AT8" s="1" t="s">
        <v>5655</v>
      </c>
      <c r="AU8" s="1" t="s">
        <v>5927</v>
      </c>
      <c r="AV8" s="1" t="s">
        <v>6185</v>
      </c>
      <c r="AW8" s="1" t="s">
        <v>6669</v>
      </c>
      <c r="AX8" s="1" t="s">
        <v>6928</v>
      </c>
      <c r="AY8" s="1" t="s">
        <v>7188</v>
      </c>
      <c r="AZ8" s="1" t="s">
        <v>7430</v>
      </c>
      <c r="BA8" s="1" t="s">
        <v>7701</v>
      </c>
      <c r="BB8" s="1" t="s">
        <v>7957</v>
      </c>
      <c r="BC8" s="1" t="s">
        <v>8210</v>
      </c>
      <c r="BD8" s="1" t="s">
        <v>8480</v>
      </c>
      <c r="BE8" s="1" t="s">
        <v>8745</v>
      </c>
    </row>
    <row r="9" spans="13:59" ht="34.5" x14ac:dyDescent="0.35">
      <c r="M9" s="1" t="s">
        <v>1419</v>
      </c>
      <c r="N9" s="1" t="s">
        <v>1620</v>
      </c>
      <c r="O9" s="1" t="s">
        <v>1823</v>
      </c>
      <c r="P9" s="1" t="s">
        <v>2015</v>
      </c>
      <c r="Q9" s="1" t="s">
        <v>2015</v>
      </c>
      <c r="R9" s="1" t="s">
        <v>2302</v>
      </c>
      <c r="S9" s="1" t="s">
        <v>2478</v>
      </c>
      <c r="T9" s="1" t="s">
        <v>2633</v>
      </c>
      <c r="U9" s="1" t="s">
        <v>2877</v>
      </c>
      <c r="V9" s="1" t="s">
        <v>3109</v>
      </c>
      <c r="W9" s="1" t="s">
        <v>3328</v>
      </c>
      <c r="X9" s="1" t="s">
        <v>3492</v>
      </c>
      <c r="Y9" s="1" t="s">
        <v>3662</v>
      </c>
      <c r="AE9" t="s">
        <v>992</v>
      </c>
      <c r="AF9" t="s">
        <v>4161</v>
      </c>
      <c r="AG9" t="s">
        <v>799</v>
      </c>
      <c r="AH9" t="s">
        <v>1397</v>
      </c>
      <c r="AI9" t="s">
        <v>730</v>
      </c>
      <c r="AM9" s="1"/>
      <c r="AN9" s="1" t="s">
        <v>4304</v>
      </c>
      <c r="AO9" s="1" t="s">
        <v>4613</v>
      </c>
      <c r="AP9" s="1" t="s">
        <v>4855</v>
      </c>
      <c r="AQ9" s="1" t="s">
        <v>5128</v>
      </c>
      <c r="AR9" s="1" t="s">
        <v>5387</v>
      </c>
      <c r="AS9" s="8" t="s">
        <v>6449</v>
      </c>
      <c r="AT9" s="1" t="s">
        <v>5656</v>
      </c>
      <c r="AU9" s="1" t="s">
        <v>5928</v>
      </c>
      <c r="AV9" s="1" t="s">
        <v>6186</v>
      </c>
      <c r="AW9" s="1" t="s">
        <v>6670</v>
      </c>
      <c r="AX9" s="1" t="s">
        <v>6929</v>
      </c>
      <c r="AY9" s="1" t="s">
        <v>7189</v>
      </c>
      <c r="AZ9" s="1" t="s">
        <v>7431</v>
      </c>
      <c r="BA9" s="1" t="s">
        <v>7702</v>
      </c>
      <c r="BB9" s="1" t="s">
        <v>7958</v>
      </c>
      <c r="BC9" s="1" t="s">
        <v>8211</v>
      </c>
      <c r="BD9" s="1" t="s">
        <v>8481</v>
      </c>
      <c r="BE9" s="1" t="s">
        <v>8746</v>
      </c>
    </row>
    <row r="10" spans="13:59" ht="57.5" x14ac:dyDescent="0.35">
      <c r="M10" s="1" t="s">
        <v>1420</v>
      </c>
      <c r="N10" s="1" t="s">
        <v>1621</v>
      </c>
      <c r="O10" s="1" t="s">
        <v>1824</v>
      </c>
      <c r="P10" s="1" t="s">
        <v>2016</v>
      </c>
      <c r="Q10" s="1" t="s">
        <v>2127</v>
      </c>
      <c r="R10" s="1" t="s">
        <v>2303</v>
      </c>
      <c r="S10" s="1" t="s">
        <v>2479</v>
      </c>
      <c r="T10" s="1" t="s">
        <v>2634</v>
      </c>
      <c r="U10" s="1" t="s">
        <v>2878</v>
      </c>
      <c r="V10" s="1" t="s">
        <v>3110</v>
      </c>
      <c r="W10" s="1" t="s">
        <v>3329</v>
      </c>
      <c r="X10" s="1" t="s">
        <v>3493</v>
      </c>
      <c r="Y10" s="1" t="s">
        <v>3663</v>
      </c>
      <c r="AE10" t="s">
        <v>4223</v>
      </c>
      <c r="AF10" t="s">
        <v>1014</v>
      </c>
      <c r="AG10" t="s">
        <v>1387</v>
      </c>
      <c r="AH10" t="s">
        <v>4033</v>
      </c>
      <c r="AI10" t="s">
        <v>702</v>
      </c>
      <c r="AM10" s="1"/>
      <c r="AN10" s="1" t="s">
        <v>4305</v>
      </c>
      <c r="AO10" s="1" t="s">
        <v>4614</v>
      </c>
      <c r="AP10" s="1" t="s">
        <v>4856</v>
      </c>
      <c r="AQ10" s="1" t="s">
        <v>5129</v>
      </c>
      <c r="AR10" s="1" t="s">
        <v>5388</v>
      </c>
      <c r="AS10" s="8" t="s">
        <v>6450</v>
      </c>
      <c r="AT10" s="1" t="s">
        <v>5657</v>
      </c>
      <c r="AU10" s="1" t="s">
        <v>5929</v>
      </c>
      <c r="AV10" s="1" t="s">
        <v>6187</v>
      </c>
      <c r="AW10" s="1" t="s">
        <v>6671</v>
      </c>
      <c r="AX10" s="1" t="s">
        <v>6930</v>
      </c>
      <c r="AY10" s="1" t="s">
        <v>7190</v>
      </c>
      <c r="AZ10" s="1" t="s">
        <v>7432</v>
      </c>
      <c r="BA10" s="1" t="s">
        <v>7703</v>
      </c>
      <c r="BB10" s="1" t="s">
        <v>7959</v>
      </c>
      <c r="BC10" s="1" t="s">
        <v>8212</v>
      </c>
      <c r="BD10" s="1" t="s">
        <v>8482</v>
      </c>
      <c r="BE10" s="1" t="s">
        <v>8747</v>
      </c>
    </row>
    <row r="11" spans="13:59" ht="46" x14ac:dyDescent="0.35">
      <c r="M11" s="1" t="s">
        <v>1421</v>
      </c>
      <c r="N11" s="1" t="s">
        <v>1622</v>
      </c>
      <c r="O11" s="1" t="s">
        <v>1825</v>
      </c>
      <c r="P11" s="1" t="s">
        <v>2017</v>
      </c>
      <c r="Q11" s="1" t="s">
        <v>2128</v>
      </c>
      <c r="R11" s="1" t="s">
        <v>2304</v>
      </c>
      <c r="S11" s="1" t="s">
        <v>2480</v>
      </c>
      <c r="T11" s="1" t="s">
        <v>2635</v>
      </c>
      <c r="U11" s="1" t="s">
        <v>2879</v>
      </c>
      <c r="V11" s="1" t="s">
        <v>3111</v>
      </c>
      <c r="W11" s="1" t="s">
        <v>3330</v>
      </c>
      <c r="X11" s="1" t="s">
        <v>3494</v>
      </c>
      <c r="Y11" s="1" t="s">
        <v>3664</v>
      </c>
      <c r="AE11" t="s">
        <v>4224</v>
      </c>
      <c r="AF11" t="s">
        <v>4016</v>
      </c>
      <c r="AG11" t="s">
        <v>3914</v>
      </c>
      <c r="AH11" t="s">
        <v>4034</v>
      </c>
      <c r="AI11" t="s">
        <v>3958</v>
      </c>
      <c r="AM11" s="1"/>
      <c r="AN11" s="1" t="s">
        <v>4306</v>
      </c>
      <c r="AO11" s="1" t="s">
        <v>4615</v>
      </c>
      <c r="AP11" s="1" t="s">
        <v>4857</v>
      </c>
      <c r="AQ11" s="1" t="s">
        <v>5130</v>
      </c>
      <c r="AR11" s="1" t="s">
        <v>5389</v>
      </c>
      <c r="AS11" s="8" t="s">
        <v>6451</v>
      </c>
      <c r="AT11" s="1" t="s">
        <v>5658</v>
      </c>
      <c r="AU11" s="1" t="s">
        <v>5930</v>
      </c>
      <c r="AV11" s="1" t="s">
        <v>6188</v>
      </c>
      <c r="AW11" s="1" t="s">
        <v>6672</v>
      </c>
      <c r="AX11" s="1" t="s">
        <v>6931</v>
      </c>
      <c r="AY11" s="1" t="s">
        <v>7191</v>
      </c>
      <c r="AZ11" s="1" t="s">
        <v>7433</v>
      </c>
      <c r="BA11" s="1" t="s">
        <v>7704</v>
      </c>
      <c r="BB11" s="1" t="s">
        <v>7960</v>
      </c>
      <c r="BC11" s="1" t="s">
        <v>8213</v>
      </c>
      <c r="BD11" s="1" t="s">
        <v>8483</v>
      </c>
      <c r="BE11" s="1" t="s">
        <v>8748</v>
      </c>
    </row>
    <row r="12" spans="13:59" ht="46" x14ac:dyDescent="0.35">
      <c r="M12" s="1" t="s">
        <v>1422</v>
      </c>
      <c r="N12" s="1" t="s">
        <v>1623</v>
      </c>
      <c r="O12" s="1" t="s">
        <v>1623</v>
      </c>
      <c r="P12" s="1" t="s">
        <v>1623</v>
      </c>
      <c r="Q12" s="1" t="s">
        <v>1623</v>
      </c>
      <c r="R12" s="1" t="s">
        <v>2305</v>
      </c>
      <c r="S12" s="1" t="s">
        <v>2305</v>
      </c>
      <c r="T12" s="1" t="s">
        <v>2636</v>
      </c>
      <c r="U12" s="1" t="s">
        <v>2880</v>
      </c>
      <c r="V12" s="1" t="s">
        <v>3112</v>
      </c>
      <c r="W12" s="1" t="s">
        <v>3112</v>
      </c>
      <c r="X12" s="1" t="s">
        <v>3495</v>
      </c>
      <c r="Y12" s="1" t="s">
        <v>1183</v>
      </c>
      <c r="AE12" t="s">
        <v>1230</v>
      </c>
      <c r="AF12" t="s">
        <v>4162</v>
      </c>
      <c r="AG12" t="s">
        <v>932</v>
      </c>
      <c r="AH12" t="s">
        <v>932</v>
      </c>
      <c r="AI12" t="s">
        <v>1050</v>
      </c>
      <c r="AM12" s="1"/>
      <c r="AN12" s="1" t="s">
        <v>4307</v>
      </c>
      <c r="AO12" s="1" t="s">
        <v>4616</v>
      </c>
      <c r="AP12" s="1" t="s">
        <v>4858</v>
      </c>
      <c r="AQ12" s="1" t="s">
        <v>5131</v>
      </c>
      <c r="AR12" s="1" t="s">
        <v>5390</v>
      </c>
      <c r="AS12" s="8" t="s">
        <v>6452</v>
      </c>
      <c r="AT12" s="1" t="s">
        <v>5659</v>
      </c>
      <c r="AU12" s="1" t="s">
        <v>5931</v>
      </c>
      <c r="AV12" s="1" t="s">
        <v>6189</v>
      </c>
      <c r="AW12" s="1" t="s">
        <v>6673</v>
      </c>
      <c r="AX12" s="1" t="s">
        <v>6932</v>
      </c>
      <c r="AY12" s="1" t="s">
        <v>7192</v>
      </c>
      <c r="AZ12" s="1" t="s">
        <v>7434</v>
      </c>
      <c r="BA12" s="1" t="s">
        <v>7705</v>
      </c>
      <c r="BB12" s="1" t="s">
        <v>7961</v>
      </c>
      <c r="BC12" s="1" t="s">
        <v>8214</v>
      </c>
      <c r="BD12" s="1" t="s">
        <v>8484</v>
      </c>
      <c r="BE12" s="1" t="s">
        <v>8749</v>
      </c>
    </row>
    <row r="13" spans="13:59" ht="46" x14ac:dyDescent="0.35">
      <c r="M13" s="1" t="s">
        <v>1275</v>
      </c>
      <c r="N13" s="1" t="s">
        <v>1624</v>
      </c>
      <c r="O13" s="1" t="s">
        <v>1624</v>
      </c>
      <c r="P13" s="1" t="s">
        <v>1624</v>
      </c>
      <c r="Q13" s="1" t="s">
        <v>1624</v>
      </c>
      <c r="R13" s="1" t="s">
        <v>1624</v>
      </c>
      <c r="S13" s="1" t="s">
        <v>1624</v>
      </c>
      <c r="T13" s="1" t="s">
        <v>1624</v>
      </c>
      <c r="U13" s="1" t="s">
        <v>909</v>
      </c>
      <c r="V13" s="1" t="s">
        <v>909</v>
      </c>
      <c r="W13" s="1" t="s">
        <v>909</v>
      </c>
      <c r="X13" s="1" t="s">
        <v>909</v>
      </c>
      <c r="Y13" s="1" t="s">
        <v>279</v>
      </c>
      <c r="AE13" t="s">
        <v>954</v>
      </c>
      <c r="AF13" t="s">
        <v>912</v>
      </c>
      <c r="AG13" t="s">
        <v>912</v>
      </c>
      <c r="AH13" t="s">
        <v>912</v>
      </c>
      <c r="AI13" t="s">
        <v>912</v>
      </c>
      <c r="AM13" s="1"/>
      <c r="AN13" s="1" t="s">
        <v>4308</v>
      </c>
      <c r="AO13" s="1" t="s">
        <v>4308</v>
      </c>
      <c r="AP13" s="1" t="s">
        <v>4308</v>
      </c>
      <c r="AQ13" s="1" t="s">
        <v>4308</v>
      </c>
      <c r="AR13" s="1" t="s">
        <v>4308</v>
      </c>
      <c r="AS13" s="8" t="s">
        <v>4308</v>
      </c>
      <c r="AT13" s="1" t="s">
        <v>4308</v>
      </c>
      <c r="AU13" s="1" t="s">
        <v>4308</v>
      </c>
      <c r="AV13" s="1" t="s">
        <v>4308</v>
      </c>
      <c r="AW13" s="1" t="s">
        <v>6674</v>
      </c>
      <c r="AX13" s="1" t="s">
        <v>6674</v>
      </c>
      <c r="AY13" s="1" t="s">
        <v>6674</v>
      </c>
      <c r="AZ13" s="1" t="s">
        <v>6674</v>
      </c>
      <c r="BA13" s="1" t="s">
        <v>6674</v>
      </c>
      <c r="BB13" s="1" t="s">
        <v>6674</v>
      </c>
      <c r="BC13" s="1" t="s">
        <v>6674</v>
      </c>
      <c r="BD13" s="1" t="s">
        <v>6674</v>
      </c>
      <c r="BE13" s="1" t="s">
        <v>8750</v>
      </c>
    </row>
    <row r="14" spans="13:59" ht="46" x14ac:dyDescent="0.35">
      <c r="M14" s="1" t="s">
        <v>1423</v>
      </c>
      <c r="N14" s="1" t="s">
        <v>1625</v>
      </c>
      <c r="O14" s="1" t="s">
        <v>1826</v>
      </c>
      <c r="P14" s="1" t="s">
        <v>2018</v>
      </c>
      <c r="Q14" s="1" t="s">
        <v>2129</v>
      </c>
      <c r="R14" s="1" t="s">
        <v>2306</v>
      </c>
      <c r="S14" s="1" t="s">
        <v>2481</v>
      </c>
      <c r="T14" s="1" t="s">
        <v>2637</v>
      </c>
      <c r="U14" s="1" t="s">
        <v>2881</v>
      </c>
      <c r="V14" s="1" t="s">
        <v>3113</v>
      </c>
      <c r="W14" s="1" t="s">
        <v>3331</v>
      </c>
      <c r="X14" s="1" t="s">
        <v>3496</v>
      </c>
      <c r="Y14" s="1" t="s">
        <v>3665</v>
      </c>
      <c r="AE14" t="s">
        <v>1016</v>
      </c>
      <c r="AF14" t="s">
        <v>1166</v>
      </c>
      <c r="AG14" t="s">
        <v>714</v>
      </c>
      <c r="AH14" t="s">
        <v>1395</v>
      </c>
      <c r="AI14" t="s">
        <v>779</v>
      </c>
      <c r="AM14" s="1"/>
      <c r="AN14" s="1" t="s">
        <v>4309</v>
      </c>
      <c r="AO14" s="1" t="s">
        <v>4617</v>
      </c>
      <c r="AP14" s="1" t="s">
        <v>4859</v>
      </c>
      <c r="AQ14" s="1" t="s">
        <v>5132</v>
      </c>
      <c r="AR14" s="1" t="s">
        <v>5391</v>
      </c>
      <c r="AS14" s="8" t="s">
        <v>6453</v>
      </c>
      <c r="AT14" s="1" t="s">
        <v>5660</v>
      </c>
      <c r="AU14" s="1" t="s">
        <v>5932</v>
      </c>
      <c r="AV14" s="1" t="s">
        <v>6190</v>
      </c>
      <c r="AW14" s="1" t="s">
        <v>6675</v>
      </c>
      <c r="AX14" s="1" t="s">
        <v>6933</v>
      </c>
      <c r="AY14" s="1" t="s">
        <v>7193</v>
      </c>
      <c r="AZ14" s="1" t="s">
        <v>7435</v>
      </c>
      <c r="BA14" s="1" t="s">
        <v>7706</v>
      </c>
      <c r="BB14" s="1" t="s">
        <v>7962</v>
      </c>
      <c r="BC14" s="1" t="s">
        <v>8215</v>
      </c>
      <c r="BD14" s="1" t="s">
        <v>8485</v>
      </c>
      <c r="BE14" s="1" t="s">
        <v>8751</v>
      </c>
    </row>
    <row r="15" spans="13:59" ht="46" x14ac:dyDescent="0.35">
      <c r="M15" s="1" t="s">
        <v>1424</v>
      </c>
      <c r="N15" s="1" t="s">
        <v>1626</v>
      </c>
      <c r="O15" s="1" t="s">
        <v>1827</v>
      </c>
      <c r="P15" s="1" t="s">
        <v>1827</v>
      </c>
      <c r="Q15" s="1" t="s">
        <v>1827</v>
      </c>
      <c r="R15" s="1" t="s">
        <v>2307</v>
      </c>
      <c r="S15" s="1" t="s">
        <v>1626</v>
      </c>
      <c r="T15" s="1" t="s">
        <v>1827</v>
      </c>
      <c r="U15" s="1" t="s">
        <v>2882</v>
      </c>
      <c r="V15" s="1" t="s">
        <v>3114</v>
      </c>
      <c r="W15" s="1" t="s">
        <v>3114</v>
      </c>
      <c r="X15" s="1" t="s">
        <v>3114</v>
      </c>
      <c r="Y15" s="1" t="s">
        <v>1184</v>
      </c>
      <c r="AE15" t="s">
        <v>1231</v>
      </c>
      <c r="AF15" t="s">
        <v>1131</v>
      </c>
      <c r="AG15" t="s">
        <v>1131</v>
      </c>
      <c r="AH15" t="s">
        <v>1131</v>
      </c>
      <c r="AI15" t="s">
        <v>1394</v>
      </c>
      <c r="AM15" s="1"/>
      <c r="AN15" s="1" t="s">
        <v>4310</v>
      </c>
      <c r="AO15" s="1" t="s">
        <v>4618</v>
      </c>
      <c r="AP15" s="1" t="s">
        <v>4860</v>
      </c>
      <c r="AQ15" s="1" t="s">
        <v>5133</v>
      </c>
      <c r="AR15" s="1" t="s">
        <v>5392</v>
      </c>
      <c r="AS15" s="8" t="s">
        <v>6454</v>
      </c>
      <c r="AT15" s="1" t="s">
        <v>5661</v>
      </c>
      <c r="AU15" s="1" t="s">
        <v>5933</v>
      </c>
      <c r="AV15" s="1" t="s">
        <v>6191</v>
      </c>
      <c r="AW15" s="1" t="s">
        <v>6676</v>
      </c>
      <c r="AX15" s="1" t="s">
        <v>6934</v>
      </c>
      <c r="AY15" s="1" t="s">
        <v>7194</v>
      </c>
      <c r="AZ15" s="1" t="s">
        <v>7436</v>
      </c>
      <c r="BA15" s="1" t="s">
        <v>7707</v>
      </c>
      <c r="BB15" s="1" t="s">
        <v>7963</v>
      </c>
      <c r="BC15" s="1" t="s">
        <v>8216</v>
      </c>
      <c r="BD15" s="1" t="s">
        <v>8486</v>
      </c>
      <c r="BE15" s="1" t="s">
        <v>8752</v>
      </c>
    </row>
    <row r="16" spans="13:59" ht="46" x14ac:dyDescent="0.35">
      <c r="M16" s="1" t="s">
        <v>1425</v>
      </c>
      <c r="N16" s="1" t="s">
        <v>1627</v>
      </c>
      <c r="O16" s="1" t="s">
        <v>1828</v>
      </c>
      <c r="P16" s="1" t="s">
        <v>1828</v>
      </c>
      <c r="Q16" s="1" t="s">
        <v>2130</v>
      </c>
      <c r="R16" s="1" t="s">
        <v>2308</v>
      </c>
      <c r="S16" s="1" t="s">
        <v>2482</v>
      </c>
      <c r="T16" s="1" t="s">
        <v>2638</v>
      </c>
      <c r="U16" s="1" t="s">
        <v>2883</v>
      </c>
      <c r="V16" s="1" t="s">
        <v>3115</v>
      </c>
      <c r="W16" s="1" t="s">
        <v>3332</v>
      </c>
      <c r="X16" s="1" t="s">
        <v>3497</v>
      </c>
      <c r="Y16" s="1" t="s">
        <v>3666</v>
      </c>
      <c r="AE16" t="s">
        <v>735</v>
      </c>
      <c r="AF16" t="s">
        <v>4163</v>
      </c>
      <c r="AG16" t="s">
        <v>1406</v>
      </c>
      <c r="AH16" t="s">
        <v>4035</v>
      </c>
      <c r="AI16" t="s">
        <v>1163</v>
      </c>
      <c r="AM16" s="1"/>
      <c r="AN16" s="1" t="s">
        <v>4311</v>
      </c>
      <c r="AO16" s="1" t="s">
        <v>4619</v>
      </c>
      <c r="AP16" s="1" t="s">
        <v>4861</v>
      </c>
      <c r="AQ16" s="1" t="s">
        <v>5134</v>
      </c>
      <c r="AR16" s="1" t="s">
        <v>5393</v>
      </c>
      <c r="AS16" s="8" t="s">
        <v>6455</v>
      </c>
      <c r="AT16" s="1" t="s">
        <v>5662</v>
      </c>
      <c r="AU16" s="1" t="s">
        <v>5934</v>
      </c>
      <c r="AV16" s="1" t="s">
        <v>6192</v>
      </c>
      <c r="AW16" s="1" t="s">
        <v>6677</v>
      </c>
      <c r="AX16" s="1" t="s">
        <v>6935</v>
      </c>
      <c r="AY16" s="1" t="s">
        <v>7195</v>
      </c>
      <c r="AZ16" s="1" t="s">
        <v>7437</v>
      </c>
      <c r="BA16" s="1" t="s">
        <v>7708</v>
      </c>
      <c r="BB16" s="1" t="s">
        <v>7964</v>
      </c>
      <c r="BC16" s="1" t="s">
        <v>8217</v>
      </c>
      <c r="BD16" s="1" t="s">
        <v>8487</v>
      </c>
      <c r="BE16" s="1" t="s">
        <v>8753</v>
      </c>
    </row>
    <row r="17" spans="13:57" ht="46" x14ac:dyDescent="0.35">
      <c r="M17" s="1" t="s">
        <v>1426</v>
      </c>
      <c r="N17" s="1" t="s">
        <v>1426</v>
      </c>
      <c r="O17" s="1" t="s">
        <v>1426</v>
      </c>
      <c r="P17" s="1" t="s">
        <v>1426</v>
      </c>
      <c r="Q17" s="1" t="s">
        <v>2131</v>
      </c>
      <c r="R17" s="1" t="s">
        <v>2309</v>
      </c>
      <c r="S17" s="1" t="s">
        <v>2483</v>
      </c>
      <c r="T17" s="1" t="s">
        <v>2639</v>
      </c>
      <c r="U17" s="1" t="s">
        <v>2884</v>
      </c>
      <c r="V17" s="1" t="s">
        <v>3116</v>
      </c>
      <c r="W17" s="1" t="s">
        <v>3333</v>
      </c>
      <c r="X17" s="1" t="s">
        <v>3498</v>
      </c>
      <c r="Y17" s="1" t="s">
        <v>3667</v>
      </c>
      <c r="AE17" t="s">
        <v>944</v>
      </c>
      <c r="AF17" t="s">
        <v>1125</v>
      </c>
      <c r="AG17" t="s">
        <v>668</v>
      </c>
      <c r="AH17" t="s">
        <v>1062</v>
      </c>
      <c r="AI17" t="s">
        <v>876</v>
      </c>
      <c r="AM17" s="1"/>
      <c r="AN17" s="1" t="s">
        <v>4312</v>
      </c>
      <c r="AO17" s="1" t="s">
        <v>4620</v>
      </c>
      <c r="AP17" s="1" t="s">
        <v>4862</v>
      </c>
      <c r="AQ17" s="1" t="s">
        <v>5135</v>
      </c>
      <c r="AR17" s="1" t="s">
        <v>5394</v>
      </c>
      <c r="AS17" s="8" t="s">
        <v>6456</v>
      </c>
      <c r="AT17" s="1" t="s">
        <v>5663</v>
      </c>
      <c r="AU17" s="1" t="s">
        <v>5935</v>
      </c>
      <c r="AV17" s="1" t="s">
        <v>6193</v>
      </c>
      <c r="AW17" s="1" t="s">
        <v>6678</v>
      </c>
      <c r="AX17" s="1" t="s">
        <v>6936</v>
      </c>
      <c r="AY17" s="1" t="s">
        <v>7196</v>
      </c>
      <c r="AZ17" s="1" t="s">
        <v>7438</v>
      </c>
      <c r="BA17" s="1" t="s">
        <v>7709</v>
      </c>
      <c r="BB17" s="1" t="s">
        <v>7965</v>
      </c>
      <c r="BC17" s="1" t="s">
        <v>8218</v>
      </c>
      <c r="BD17" s="1" t="s">
        <v>8488</v>
      </c>
      <c r="BE17" s="1" t="s">
        <v>8754</v>
      </c>
    </row>
    <row r="18" spans="13:57" ht="46" x14ac:dyDescent="0.35">
      <c r="M18" s="1" t="s">
        <v>1427</v>
      </c>
      <c r="N18" s="1" t="s">
        <v>1427</v>
      </c>
      <c r="O18" s="1" t="s">
        <v>1427</v>
      </c>
      <c r="P18" s="1" t="s">
        <v>1427</v>
      </c>
      <c r="Q18" s="1" t="s">
        <v>2132</v>
      </c>
      <c r="R18" s="1" t="s">
        <v>2310</v>
      </c>
      <c r="S18" s="1" t="s">
        <v>2484</v>
      </c>
      <c r="T18" s="1" t="s">
        <v>2640</v>
      </c>
      <c r="U18" s="1" t="s">
        <v>2885</v>
      </c>
      <c r="V18" s="1" t="s">
        <v>3117</v>
      </c>
      <c r="W18" s="1" t="s">
        <v>3334</v>
      </c>
      <c r="X18" s="1" t="s">
        <v>3499</v>
      </c>
      <c r="Y18" s="1" t="s">
        <v>3668</v>
      </c>
      <c r="AE18" t="s">
        <v>4225</v>
      </c>
      <c r="AF18" t="s">
        <v>4164</v>
      </c>
      <c r="AG18" t="s">
        <v>4111</v>
      </c>
      <c r="AH18" t="s">
        <v>753</v>
      </c>
      <c r="AI18" t="s">
        <v>3959</v>
      </c>
      <c r="AM18" s="1"/>
      <c r="AN18" s="1" t="s">
        <v>4313</v>
      </c>
      <c r="AO18" s="1" t="s">
        <v>4621</v>
      </c>
      <c r="AP18" s="1" t="s">
        <v>4863</v>
      </c>
      <c r="AQ18" s="1" t="s">
        <v>5136</v>
      </c>
      <c r="AR18" s="1" t="s">
        <v>5395</v>
      </c>
      <c r="AS18" s="8" t="s">
        <v>6457</v>
      </c>
      <c r="AT18" s="1" t="s">
        <v>5664</v>
      </c>
      <c r="AU18" s="1" t="s">
        <v>5936</v>
      </c>
      <c r="AV18" s="1" t="s">
        <v>6194</v>
      </c>
      <c r="AW18" s="1" t="s">
        <v>6679</v>
      </c>
      <c r="AX18" s="1" t="s">
        <v>6937</v>
      </c>
      <c r="AY18" s="1" t="s">
        <v>7197</v>
      </c>
      <c r="AZ18" s="1" t="s">
        <v>7439</v>
      </c>
      <c r="BA18" s="1" t="s">
        <v>7710</v>
      </c>
      <c r="BB18" s="1" t="s">
        <v>7966</v>
      </c>
      <c r="BC18" s="1" t="s">
        <v>8219</v>
      </c>
      <c r="BD18" s="1" t="s">
        <v>8489</v>
      </c>
      <c r="BE18" s="1" t="s">
        <v>8755</v>
      </c>
    </row>
    <row r="19" spans="13:57" ht="46" x14ac:dyDescent="0.35">
      <c r="M19" s="1" t="s">
        <v>1428</v>
      </c>
      <c r="N19" s="1" t="s">
        <v>1428</v>
      </c>
      <c r="O19" s="1" t="s">
        <v>1428</v>
      </c>
      <c r="P19" s="1" t="s">
        <v>1428</v>
      </c>
      <c r="Q19" s="1" t="s">
        <v>2133</v>
      </c>
      <c r="R19" s="1" t="s">
        <v>2311</v>
      </c>
      <c r="S19" s="1" t="s">
        <v>2311</v>
      </c>
      <c r="T19" s="1" t="s">
        <v>2641</v>
      </c>
      <c r="U19" s="1" t="s">
        <v>2886</v>
      </c>
      <c r="V19" s="1" t="s">
        <v>3118</v>
      </c>
      <c r="W19" s="1" t="s">
        <v>3118</v>
      </c>
      <c r="X19" s="1" t="s">
        <v>3500</v>
      </c>
      <c r="Y19" s="1" t="s">
        <v>3669</v>
      </c>
      <c r="AE19" t="s">
        <v>4226</v>
      </c>
      <c r="AF19" t="s">
        <v>1234</v>
      </c>
      <c r="AG19" t="s">
        <v>716</v>
      </c>
      <c r="AH19" t="s">
        <v>716</v>
      </c>
      <c r="AI19" t="s">
        <v>1384</v>
      </c>
      <c r="AM19" s="1"/>
      <c r="AN19" s="1" t="s">
        <v>4314</v>
      </c>
      <c r="AO19" s="1" t="s">
        <v>4622</v>
      </c>
      <c r="AP19" s="1" t="s">
        <v>4864</v>
      </c>
      <c r="AQ19" s="1" t="s">
        <v>5137</v>
      </c>
      <c r="AR19" s="1" t="s">
        <v>5396</v>
      </c>
      <c r="AS19" s="8" t="s">
        <v>6458</v>
      </c>
      <c r="AT19" s="1" t="s">
        <v>5665</v>
      </c>
      <c r="AU19" s="1" t="s">
        <v>5937</v>
      </c>
      <c r="AV19" s="1" t="s">
        <v>6195</v>
      </c>
      <c r="AW19" s="1" t="s">
        <v>6680</v>
      </c>
      <c r="AX19" s="1" t="s">
        <v>6938</v>
      </c>
      <c r="AY19" s="1" t="s">
        <v>7198</v>
      </c>
      <c r="AZ19" s="1" t="s">
        <v>7440</v>
      </c>
      <c r="BA19" s="1" t="s">
        <v>7711</v>
      </c>
      <c r="BB19" s="1" t="s">
        <v>7967</v>
      </c>
      <c r="BC19" s="1" t="s">
        <v>8220</v>
      </c>
      <c r="BD19" s="1" t="s">
        <v>8490</v>
      </c>
      <c r="BE19" s="1" t="s">
        <v>8756</v>
      </c>
    </row>
    <row r="20" spans="13:57" ht="46" x14ac:dyDescent="0.35">
      <c r="M20" s="1" t="s">
        <v>1429</v>
      </c>
      <c r="N20" s="1" t="s">
        <v>1628</v>
      </c>
      <c r="O20" s="1" t="s">
        <v>1829</v>
      </c>
      <c r="P20" s="1" t="s">
        <v>2019</v>
      </c>
      <c r="Q20" s="1" t="s">
        <v>2134</v>
      </c>
      <c r="R20" s="1" t="s">
        <v>2312</v>
      </c>
      <c r="S20" s="1" t="s">
        <v>2485</v>
      </c>
      <c r="T20" s="1" t="s">
        <v>2642</v>
      </c>
      <c r="U20" s="1" t="s">
        <v>2887</v>
      </c>
      <c r="V20" s="1" t="s">
        <v>3119</v>
      </c>
      <c r="W20" s="1" t="s">
        <v>3335</v>
      </c>
      <c r="X20" s="1" t="s">
        <v>3501</v>
      </c>
      <c r="Y20" s="1" t="s">
        <v>3670</v>
      </c>
      <c r="AE20" t="s">
        <v>895</v>
      </c>
      <c r="AF20" t="s">
        <v>4165</v>
      </c>
      <c r="AG20" t="s">
        <v>4112</v>
      </c>
      <c r="AH20" t="s">
        <v>4036</v>
      </c>
      <c r="AI20" t="s">
        <v>906</v>
      </c>
      <c r="AM20" s="1"/>
      <c r="AN20" s="1" t="s">
        <v>4315</v>
      </c>
      <c r="AO20" s="1" t="s">
        <v>4623</v>
      </c>
      <c r="AP20" s="1" t="s">
        <v>4865</v>
      </c>
      <c r="AQ20" s="1" t="s">
        <v>5138</v>
      </c>
      <c r="AR20" s="1" t="s">
        <v>5397</v>
      </c>
      <c r="AS20" s="8" t="s">
        <v>6459</v>
      </c>
      <c r="AT20" s="1" t="s">
        <v>5666</v>
      </c>
      <c r="AU20" s="1" t="s">
        <v>5938</v>
      </c>
      <c r="AV20" s="1" t="s">
        <v>6196</v>
      </c>
      <c r="AW20" s="1" t="s">
        <v>6681</v>
      </c>
      <c r="AX20" s="1" t="s">
        <v>6939</v>
      </c>
      <c r="AY20" s="1" t="s">
        <v>7199</v>
      </c>
      <c r="AZ20" s="1" t="s">
        <v>7441</v>
      </c>
      <c r="BA20" s="1" t="s">
        <v>7712</v>
      </c>
      <c r="BB20" s="1" t="s">
        <v>7968</v>
      </c>
      <c r="BC20" s="1" t="s">
        <v>8221</v>
      </c>
      <c r="BD20" s="1" t="s">
        <v>8491</v>
      </c>
      <c r="BE20" s="1" t="s">
        <v>8757</v>
      </c>
    </row>
    <row r="21" spans="13:57" ht="46" x14ac:dyDescent="0.35">
      <c r="M21" s="1" t="s">
        <v>1430</v>
      </c>
      <c r="N21" s="1" t="s">
        <v>1629</v>
      </c>
      <c r="O21" s="1" t="s">
        <v>1830</v>
      </c>
      <c r="P21" s="1" t="s">
        <v>2020</v>
      </c>
      <c r="Q21" s="1" t="s">
        <v>2135</v>
      </c>
      <c r="R21" s="1" t="s">
        <v>2313</v>
      </c>
      <c r="S21" s="1" t="s">
        <v>2486</v>
      </c>
      <c r="T21" s="1" t="s">
        <v>2643</v>
      </c>
      <c r="U21" s="1" t="s">
        <v>2888</v>
      </c>
      <c r="V21" s="1" t="s">
        <v>3120</v>
      </c>
      <c r="W21" s="1" t="s">
        <v>3336</v>
      </c>
      <c r="X21" s="1" t="s">
        <v>3502</v>
      </c>
      <c r="Y21" s="1" t="s">
        <v>3671</v>
      </c>
      <c r="AE21" t="s">
        <v>4227</v>
      </c>
      <c r="AF21" t="s">
        <v>4166</v>
      </c>
      <c r="AG21" t="s">
        <v>4113</v>
      </c>
      <c r="AH21" t="s">
        <v>832</v>
      </c>
      <c r="AI21" t="s">
        <v>1056</v>
      </c>
      <c r="AM21" s="1"/>
      <c r="AN21" s="1" t="s">
        <v>4316</v>
      </c>
      <c r="AO21" s="1" t="s">
        <v>4624</v>
      </c>
      <c r="AP21" s="1" t="s">
        <v>4866</v>
      </c>
      <c r="AQ21" s="1" t="s">
        <v>5139</v>
      </c>
      <c r="AR21" s="1" t="s">
        <v>5398</v>
      </c>
      <c r="AS21" s="8" t="s">
        <v>6460</v>
      </c>
      <c r="AT21" s="1" t="s">
        <v>5667</v>
      </c>
      <c r="AU21" s="1" t="s">
        <v>5939</v>
      </c>
      <c r="AV21" s="1" t="s">
        <v>6197</v>
      </c>
      <c r="AW21" s="1" t="s">
        <v>6682</v>
      </c>
      <c r="AX21" s="1" t="s">
        <v>6940</v>
      </c>
      <c r="AY21" s="1" t="s">
        <v>7200</v>
      </c>
      <c r="AZ21" s="1" t="s">
        <v>7442</v>
      </c>
      <c r="BA21" s="1" t="s">
        <v>7713</v>
      </c>
      <c r="BB21" s="1" t="s">
        <v>7969</v>
      </c>
      <c r="BC21" s="1" t="s">
        <v>8222</v>
      </c>
      <c r="BD21" s="1" t="s">
        <v>8492</v>
      </c>
      <c r="BE21" s="1" t="s">
        <v>8758</v>
      </c>
    </row>
    <row r="22" spans="13:57" ht="46" x14ac:dyDescent="0.35">
      <c r="M22" s="1" t="s">
        <v>1431</v>
      </c>
      <c r="N22" s="1" t="s">
        <v>1630</v>
      </c>
      <c r="O22" s="1" t="s">
        <v>1831</v>
      </c>
      <c r="P22" s="1" t="s">
        <v>1831</v>
      </c>
      <c r="Q22" s="1" t="s">
        <v>2136</v>
      </c>
      <c r="R22" s="1" t="s">
        <v>1831</v>
      </c>
      <c r="S22" s="1" t="s">
        <v>2136</v>
      </c>
      <c r="T22" s="1" t="s">
        <v>2644</v>
      </c>
      <c r="U22" s="1" t="s">
        <v>2889</v>
      </c>
      <c r="V22" s="1" t="s">
        <v>3121</v>
      </c>
      <c r="W22" s="1" t="s">
        <v>3121</v>
      </c>
      <c r="X22" s="1" t="s">
        <v>3503</v>
      </c>
      <c r="Y22" s="1" t="s">
        <v>3672</v>
      </c>
      <c r="AE22" t="s">
        <v>4228</v>
      </c>
      <c r="AF22" t="s">
        <v>4167</v>
      </c>
      <c r="AG22" t="s">
        <v>4037</v>
      </c>
      <c r="AH22" t="s">
        <v>4037</v>
      </c>
      <c r="AI22" t="s">
        <v>762</v>
      </c>
      <c r="AM22" s="1"/>
      <c r="AN22" s="1" t="s">
        <v>4317</v>
      </c>
      <c r="AO22" s="1" t="s">
        <v>4625</v>
      </c>
      <c r="AP22" s="1" t="s">
        <v>4867</v>
      </c>
      <c r="AQ22" s="1" t="s">
        <v>5140</v>
      </c>
      <c r="AR22" s="1" t="s">
        <v>5399</v>
      </c>
      <c r="AS22" s="8" t="s">
        <v>6461</v>
      </c>
      <c r="AT22" s="1" t="s">
        <v>5668</v>
      </c>
      <c r="AU22" s="1" t="s">
        <v>5940</v>
      </c>
      <c r="AV22" s="1" t="s">
        <v>6198</v>
      </c>
      <c r="AW22" s="1" t="s">
        <v>6683</v>
      </c>
      <c r="AX22" s="1" t="s">
        <v>6941</v>
      </c>
      <c r="AY22" s="1" t="s">
        <v>7201</v>
      </c>
      <c r="AZ22" s="1" t="s">
        <v>7443</v>
      </c>
      <c r="BA22" s="1" t="s">
        <v>7714</v>
      </c>
      <c r="BB22" s="1" t="s">
        <v>7970</v>
      </c>
      <c r="BC22" s="1" t="s">
        <v>8223</v>
      </c>
      <c r="BD22" s="1" t="s">
        <v>8493</v>
      </c>
      <c r="BE22" s="1" t="s">
        <v>8759</v>
      </c>
    </row>
    <row r="23" spans="13:57" ht="46" x14ac:dyDescent="0.35">
      <c r="M23" s="1" t="s">
        <v>1276</v>
      </c>
      <c r="N23" s="1" t="s">
        <v>1631</v>
      </c>
      <c r="O23" s="1" t="s">
        <v>1832</v>
      </c>
      <c r="P23" s="1" t="s">
        <v>1832</v>
      </c>
      <c r="Q23" s="1" t="s">
        <v>1832</v>
      </c>
      <c r="R23" s="1" t="s">
        <v>1832</v>
      </c>
      <c r="S23" s="1" t="s">
        <v>1832</v>
      </c>
      <c r="T23" s="1" t="s">
        <v>2645</v>
      </c>
      <c r="U23" s="1" t="s">
        <v>2890</v>
      </c>
      <c r="V23" s="1" t="s">
        <v>3122</v>
      </c>
      <c r="W23" s="1" t="s">
        <v>3122</v>
      </c>
      <c r="X23" s="1" t="s">
        <v>3504</v>
      </c>
      <c r="Y23" s="1" t="s">
        <v>1185</v>
      </c>
      <c r="AE23" t="s">
        <v>1080</v>
      </c>
      <c r="AF23" t="s">
        <v>695</v>
      </c>
      <c r="AG23" t="s">
        <v>1002</v>
      </c>
      <c r="AH23" t="s">
        <v>1002</v>
      </c>
      <c r="AI23" t="s">
        <v>1026</v>
      </c>
      <c r="AM23" s="1"/>
      <c r="AN23" s="1" t="s">
        <v>4318</v>
      </c>
      <c r="AO23" s="1" t="s">
        <v>4626</v>
      </c>
      <c r="AP23" s="1" t="s">
        <v>4868</v>
      </c>
      <c r="AQ23" s="1" t="s">
        <v>5141</v>
      </c>
      <c r="AR23" s="1" t="s">
        <v>5400</v>
      </c>
      <c r="AS23" s="8" t="s">
        <v>6462</v>
      </c>
      <c r="AT23" s="1" t="s">
        <v>5669</v>
      </c>
      <c r="AU23" s="1" t="s">
        <v>5941</v>
      </c>
      <c r="AV23" s="1" t="s">
        <v>6199</v>
      </c>
      <c r="AW23" s="1" t="s">
        <v>6684</v>
      </c>
      <c r="AX23" s="1" t="s">
        <v>6942</v>
      </c>
      <c r="AY23" s="1" t="s">
        <v>7202</v>
      </c>
      <c r="AZ23" s="1" t="s">
        <v>7444</v>
      </c>
      <c r="BA23" s="1" t="s">
        <v>7715</v>
      </c>
      <c r="BB23" s="1" t="s">
        <v>7971</v>
      </c>
      <c r="BC23" s="1" t="s">
        <v>8224</v>
      </c>
      <c r="BD23" s="1" t="s">
        <v>8494</v>
      </c>
      <c r="BE23" s="1" t="s">
        <v>8760</v>
      </c>
    </row>
    <row r="24" spans="13:57" ht="46" x14ac:dyDescent="0.35">
      <c r="M24" s="1" t="s">
        <v>1432</v>
      </c>
      <c r="N24" s="1" t="s">
        <v>1632</v>
      </c>
      <c r="O24" s="1" t="s">
        <v>1632</v>
      </c>
      <c r="P24" s="1" t="s">
        <v>1632</v>
      </c>
      <c r="Q24" s="1" t="s">
        <v>2137</v>
      </c>
      <c r="R24" s="1" t="s">
        <v>2314</v>
      </c>
      <c r="S24" s="1" t="s">
        <v>2487</v>
      </c>
      <c r="T24" s="1" t="s">
        <v>2646</v>
      </c>
      <c r="U24" s="1" t="s">
        <v>2891</v>
      </c>
      <c r="V24" s="1" t="s">
        <v>3123</v>
      </c>
      <c r="W24" s="1" t="s">
        <v>3337</v>
      </c>
      <c r="X24" s="1" t="s">
        <v>3505</v>
      </c>
      <c r="Y24" s="1" t="s">
        <v>3673</v>
      </c>
      <c r="AE24" t="s">
        <v>3943</v>
      </c>
      <c r="AF24" t="s">
        <v>923</v>
      </c>
      <c r="AG24" t="s">
        <v>843</v>
      </c>
      <c r="AH24" t="s">
        <v>736</v>
      </c>
      <c r="AI24" t="s">
        <v>1047</v>
      </c>
      <c r="AM24" s="1"/>
      <c r="AN24" s="1" t="s">
        <v>4319</v>
      </c>
      <c r="AO24" s="1" t="s">
        <v>4627</v>
      </c>
      <c r="AP24" s="1" t="s">
        <v>4869</v>
      </c>
      <c r="AQ24" s="1" t="s">
        <v>5142</v>
      </c>
      <c r="AR24" s="1" t="s">
        <v>5401</v>
      </c>
      <c r="AS24" s="8" t="s">
        <v>6463</v>
      </c>
      <c r="AT24" s="1" t="s">
        <v>5670</v>
      </c>
      <c r="AU24" s="1" t="s">
        <v>5942</v>
      </c>
      <c r="AV24" s="1" t="s">
        <v>6200</v>
      </c>
      <c r="AW24" s="1" t="s">
        <v>6685</v>
      </c>
      <c r="AX24" s="1" t="s">
        <v>6943</v>
      </c>
      <c r="AY24" s="1" t="s">
        <v>7203</v>
      </c>
      <c r="AZ24" s="1" t="s">
        <v>7445</v>
      </c>
      <c r="BA24" s="1" t="s">
        <v>7716</v>
      </c>
      <c r="BB24" s="1" t="s">
        <v>7972</v>
      </c>
      <c r="BC24" s="1" t="s">
        <v>8225</v>
      </c>
      <c r="BD24" s="1" t="s">
        <v>8495</v>
      </c>
      <c r="BE24" s="1" t="s">
        <v>8761</v>
      </c>
    </row>
    <row r="25" spans="13:57" ht="46" x14ac:dyDescent="0.35">
      <c r="M25" s="1" t="s">
        <v>1433</v>
      </c>
      <c r="N25" s="1" t="s">
        <v>1633</v>
      </c>
      <c r="O25" s="1" t="s">
        <v>1833</v>
      </c>
      <c r="P25" s="1" t="s">
        <v>2021</v>
      </c>
      <c r="Q25" s="1" t="s">
        <v>2138</v>
      </c>
      <c r="R25" s="1" t="s">
        <v>2315</v>
      </c>
      <c r="S25" s="1" t="s">
        <v>2488</v>
      </c>
      <c r="T25" s="1" t="s">
        <v>2647</v>
      </c>
      <c r="U25" s="1" t="s">
        <v>2892</v>
      </c>
      <c r="V25" s="1" t="s">
        <v>3124</v>
      </c>
      <c r="W25" s="1" t="s">
        <v>3338</v>
      </c>
      <c r="X25" s="1" t="s">
        <v>3506</v>
      </c>
      <c r="Y25" s="1" t="s">
        <v>3674</v>
      </c>
      <c r="AE25" t="s">
        <v>4229</v>
      </c>
      <c r="AF25" t="s">
        <v>4168</v>
      </c>
      <c r="AG25" t="s">
        <v>4114</v>
      </c>
      <c r="AH25" t="s">
        <v>908</v>
      </c>
      <c r="AI25" t="s">
        <v>796</v>
      </c>
      <c r="AM25" s="1"/>
      <c r="AN25" s="1" t="s">
        <v>4320</v>
      </c>
      <c r="AO25" s="1" t="s">
        <v>4628</v>
      </c>
      <c r="AP25" s="1" t="s">
        <v>4870</v>
      </c>
      <c r="AQ25" s="1" t="s">
        <v>5143</v>
      </c>
      <c r="AR25" s="1" t="s">
        <v>5402</v>
      </c>
      <c r="AS25" s="8" t="s">
        <v>6464</v>
      </c>
      <c r="AT25" s="1" t="s">
        <v>5671</v>
      </c>
      <c r="AU25" s="1" t="s">
        <v>5943</v>
      </c>
      <c r="AV25" s="1" t="s">
        <v>6201</v>
      </c>
      <c r="AW25" s="1" t="s">
        <v>6686</v>
      </c>
      <c r="AX25" s="1" t="s">
        <v>6944</v>
      </c>
      <c r="AY25" s="1" t="s">
        <v>7204</v>
      </c>
      <c r="AZ25" s="1" t="s">
        <v>7446</v>
      </c>
      <c r="BA25" s="1" t="s">
        <v>7717</v>
      </c>
      <c r="BB25" s="1" t="s">
        <v>7973</v>
      </c>
      <c r="BC25" s="1" t="s">
        <v>8226</v>
      </c>
      <c r="BD25" s="1" t="s">
        <v>8496</v>
      </c>
      <c r="BE25" s="1" t="s">
        <v>8762</v>
      </c>
    </row>
    <row r="26" spans="13:57" ht="46" x14ac:dyDescent="0.35">
      <c r="M26" s="1" t="s">
        <v>1277</v>
      </c>
      <c r="N26" s="1" t="s">
        <v>1634</v>
      </c>
      <c r="O26" s="1" t="s">
        <v>1834</v>
      </c>
      <c r="P26" s="1" t="s">
        <v>2022</v>
      </c>
      <c r="Q26" s="1" t="s">
        <v>1634</v>
      </c>
      <c r="R26" s="1" t="s">
        <v>2316</v>
      </c>
      <c r="S26" s="1" t="s">
        <v>2316</v>
      </c>
      <c r="T26" s="1" t="s">
        <v>2648</v>
      </c>
      <c r="U26" s="1" t="s">
        <v>2893</v>
      </c>
      <c r="V26" s="1" t="s">
        <v>3125</v>
      </c>
      <c r="W26" s="1" t="s">
        <v>1139</v>
      </c>
      <c r="X26" s="1" t="s">
        <v>1139</v>
      </c>
      <c r="Y26" s="1" t="s">
        <v>3675</v>
      </c>
      <c r="AE26" t="s">
        <v>4230</v>
      </c>
      <c r="AF26" t="s">
        <v>1157</v>
      </c>
      <c r="AG26" t="s">
        <v>1157</v>
      </c>
      <c r="AH26" t="s">
        <v>3855</v>
      </c>
      <c r="AI26" t="s">
        <v>3960</v>
      </c>
      <c r="AM26" s="1"/>
      <c r="AN26" s="1" t="s">
        <v>4321</v>
      </c>
      <c r="AO26" s="1" t="s">
        <v>4629</v>
      </c>
      <c r="AP26" s="1" t="s">
        <v>4871</v>
      </c>
      <c r="AQ26" s="1" t="s">
        <v>5144</v>
      </c>
      <c r="AR26" s="1" t="s">
        <v>5403</v>
      </c>
      <c r="AS26" s="8" t="s">
        <v>6465</v>
      </c>
      <c r="AT26" s="1" t="s">
        <v>5672</v>
      </c>
      <c r="AU26" s="1" t="s">
        <v>5944</v>
      </c>
      <c r="AV26" s="1" t="s">
        <v>6202</v>
      </c>
      <c r="AW26" s="1" t="s">
        <v>6687</v>
      </c>
      <c r="AX26" s="1" t="s">
        <v>6945</v>
      </c>
      <c r="AY26" s="1" t="s">
        <v>6945</v>
      </c>
      <c r="AZ26" s="1" t="s">
        <v>7447</v>
      </c>
      <c r="BA26" s="1" t="s">
        <v>7718</v>
      </c>
      <c r="BB26" s="1" t="s">
        <v>7974</v>
      </c>
      <c r="BC26" s="1" t="s">
        <v>8227</v>
      </c>
      <c r="BD26" s="1" t="s">
        <v>8497</v>
      </c>
      <c r="BE26" s="1" t="s">
        <v>8763</v>
      </c>
    </row>
    <row r="27" spans="13:57" ht="46" x14ac:dyDescent="0.35">
      <c r="M27" s="1" t="s">
        <v>1278</v>
      </c>
      <c r="N27" s="1" t="s">
        <v>1635</v>
      </c>
      <c r="O27" s="1" t="s">
        <v>1835</v>
      </c>
      <c r="P27" s="1" t="s">
        <v>2023</v>
      </c>
      <c r="Q27" s="1" t="s">
        <v>2139</v>
      </c>
      <c r="R27" s="1" t="s">
        <v>2317</v>
      </c>
      <c r="S27" s="1" t="s">
        <v>2489</v>
      </c>
      <c r="T27" s="1" t="s">
        <v>2649</v>
      </c>
      <c r="U27" s="1" t="s">
        <v>2894</v>
      </c>
      <c r="V27" s="1" t="s">
        <v>3126</v>
      </c>
      <c r="W27" s="1" t="s">
        <v>3339</v>
      </c>
      <c r="X27" s="1" t="s">
        <v>3507</v>
      </c>
      <c r="Y27" s="1" t="s">
        <v>3676</v>
      </c>
      <c r="AE27" t="s">
        <v>1007</v>
      </c>
      <c r="AF27" t="s">
        <v>3841</v>
      </c>
      <c r="AG27" t="s">
        <v>1400</v>
      </c>
      <c r="AH27" t="s">
        <v>4038</v>
      </c>
      <c r="AI27" t="s">
        <v>3961</v>
      </c>
      <c r="AM27" s="1"/>
      <c r="AN27" s="1" t="s">
        <v>4322</v>
      </c>
      <c r="AO27" s="1" t="s">
        <v>4630</v>
      </c>
      <c r="AP27" s="1" t="s">
        <v>4872</v>
      </c>
      <c r="AQ27" s="1" t="s">
        <v>5145</v>
      </c>
      <c r="AR27" s="1" t="s">
        <v>5404</v>
      </c>
      <c r="AS27" s="8" t="s">
        <v>6466</v>
      </c>
      <c r="AT27" s="1" t="s">
        <v>5673</v>
      </c>
      <c r="AU27" s="1" t="s">
        <v>5945</v>
      </c>
      <c r="AV27" s="1" t="s">
        <v>6203</v>
      </c>
      <c r="AW27" s="1" t="s">
        <v>6688</v>
      </c>
      <c r="AX27" s="1" t="s">
        <v>6946</v>
      </c>
      <c r="AY27" s="1" t="s">
        <v>7205</v>
      </c>
      <c r="AZ27" s="1" t="s">
        <v>7448</v>
      </c>
      <c r="BA27" s="1" t="s">
        <v>7719</v>
      </c>
      <c r="BB27" s="1" t="s">
        <v>7975</v>
      </c>
      <c r="BC27" s="1" t="s">
        <v>8228</v>
      </c>
      <c r="BD27" s="1" t="s">
        <v>8498</v>
      </c>
      <c r="BE27" s="1" t="s">
        <v>8764</v>
      </c>
    </row>
    <row r="28" spans="13:57" ht="46" x14ac:dyDescent="0.35">
      <c r="M28" s="1" t="s">
        <v>1279</v>
      </c>
      <c r="N28" s="1" t="s">
        <v>1636</v>
      </c>
      <c r="O28" s="1" t="s">
        <v>1836</v>
      </c>
      <c r="P28" s="1" t="s">
        <v>1836</v>
      </c>
      <c r="Q28" s="1" t="s">
        <v>1836</v>
      </c>
      <c r="R28" s="1" t="s">
        <v>1836</v>
      </c>
      <c r="S28" s="1" t="s">
        <v>1836</v>
      </c>
      <c r="T28" s="1" t="s">
        <v>2650</v>
      </c>
      <c r="U28" s="1" t="s">
        <v>2650</v>
      </c>
      <c r="V28" s="1" t="s">
        <v>2650</v>
      </c>
      <c r="W28" s="1" t="s">
        <v>2650</v>
      </c>
      <c r="X28" s="1" t="s">
        <v>3508</v>
      </c>
      <c r="Y28" s="1" t="s">
        <v>3677</v>
      </c>
      <c r="AE28" t="s">
        <v>788</v>
      </c>
      <c r="AF28" t="s">
        <v>863</v>
      </c>
      <c r="AG28" t="s">
        <v>3930</v>
      </c>
      <c r="AH28" t="s">
        <v>3930</v>
      </c>
      <c r="AI28" t="s">
        <v>3930</v>
      </c>
      <c r="AM28" s="1"/>
      <c r="AN28" s="1" t="s">
        <v>4323</v>
      </c>
      <c r="AO28" s="1" t="s">
        <v>4631</v>
      </c>
      <c r="AP28" s="1" t="s">
        <v>4873</v>
      </c>
      <c r="AQ28" s="1" t="s">
        <v>5146</v>
      </c>
      <c r="AR28" s="1" t="s">
        <v>5405</v>
      </c>
      <c r="AS28" s="8" t="s">
        <v>6467</v>
      </c>
      <c r="AT28" s="1" t="s">
        <v>5674</v>
      </c>
      <c r="AU28" s="1" t="s">
        <v>5946</v>
      </c>
      <c r="AV28" s="1" t="s">
        <v>6204</v>
      </c>
      <c r="AW28" s="1" t="s">
        <v>6689</v>
      </c>
      <c r="AX28" s="1" t="s">
        <v>6947</v>
      </c>
      <c r="AY28" s="1" t="s">
        <v>6947</v>
      </c>
      <c r="AZ28" s="1" t="s">
        <v>7449</v>
      </c>
      <c r="BA28" s="1" t="s">
        <v>7720</v>
      </c>
      <c r="BB28" s="1" t="s">
        <v>7976</v>
      </c>
      <c r="BC28" s="1" t="s">
        <v>8229</v>
      </c>
      <c r="BD28" s="1" t="s">
        <v>8499</v>
      </c>
      <c r="BE28" s="1" t="s">
        <v>8765</v>
      </c>
    </row>
    <row r="29" spans="13:57" ht="46" x14ac:dyDescent="0.35">
      <c r="M29" s="1" t="s">
        <v>1434</v>
      </c>
      <c r="N29" s="1" t="s">
        <v>1637</v>
      </c>
      <c r="O29" s="1" t="s">
        <v>1837</v>
      </c>
      <c r="P29" s="1" t="s">
        <v>2024</v>
      </c>
      <c r="Q29" s="1" t="s">
        <v>2140</v>
      </c>
      <c r="R29" s="1" t="s">
        <v>2024</v>
      </c>
      <c r="S29" s="1" t="s">
        <v>2024</v>
      </c>
      <c r="T29" s="1" t="s">
        <v>2651</v>
      </c>
      <c r="U29" s="1" t="s">
        <v>2895</v>
      </c>
      <c r="V29" s="1" t="s">
        <v>2895</v>
      </c>
      <c r="W29" s="1" t="s">
        <v>3340</v>
      </c>
      <c r="X29" s="1" t="s">
        <v>3509</v>
      </c>
      <c r="Y29" s="1" t="s">
        <v>3678</v>
      </c>
      <c r="AE29" t="s">
        <v>965</v>
      </c>
      <c r="AF29" t="s">
        <v>4169</v>
      </c>
      <c r="AG29" t="s">
        <v>735</v>
      </c>
      <c r="AH29" t="s">
        <v>3962</v>
      </c>
      <c r="AI29" t="s">
        <v>3962</v>
      </c>
      <c r="AM29" s="1"/>
      <c r="AN29" s="1" t="s">
        <v>4324</v>
      </c>
      <c r="AO29" s="1" t="s">
        <v>4632</v>
      </c>
      <c r="AP29" s="1" t="s">
        <v>4874</v>
      </c>
      <c r="AQ29" s="1" t="s">
        <v>5147</v>
      </c>
      <c r="AR29" s="1" t="s">
        <v>5406</v>
      </c>
      <c r="AS29" s="8" t="s">
        <v>6468</v>
      </c>
      <c r="AT29" s="1" t="s">
        <v>5675</v>
      </c>
      <c r="AU29" s="1" t="s">
        <v>5947</v>
      </c>
      <c r="AV29" s="1" t="s">
        <v>6205</v>
      </c>
      <c r="AW29" s="1" t="s">
        <v>6690</v>
      </c>
      <c r="AX29" s="1" t="s">
        <v>6948</v>
      </c>
      <c r="AY29" s="1" t="s">
        <v>7206</v>
      </c>
      <c r="AZ29" s="1" t="s">
        <v>7450</v>
      </c>
      <c r="BA29" s="1" t="s">
        <v>7721</v>
      </c>
      <c r="BB29" s="1" t="s">
        <v>7977</v>
      </c>
      <c r="BC29" s="1" t="s">
        <v>8230</v>
      </c>
      <c r="BD29" s="1" t="s">
        <v>8500</v>
      </c>
      <c r="BE29" s="1" t="s">
        <v>8766</v>
      </c>
    </row>
    <row r="30" spans="13:57" ht="46" x14ac:dyDescent="0.35">
      <c r="M30" s="1" t="s">
        <v>1435</v>
      </c>
      <c r="N30" s="1" t="s">
        <v>1638</v>
      </c>
      <c r="O30" s="1" t="s">
        <v>1838</v>
      </c>
      <c r="P30" s="1" t="s">
        <v>2025</v>
      </c>
      <c r="Q30" s="1" t="s">
        <v>2141</v>
      </c>
      <c r="R30" s="1" t="s">
        <v>2318</v>
      </c>
      <c r="S30" s="1" t="s">
        <v>2490</v>
      </c>
      <c r="T30" s="1" t="s">
        <v>2652</v>
      </c>
      <c r="U30" s="1" t="s">
        <v>2896</v>
      </c>
      <c r="V30" s="1" t="s">
        <v>3127</v>
      </c>
      <c r="W30" s="1" t="s">
        <v>3341</v>
      </c>
      <c r="X30" s="1" t="s">
        <v>3510</v>
      </c>
      <c r="Y30" s="1" t="s">
        <v>3679</v>
      </c>
      <c r="AE30" t="s">
        <v>943</v>
      </c>
      <c r="AF30" t="s">
        <v>816</v>
      </c>
      <c r="AG30" t="s">
        <v>671</v>
      </c>
      <c r="AH30" t="s">
        <v>1024</v>
      </c>
      <c r="AI30" t="s">
        <v>3963</v>
      </c>
      <c r="AM30" s="1"/>
      <c r="AN30" s="1" t="s">
        <v>4325</v>
      </c>
      <c r="AO30" s="1" t="s">
        <v>4633</v>
      </c>
      <c r="AP30" s="1" t="s">
        <v>4875</v>
      </c>
      <c r="AQ30" s="1" t="s">
        <v>5148</v>
      </c>
      <c r="AR30" s="1" t="s">
        <v>5407</v>
      </c>
      <c r="AS30" s="8" t="s">
        <v>6469</v>
      </c>
      <c r="AT30" s="1" t="s">
        <v>5676</v>
      </c>
      <c r="AU30" s="1" t="s">
        <v>5948</v>
      </c>
      <c r="AV30" s="1" t="s">
        <v>6206</v>
      </c>
      <c r="AW30" s="1" t="s">
        <v>6691</v>
      </c>
      <c r="AX30" s="1" t="s">
        <v>6949</v>
      </c>
      <c r="AY30" s="1" t="s">
        <v>7207</v>
      </c>
      <c r="AZ30" s="1" t="s">
        <v>7451</v>
      </c>
      <c r="BA30" s="1" t="s">
        <v>7722</v>
      </c>
      <c r="BB30" s="1" t="s">
        <v>7978</v>
      </c>
      <c r="BC30" s="1" t="s">
        <v>8231</v>
      </c>
      <c r="BD30" s="1" t="s">
        <v>8501</v>
      </c>
      <c r="BE30" s="1" t="s">
        <v>8767</v>
      </c>
    </row>
    <row r="31" spans="13:57" ht="46" x14ac:dyDescent="0.35">
      <c r="M31" s="1" t="s">
        <v>1436</v>
      </c>
      <c r="N31" s="1" t="s">
        <v>1639</v>
      </c>
      <c r="O31" s="1" t="s">
        <v>1839</v>
      </c>
      <c r="P31" s="1" t="s">
        <v>2026</v>
      </c>
      <c r="Q31" s="1" t="s">
        <v>1639</v>
      </c>
      <c r="R31" s="1" t="s">
        <v>2319</v>
      </c>
      <c r="S31" s="1" t="s">
        <v>2491</v>
      </c>
      <c r="T31" s="1" t="s">
        <v>2653</v>
      </c>
      <c r="U31" s="1" t="s">
        <v>2897</v>
      </c>
      <c r="V31" s="1" t="s">
        <v>3128</v>
      </c>
      <c r="W31" s="1" t="s">
        <v>3342</v>
      </c>
      <c r="X31" s="1" t="s">
        <v>3511</v>
      </c>
      <c r="Y31" s="1" t="s">
        <v>3680</v>
      </c>
      <c r="AE31" t="s">
        <v>4231</v>
      </c>
      <c r="AF31" t="s">
        <v>1403</v>
      </c>
      <c r="AG31" t="s">
        <v>4115</v>
      </c>
      <c r="AH31" t="s">
        <v>700</v>
      </c>
      <c r="AI31" t="s">
        <v>1167</v>
      </c>
      <c r="AM31" s="1"/>
      <c r="AN31" s="1" t="s">
        <v>4326</v>
      </c>
      <c r="AO31" s="1" t="s">
        <v>4634</v>
      </c>
      <c r="AP31" s="1" t="s">
        <v>4876</v>
      </c>
      <c r="AQ31" s="1" t="s">
        <v>5149</v>
      </c>
      <c r="AR31" s="1" t="s">
        <v>5408</v>
      </c>
      <c r="AS31" s="8" t="s">
        <v>6470</v>
      </c>
      <c r="AT31" s="1" t="s">
        <v>5677</v>
      </c>
      <c r="AU31" s="1" t="s">
        <v>5949</v>
      </c>
      <c r="AV31" s="1" t="s">
        <v>6207</v>
      </c>
      <c r="AW31" s="1" t="s">
        <v>6692</v>
      </c>
      <c r="AX31" s="1" t="s">
        <v>6950</v>
      </c>
      <c r="AY31" s="1" t="s">
        <v>7208</v>
      </c>
      <c r="AZ31" s="1" t="s">
        <v>7452</v>
      </c>
      <c r="BA31" s="1" t="s">
        <v>7723</v>
      </c>
      <c r="BB31" s="1" t="s">
        <v>7979</v>
      </c>
      <c r="BC31" s="1" t="s">
        <v>8232</v>
      </c>
      <c r="BD31" s="1" t="s">
        <v>8502</v>
      </c>
      <c r="BE31" s="1" t="s">
        <v>8768</v>
      </c>
    </row>
    <row r="32" spans="13:57" ht="57.5" x14ac:dyDescent="0.35">
      <c r="M32" s="1" t="s">
        <v>1437</v>
      </c>
      <c r="N32" s="1" t="s">
        <v>1437</v>
      </c>
      <c r="O32" s="1" t="s">
        <v>1437</v>
      </c>
      <c r="P32" s="1" t="s">
        <v>1437</v>
      </c>
      <c r="Q32" s="1" t="s">
        <v>2142</v>
      </c>
      <c r="R32" s="1" t="s">
        <v>2320</v>
      </c>
      <c r="S32" s="1" t="s">
        <v>2320</v>
      </c>
      <c r="T32" s="1" t="s">
        <v>2654</v>
      </c>
      <c r="U32" s="1" t="s">
        <v>2898</v>
      </c>
      <c r="V32" s="1" t="s">
        <v>3129</v>
      </c>
      <c r="W32" s="1" t="s">
        <v>3343</v>
      </c>
      <c r="X32" s="1" t="s">
        <v>3512</v>
      </c>
      <c r="Y32" s="1" t="s">
        <v>1140</v>
      </c>
      <c r="AE32" t="s">
        <v>1159</v>
      </c>
      <c r="AF32" t="s">
        <v>706</v>
      </c>
      <c r="AG32" t="s">
        <v>4116</v>
      </c>
      <c r="AH32" t="s">
        <v>4039</v>
      </c>
      <c r="AI32" t="s">
        <v>3964</v>
      </c>
      <c r="AM32" s="1"/>
      <c r="AN32" s="1" t="s">
        <v>4327</v>
      </c>
      <c r="AO32" s="1" t="s">
        <v>4635</v>
      </c>
      <c r="AP32" s="1" t="s">
        <v>4877</v>
      </c>
      <c r="AQ32" s="1" t="s">
        <v>5150</v>
      </c>
      <c r="AR32" s="1" t="s">
        <v>5409</v>
      </c>
      <c r="AS32" s="8" t="s">
        <v>6471</v>
      </c>
      <c r="AT32" s="1" t="s">
        <v>5678</v>
      </c>
      <c r="AU32" s="1" t="s">
        <v>5950</v>
      </c>
      <c r="AV32" s="1" t="s">
        <v>6208</v>
      </c>
      <c r="AW32" s="1" t="s">
        <v>6693</v>
      </c>
      <c r="AX32" s="1" t="s">
        <v>6951</v>
      </c>
      <c r="AY32" s="1" t="s">
        <v>7209</v>
      </c>
      <c r="AZ32" s="1" t="s">
        <v>7453</v>
      </c>
      <c r="BA32" s="1" t="s">
        <v>7724</v>
      </c>
      <c r="BB32" s="1" t="s">
        <v>7980</v>
      </c>
      <c r="BC32" s="1" t="s">
        <v>8233</v>
      </c>
      <c r="BD32" s="1" t="s">
        <v>8503</v>
      </c>
      <c r="BE32" s="1" t="s">
        <v>8769</v>
      </c>
    </row>
    <row r="33" spans="13:57" ht="46" x14ac:dyDescent="0.35">
      <c r="M33" s="1" t="s">
        <v>1438</v>
      </c>
      <c r="N33" s="1" t="s">
        <v>1640</v>
      </c>
      <c r="O33" s="1" t="s">
        <v>1840</v>
      </c>
      <c r="P33" s="1" t="s">
        <v>1840</v>
      </c>
      <c r="Q33" s="1" t="s">
        <v>2143</v>
      </c>
      <c r="R33" s="1" t="s">
        <v>2321</v>
      </c>
      <c r="S33" s="1" t="s">
        <v>2492</v>
      </c>
      <c r="T33" s="1" t="s">
        <v>2655</v>
      </c>
      <c r="U33" s="1" t="s">
        <v>2899</v>
      </c>
      <c r="V33" s="1" t="s">
        <v>3130</v>
      </c>
      <c r="W33" s="1" t="s">
        <v>3344</v>
      </c>
      <c r="X33" s="1" t="s">
        <v>3513</v>
      </c>
      <c r="Y33" s="1" t="s">
        <v>3681</v>
      </c>
      <c r="AE33" t="s">
        <v>969</v>
      </c>
      <c r="AF33" t="s">
        <v>3909</v>
      </c>
      <c r="AG33" t="s">
        <v>663</v>
      </c>
      <c r="AH33" t="s">
        <v>3886</v>
      </c>
      <c r="AI33" t="s">
        <v>868</v>
      </c>
      <c r="AM33" s="1"/>
      <c r="AN33" s="1" t="s">
        <v>4328</v>
      </c>
      <c r="AO33" s="1" t="s">
        <v>4636</v>
      </c>
      <c r="AP33" s="1" t="s">
        <v>4878</v>
      </c>
      <c r="AQ33" s="1" t="s">
        <v>5151</v>
      </c>
      <c r="AR33" s="1" t="s">
        <v>5410</v>
      </c>
      <c r="AS33" s="8" t="s">
        <v>6472</v>
      </c>
      <c r="AT33" s="1" t="s">
        <v>5679</v>
      </c>
      <c r="AU33" s="1" t="s">
        <v>5951</v>
      </c>
      <c r="AV33" s="1" t="s">
        <v>6209</v>
      </c>
      <c r="AW33" s="1" t="s">
        <v>6694</v>
      </c>
      <c r="AX33" s="1" t="s">
        <v>6952</v>
      </c>
      <c r="AY33" s="1" t="s">
        <v>7210</v>
      </c>
      <c r="AZ33" s="1" t="s">
        <v>7454</v>
      </c>
      <c r="BA33" s="1" t="s">
        <v>7725</v>
      </c>
      <c r="BB33" s="1" t="s">
        <v>7981</v>
      </c>
      <c r="BC33" s="1" t="s">
        <v>8234</v>
      </c>
      <c r="BD33" s="1" t="s">
        <v>8504</v>
      </c>
      <c r="BE33" s="1" t="s">
        <v>8770</v>
      </c>
    </row>
    <row r="34" spans="13:57" ht="57.5" x14ac:dyDescent="0.35">
      <c r="M34" s="1" t="s">
        <v>1280</v>
      </c>
      <c r="N34" s="1" t="s">
        <v>1280</v>
      </c>
      <c r="O34" s="1" t="s">
        <v>1841</v>
      </c>
      <c r="P34" s="1" t="s">
        <v>2027</v>
      </c>
      <c r="Q34" s="1" t="s">
        <v>2144</v>
      </c>
      <c r="R34" s="1" t="s">
        <v>2144</v>
      </c>
      <c r="S34" s="1" t="s">
        <v>2493</v>
      </c>
      <c r="T34" s="1" t="s">
        <v>2656</v>
      </c>
      <c r="U34" s="1" t="s">
        <v>2900</v>
      </c>
      <c r="V34" s="1" t="s">
        <v>3131</v>
      </c>
      <c r="W34" s="1" t="s">
        <v>3345</v>
      </c>
      <c r="X34" s="1" t="s">
        <v>3514</v>
      </c>
      <c r="Y34" s="1" t="s">
        <v>1186</v>
      </c>
      <c r="AE34" t="s">
        <v>844</v>
      </c>
      <c r="AF34" t="s">
        <v>687</v>
      </c>
      <c r="AG34" t="s">
        <v>3893</v>
      </c>
      <c r="AH34" t="s">
        <v>3882</v>
      </c>
      <c r="AI34" t="s">
        <v>925</v>
      </c>
      <c r="AM34" s="1"/>
      <c r="AN34" s="1" t="s">
        <v>4329</v>
      </c>
      <c r="AO34" s="1" t="s">
        <v>4637</v>
      </c>
      <c r="AP34" s="1" t="s">
        <v>4879</v>
      </c>
      <c r="AQ34" s="1" t="s">
        <v>5152</v>
      </c>
      <c r="AR34" s="1" t="s">
        <v>5411</v>
      </c>
      <c r="AS34" s="8" t="s">
        <v>6473</v>
      </c>
      <c r="AT34" s="1" t="s">
        <v>5680</v>
      </c>
      <c r="AU34" s="1" t="s">
        <v>5952</v>
      </c>
      <c r="AV34" s="1" t="s">
        <v>6210</v>
      </c>
      <c r="AW34" s="1" t="s">
        <v>6210</v>
      </c>
      <c r="AX34" s="1" t="s">
        <v>6953</v>
      </c>
      <c r="AY34" s="1" t="s">
        <v>7211</v>
      </c>
      <c r="AZ34" s="1" t="s">
        <v>7455</v>
      </c>
      <c r="BA34" s="1" t="s">
        <v>7726</v>
      </c>
      <c r="BB34" s="1" t="s">
        <v>7982</v>
      </c>
      <c r="BC34" s="1" t="s">
        <v>8235</v>
      </c>
      <c r="BD34" s="1" t="s">
        <v>8505</v>
      </c>
      <c r="BE34" s="1" t="s">
        <v>8771</v>
      </c>
    </row>
    <row r="35" spans="13:57" ht="46" x14ac:dyDescent="0.35">
      <c r="M35" s="1" t="s">
        <v>1281</v>
      </c>
      <c r="N35" s="1" t="s">
        <v>1641</v>
      </c>
      <c r="O35" s="1" t="s">
        <v>1842</v>
      </c>
      <c r="P35" s="1" t="s">
        <v>1842</v>
      </c>
      <c r="Q35" s="1" t="s">
        <v>1842</v>
      </c>
      <c r="R35" s="1" t="s">
        <v>2322</v>
      </c>
      <c r="S35" s="1" t="s">
        <v>2322</v>
      </c>
      <c r="T35" s="1" t="s">
        <v>1187</v>
      </c>
      <c r="U35" s="1" t="s">
        <v>1187</v>
      </c>
      <c r="V35" s="1" t="s">
        <v>1187</v>
      </c>
      <c r="W35" s="1" t="s">
        <v>1187</v>
      </c>
      <c r="X35" s="1" t="s">
        <v>1187</v>
      </c>
      <c r="Y35" s="1" t="s">
        <v>1187</v>
      </c>
      <c r="AE35" t="s">
        <v>1236</v>
      </c>
      <c r="AF35" t="s">
        <v>1236</v>
      </c>
      <c r="AG35" t="s">
        <v>1236</v>
      </c>
      <c r="AH35" t="s">
        <v>1236</v>
      </c>
      <c r="AI35" t="s">
        <v>1236</v>
      </c>
      <c r="AM35" s="1"/>
      <c r="AN35" s="1" t="s">
        <v>4330</v>
      </c>
      <c r="AO35" s="1" t="s">
        <v>4638</v>
      </c>
      <c r="AP35" s="1" t="s">
        <v>4330</v>
      </c>
      <c r="AQ35" s="1" t="s">
        <v>4330</v>
      </c>
      <c r="AR35" s="1" t="s">
        <v>4330</v>
      </c>
      <c r="AS35" s="8" t="s">
        <v>4330</v>
      </c>
      <c r="AT35" s="1" t="s">
        <v>4330</v>
      </c>
      <c r="AU35" s="1" t="s">
        <v>4330</v>
      </c>
      <c r="AV35" s="1" t="s">
        <v>6211</v>
      </c>
      <c r="AW35" s="1" t="s">
        <v>6695</v>
      </c>
      <c r="AX35" s="1" t="s">
        <v>6695</v>
      </c>
      <c r="AY35" s="1" t="s">
        <v>6695</v>
      </c>
      <c r="AZ35" s="1" t="s">
        <v>6695</v>
      </c>
      <c r="BA35" s="1" t="s">
        <v>6695</v>
      </c>
      <c r="BB35" s="1" t="s">
        <v>6695</v>
      </c>
      <c r="BC35" s="1" t="s">
        <v>6695</v>
      </c>
      <c r="BD35" s="1" t="s">
        <v>6695</v>
      </c>
      <c r="BE35" s="1" t="s">
        <v>6695</v>
      </c>
    </row>
    <row r="36" spans="13:57" ht="57.5" x14ac:dyDescent="0.35">
      <c r="M36" s="1" t="s">
        <v>1439</v>
      </c>
      <c r="N36" s="1" t="s">
        <v>1642</v>
      </c>
      <c r="O36" s="1" t="s">
        <v>1843</v>
      </c>
      <c r="P36" s="1" t="s">
        <v>2028</v>
      </c>
      <c r="Q36" s="1" t="s">
        <v>2145</v>
      </c>
      <c r="R36" s="1" t="s">
        <v>2323</v>
      </c>
      <c r="S36" s="1" t="s">
        <v>2494</v>
      </c>
      <c r="T36" s="1" t="s">
        <v>2657</v>
      </c>
      <c r="U36" s="1" t="s">
        <v>2901</v>
      </c>
      <c r="V36" s="1" t="s">
        <v>3132</v>
      </c>
      <c r="W36" s="1" t="s">
        <v>3346</v>
      </c>
      <c r="X36" s="1" t="s">
        <v>3515</v>
      </c>
      <c r="Y36" s="1" t="s">
        <v>3682</v>
      </c>
      <c r="AE36" t="s">
        <v>4232</v>
      </c>
      <c r="AF36" t="s">
        <v>4170</v>
      </c>
      <c r="AG36" t="s">
        <v>1237</v>
      </c>
      <c r="AH36" t="s">
        <v>4040</v>
      </c>
      <c r="AI36" t="s">
        <v>3965</v>
      </c>
      <c r="AM36" s="1"/>
      <c r="AN36" s="1" t="s">
        <v>4331</v>
      </c>
      <c r="AO36" s="1" t="s">
        <v>4639</v>
      </c>
      <c r="AP36" s="1" t="s">
        <v>4880</v>
      </c>
      <c r="AQ36" s="1" t="s">
        <v>5153</v>
      </c>
      <c r="AR36" s="1" t="s">
        <v>5412</v>
      </c>
      <c r="AS36" s="8" t="s">
        <v>6474</v>
      </c>
      <c r="AT36" s="1" t="s">
        <v>5681</v>
      </c>
      <c r="AU36" s="1" t="s">
        <v>5953</v>
      </c>
      <c r="AV36" s="1" t="s">
        <v>6212</v>
      </c>
      <c r="AW36" s="1" t="s">
        <v>6696</v>
      </c>
      <c r="AX36" s="1" t="s">
        <v>6954</v>
      </c>
      <c r="AY36" s="1" t="s">
        <v>7212</v>
      </c>
      <c r="AZ36" s="1" t="s">
        <v>7456</v>
      </c>
      <c r="BA36" s="1" t="s">
        <v>7727</v>
      </c>
      <c r="BB36" s="1" t="s">
        <v>7983</v>
      </c>
      <c r="BC36" s="1" t="s">
        <v>8236</v>
      </c>
      <c r="BD36" s="1" t="s">
        <v>8506</v>
      </c>
      <c r="BE36" s="1" t="s">
        <v>8772</v>
      </c>
    </row>
    <row r="37" spans="13:57" ht="46" x14ac:dyDescent="0.35">
      <c r="M37" s="1" t="s">
        <v>1282</v>
      </c>
      <c r="N37" s="1" t="s">
        <v>1282</v>
      </c>
      <c r="O37" s="1" t="s">
        <v>1282</v>
      </c>
      <c r="P37" s="1" t="s">
        <v>1282</v>
      </c>
      <c r="Q37" s="1" t="s">
        <v>1282</v>
      </c>
      <c r="R37" s="1" t="s">
        <v>1282</v>
      </c>
      <c r="S37" s="1" t="s">
        <v>1282</v>
      </c>
      <c r="T37" s="1" t="s">
        <v>1282</v>
      </c>
      <c r="U37" s="1" t="s">
        <v>1282</v>
      </c>
      <c r="V37" s="1" t="s">
        <v>1282</v>
      </c>
      <c r="W37" s="1" t="s">
        <v>1282</v>
      </c>
      <c r="X37" s="1" t="s">
        <v>1282</v>
      </c>
      <c r="Y37" s="1" t="s">
        <v>1282</v>
      </c>
      <c r="AE37" t="s">
        <v>1381</v>
      </c>
      <c r="AF37" t="s">
        <v>1381</v>
      </c>
      <c r="AG37" t="s">
        <v>1381</v>
      </c>
      <c r="AH37" t="s">
        <v>1381</v>
      </c>
      <c r="AI37" t="s">
        <v>1381</v>
      </c>
      <c r="AM37" s="1"/>
      <c r="AN37" s="1" t="s">
        <v>4332</v>
      </c>
      <c r="AO37" s="1" t="s">
        <v>4332</v>
      </c>
      <c r="AP37" s="1" t="s">
        <v>4881</v>
      </c>
      <c r="AQ37" s="1" t="s">
        <v>5154</v>
      </c>
      <c r="AR37" s="1" t="s">
        <v>5154</v>
      </c>
      <c r="AS37" s="8" t="s">
        <v>6475</v>
      </c>
      <c r="AT37" s="1" t="s">
        <v>5682</v>
      </c>
      <c r="AU37" s="1" t="s">
        <v>4881</v>
      </c>
      <c r="AV37" s="1" t="s">
        <v>6213</v>
      </c>
      <c r="AW37" s="1" t="s">
        <v>6697</v>
      </c>
      <c r="AX37" s="1" t="s">
        <v>6955</v>
      </c>
      <c r="AY37" s="1" t="s">
        <v>6955</v>
      </c>
      <c r="AZ37" s="1" t="s">
        <v>7457</v>
      </c>
      <c r="BA37" s="1" t="s">
        <v>7457</v>
      </c>
      <c r="BB37" s="1" t="s">
        <v>7457</v>
      </c>
      <c r="BC37" s="1" t="s">
        <v>7457</v>
      </c>
      <c r="BD37" s="1" t="s">
        <v>7457</v>
      </c>
      <c r="BE37" s="1" t="s">
        <v>7457</v>
      </c>
    </row>
    <row r="38" spans="13:57" ht="46" x14ac:dyDescent="0.35">
      <c r="M38" s="1" t="s">
        <v>1440</v>
      </c>
      <c r="N38" s="1" t="s">
        <v>1643</v>
      </c>
      <c r="O38" s="1" t="s">
        <v>1844</v>
      </c>
      <c r="P38" s="1" t="s">
        <v>2029</v>
      </c>
      <c r="Q38" s="1" t="s">
        <v>2146</v>
      </c>
      <c r="R38" s="1" t="s">
        <v>2324</v>
      </c>
      <c r="S38" s="1" t="s">
        <v>2495</v>
      </c>
      <c r="T38" s="1" t="s">
        <v>2658</v>
      </c>
      <c r="U38" s="1" t="s">
        <v>2902</v>
      </c>
      <c r="V38" s="1" t="s">
        <v>3133</v>
      </c>
      <c r="W38" s="1" t="s">
        <v>3347</v>
      </c>
      <c r="X38" s="1" t="s">
        <v>3516</v>
      </c>
      <c r="Y38" s="1" t="s">
        <v>3683</v>
      </c>
      <c r="AE38" t="s">
        <v>688</v>
      </c>
      <c r="AF38" t="s">
        <v>4171</v>
      </c>
      <c r="AG38" t="s">
        <v>759</v>
      </c>
      <c r="AH38" t="s">
        <v>4041</v>
      </c>
      <c r="AI38" t="s">
        <v>675</v>
      </c>
      <c r="AM38" s="1"/>
      <c r="AN38" s="1" t="s">
        <v>4333</v>
      </c>
      <c r="AO38" s="1" t="s">
        <v>4640</v>
      </c>
      <c r="AP38" s="1" t="s">
        <v>4882</v>
      </c>
      <c r="AQ38" s="1" t="s">
        <v>5155</v>
      </c>
      <c r="AR38" s="1" t="s">
        <v>5413</v>
      </c>
      <c r="AS38" s="8" t="s">
        <v>6476</v>
      </c>
      <c r="AT38" s="1" t="s">
        <v>5683</v>
      </c>
      <c r="AU38" s="1" t="s">
        <v>5954</v>
      </c>
      <c r="AV38" s="1" t="s">
        <v>6214</v>
      </c>
      <c r="AW38" s="1" t="s">
        <v>6698</v>
      </c>
      <c r="AX38" s="1" t="s">
        <v>6956</v>
      </c>
      <c r="AY38" s="1" t="s">
        <v>7213</v>
      </c>
      <c r="AZ38" s="1" t="s">
        <v>7458</v>
      </c>
      <c r="BA38" s="1" t="s">
        <v>7728</v>
      </c>
      <c r="BB38" s="1" t="s">
        <v>7984</v>
      </c>
      <c r="BC38" s="1" t="s">
        <v>8237</v>
      </c>
      <c r="BD38" s="1" t="s">
        <v>8507</v>
      </c>
      <c r="BE38" s="1" t="s">
        <v>8773</v>
      </c>
    </row>
    <row r="39" spans="13:57" ht="46" x14ac:dyDescent="0.35">
      <c r="M39" s="1" t="s">
        <v>1283</v>
      </c>
      <c r="N39" s="1" t="s">
        <v>1283</v>
      </c>
      <c r="O39" s="1" t="s">
        <v>1845</v>
      </c>
      <c r="P39" s="1" t="s">
        <v>1845</v>
      </c>
      <c r="Q39" s="1" t="s">
        <v>1845</v>
      </c>
      <c r="R39" s="1" t="s">
        <v>1845</v>
      </c>
      <c r="S39" s="1" t="s">
        <v>1845</v>
      </c>
      <c r="T39" s="1" t="s">
        <v>1845</v>
      </c>
      <c r="U39" s="1" t="s">
        <v>2903</v>
      </c>
      <c r="V39" s="1" t="s">
        <v>1188</v>
      </c>
      <c r="W39" s="1" t="s">
        <v>1188</v>
      </c>
      <c r="X39" s="1" t="s">
        <v>1188</v>
      </c>
      <c r="Y39" s="1" t="s">
        <v>1188</v>
      </c>
      <c r="AE39" t="s">
        <v>1237</v>
      </c>
      <c r="AF39" t="s">
        <v>1237</v>
      </c>
      <c r="AG39" t="s">
        <v>1237</v>
      </c>
      <c r="AH39" t="s">
        <v>1237</v>
      </c>
      <c r="AI39" t="s">
        <v>3966</v>
      </c>
      <c r="AM39" s="1"/>
      <c r="AN39" s="1" t="s">
        <v>4334</v>
      </c>
      <c r="AO39" s="1" t="s">
        <v>4334</v>
      </c>
      <c r="AP39" s="1" t="s">
        <v>4334</v>
      </c>
      <c r="AQ39" s="1" t="s">
        <v>4334</v>
      </c>
      <c r="AR39" s="1" t="s">
        <v>4334</v>
      </c>
      <c r="AS39" s="8" t="s">
        <v>4334</v>
      </c>
      <c r="AT39" s="1" t="s">
        <v>5684</v>
      </c>
      <c r="AU39" s="1" t="s">
        <v>5955</v>
      </c>
      <c r="AV39" s="1" t="s">
        <v>6215</v>
      </c>
      <c r="AW39" s="1" t="s">
        <v>6699</v>
      </c>
      <c r="AX39" s="1" t="s">
        <v>6957</v>
      </c>
      <c r="AY39" s="1" t="s">
        <v>6957</v>
      </c>
      <c r="AZ39" s="1" t="s">
        <v>7459</v>
      </c>
      <c r="BA39" s="1" t="s">
        <v>7729</v>
      </c>
      <c r="BB39" s="1" t="s">
        <v>7729</v>
      </c>
      <c r="BC39" s="1" t="s">
        <v>7729</v>
      </c>
      <c r="BD39" s="1" t="s">
        <v>8508</v>
      </c>
      <c r="BE39" s="1" t="s">
        <v>8774</v>
      </c>
    </row>
    <row r="40" spans="13:57" ht="57.5" x14ac:dyDescent="0.35">
      <c r="M40" s="1" t="s">
        <v>1284</v>
      </c>
      <c r="N40" s="1" t="s">
        <v>1644</v>
      </c>
      <c r="O40" s="1" t="s">
        <v>1644</v>
      </c>
      <c r="P40" s="1" t="s">
        <v>1644</v>
      </c>
      <c r="Q40" s="1" t="s">
        <v>1644</v>
      </c>
      <c r="R40" s="1" t="s">
        <v>1644</v>
      </c>
      <c r="S40" s="1" t="s">
        <v>1644</v>
      </c>
      <c r="T40" s="1" t="s">
        <v>2659</v>
      </c>
      <c r="U40" s="1" t="s">
        <v>2904</v>
      </c>
      <c r="V40" s="1" t="s">
        <v>3134</v>
      </c>
      <c r="W40" s="1" t="s">
        <v>3348</v>
      </c>
      <c r="X40" s="1" t="s">
        <v>3517</v>
      </c>
      <c r="Y40" s="1" t="s">
        <v>3684</v>
      </c>
      <c r="AE40" t="s">
        <v>1060</v>
      </c>
      <c r="AF40" t="s">
        <v>4172</v>
      </c>
      <c r="AG40" t="s">
        <v>1385</v>
      </c>
      <c r="AH40" t="s">
        <v>3884</v>
      </c>
      <c r="AI40" t="s">
        <v>827</v>
      </c>
      <c r="AM40" s="1"/>
      <c r="AN40" s="1" t="s">
        <v>4335</v>
      </c>
      <c r="AO40" s="1" t="s">
        <v>4641</v>
      </c>
      <c r="AP40" s="1" t="s">
        <v>4883</v>
      </c>
      <c r="AQ40" s="1" t="s">
        <v>5156</v>
      </c>
      <c r="AR40" s="1" t="s">
        <v>5414</v>
      </c>
      <c r="AS40" s="8" t="s">
        <v>6477</v>
      </c>
      <c r="AT40" s="1" t="s">
        <v>5685</v>
      </c>
      <c r="AU40" s="1" t="s">
        <v>5956</v>
      </c>
      <c r="AV40" s="1" t="s">
        <v>6216</v>
      </c>
      <c r="AW40" s="1" t="s">
        <v>6700</v>
      </c>
      <c r="AX40" s="1" t="s">
        <v>6958</v>
      </c>
      <c r="AY40" s="1" t="s">
        <v>7214</v>
      </c>
      <c r="AZ40" s="1" t="s">
        <v>7460</v>
      </c>
      <c r="BA40" s="1" t="s">
        <v>7730</v>
      </c>
      <c r="BB40" s="1" t="s">
        <v>7730</v>
      </c>
      <c r="BC40" s="1" t="s">
        <v>8238</v>
      </c>
      <c r="BD40" s="1" t="s">
        <v>8509</v>
      </c>
      <c r="BE40" s="1" t="s">
        <v>8775</v>
      </c>
    </row>
    <row r="41" spans="13:57" ht="57.5" x14ac:dyDescent="0.35">
      <c r="M41" s="1" t="s">
        <v>1441</v>
      </c>
      <c r="N41" s="1" t="s">
        <v>1645</v>
      </c>
      <c r="O41" s="1" t="s">
        <v>1846</v>
      </c>
      <c r="P41" s="1" t="s">
        <v>2030</v>
      </c>
      <c r="Q41" s="1" t="s">
        <v>2030</v>
      </c>
      <c r="R41" s="1" t="s">
        <v>2325</v>
      </c>
      <c r="S41" s="1" t="s">
        <v>2496</v>
      </c>
      <c r="T41" s="1" t="s">
        <v>2496</v>
      </c>
      <c r="U41" s="1" t="s">
        <v>2496</v>
      </c>
      <c r="V41" s="1" t="s">
        <v>2496</v>
      </c>
      <c r="W41" s="1" t="s">
        <v>3349</v>
      </c>
      <c r="X41" s="1" t="s">
        <v>3349</v>
      </c>
      <c r="Y41" s="1" t="s">
        <v>3685</v>
      </c>
      <c r="AE41" t="s">
        <v>4059</v>
      </c>
      <c r="AF41" t="s">
        <v>764</v>
      </c>
      <c r="AG41" t="s">
        <v>764</v>
      </c>
      <c r="AH41" t="s">
        <v>3853</v>
      </c>
      <c r="AI41" t="s">
        <v>3853</v>
      </c>
      <c r="AM41" s="1"/>
      <c r="AN41" s="1" t="s">
        <v>4336</v>
      </c>
      <c r="AO41" s="1" t="s">
        <v>4336</v>
      </c>
      <c r="AP41" s="1" t="s">
        <v>4336</v>
      </c>
      <c r="AQ41" s="1" t="s">
        <v>4336</v>
      </c>
      <c r="AR41" s="1" t="s">
        <v>4336</v>
      </c>
      <c r="AS41" s="8" t="s">
        <v>5686</v>
      </c>
      <c r="AT41" s="1" t="s">
        <v>5686</v>
      </c>
      <c r="AU41" s="1" t="s">
        <v>5686</v>
      </c>
      <c r="AV41" s="1" t="s">
        <v>6217</v>
      </c>
      <c r="AW41" s="1" t="s">
        <v>6217</v>
      </c>
      <c r="AX41" s="1" t="s">
        <v>6217</v>
      </c>
      <c r="AY41" s="1" t="s">
        <v>6217</v>
      </c>
      <c r="AZ41" s="1" t="s">
        <v>7461</v>
      </c>
      <c r="BA41" s="1" t="s">
        <v>7461</v>
      </c>
      <c r="BB41" s="1" t="s">
        <v>7461</v>
      </c>
      <c r="BC41" s="1" t="s">
        <v>7461</v>
      </c>
      <c r="BD41" s="1" t="s">
        <v>7461</v>
      </c>
      <c r="BE41" s="1" t="s">
        <v>7461</v>
      </c>
    </row>
    <row r="42" spans="13:57" ht="46" x14ac:dyDescent="0.35">
      <c r="M42" s="1" t="s">
        <v>1442</v>
      </c>
      <c r="N42" s="1" t="s">
        <v>1442</v>
      </c>
      <c r="O42" s="1" t="s">
        <v>1442</v>
      </c>
      <c r="P42" s="1" t="s">
        <v>1442</v>
      </c>
      <c r="Q42" s="1" t="s">
        <v>2147</v>
      </c>
      <c r="R42" s="1" t="s">
        <v>2326</v>
      </c>
      <c r="S42" s="1" t="s">
        <v>2326</v>
      </c>
      <c r="T42" s="1" t="s">
        <v>2660</v>
      </c>
      <c r="U42" s="1" t="s">
        <v>2905</v>
      </c>
      <c r="V42" s="1" t="s">
        <v>3135</v>
      </c>
      <c r="W42" s="1" t="s">
        <v>3350</v>
      </c>
      <c r="X42" s="1" t="s">
        <v>3518</v>
      </c>
      <c r="Y42" s="1" t="s">
        <v>3686</v>
      </c>
      <c r="AE42" t="s">
        <v>4233</v>
      </c>
      <c r="AF42" t="s">
        <v>3862</v>
      </c>
      <c r="AG42" t="s">
        <v>4117</v>
      </c>
      <c r="AH42" t="s">
        <v>864</v>
      </c>
      <c r="AI42" t="s">
        <v>881</v>
      </c>
      <c r="AM42" s="1"/>
      <c r="AN42" s="1" t="s">
        <v>4337</v>
      </c>
      <c r="AO42" s="1" t="s">
        <v>4642</v>
      </c>
      <c r="AP42" s="1" t="s">
        <v>4884</v>
      </c>
      <c r="AQ42" s="1" t="s">
        <v>5157</v>
      </c>
      <c r="AR42" s="1" t="s">
        <v>5415</v>
      </c>
      <c r="AS42" s="8" t="s">
        <v>6478</v>
      </c>
      <c r="AT42" s="1" t="s">
        <v>5687</v>
      </c>
      <c r="AU42" s="1" t="s">
        <v>5957</v>
      </c>
      <c r="AV42" s="1" t="s">
        <v>6218</v>
      </c>
      <c r="AW42" s="1" t="s">
        <v>6701</v>
      </c>
      <c r="AX42" s="1" t="s">
        <v>6959</v>
      </c>
      <c r="AY42" s="1" t="s">
        <v>7215</v>
      </c>
      <c r="AZ42" s="1" t="s">
        <v>7462</v>
      </c>
      <c r="BA42" s="1" t="s">
        <v>7731</v>
      </c>
      <c r="BB42" s="1" t="s">
        <v>7985</v>
      </c>
      <c r="BC42" s="1" t="s">
        <v>8239</v>
      </c>
      <c r="BD42" s="1" t="s">
        <v>8510</v>
      </c>
      <c r="BE42" s="1" t="s">
        <v>8776</v>
      </c>
    </row>
    <row r="43" spans="13:57" ht="46" x14ac:dyDescent="0.35">
      <c r="M43" s="1" t="s">
        <v>1443</v>
      </c>
      <c r="N43" s="1" t="s">
        <v>1646</v>
      </c>
      <c r="O43" s="1" t="s">
        <v>1847</v>
      </c>
      <c r="P43" s="1" t="s">
        <v>2031</v>
      </c>
      <c r="Q43" s="1" t="s">
        <v>2148</v>
      </c>
      <c r="R43" s="1" t="s">
        <v>2327</v>
      </c>
      <c r="S43" s="1" t="s">
        <v>2497</v>
      </c>
      <c r="T43" s="1" t="s">
        <v>2661</v>
      </c>
      <c r="U43" s="1" t="s">
        <v>2906</v>
      </c>
      <c r="V43" s="1" t="s">
        <v>3136</v>
      </c>
      <c r="W43" s="1" t="s">
        <v>3351</v>
      </c>
      <c r="X43" s="1" t="s">
        <v>3519</v>
      </c>
      <c r="Y43" s="1" t="s">
        <v>3687</v>
      </c>
      <c r="AE43" t="s">
        <v>4234</v>
      </c>
      <c r="AF43" t="s">
        <v>3917</v>
      </c>
      <c r="AG43" t="s">
        <v>4118</v>
      </c>
      <c r="AH43" t="s">
        <v>4042</v>
      </c>
      <c r="AI43" t="s">
        <v>3967</v>
      </c>
      <c r="AM43" s="1"/>
      <c r="AN43" s="1" t="s">
        <v>4338</v>
      </c>
      <c r="AO43" s="1" t="s">
        <v>4643</v>
      </c>
      <c r="AP43" s="1" t="s">
        <v>4885</v>
      </c>
      <c r="AQ43" s="1" t="s">
        <v>5158</v>
      </c>
      <c r="AR43" s="1" t="s">
        <v>5416</v>
      </c>
      <c r="AS43" s="8" t="s">
        <v>6479</v>
      </c>
      <c r="AT43" s="1" t="s">
        <v>5688</v>
      </c>
      <c r="AU43" s="1" t="s">
        <v>5958</v>
      </c>
      <c r="AV43" s="1" t="s">
        <v>6219</v>
      </c>
      <c r="AW43" s="1" t="s">
        <v>6702</v>
      </c>
      <c r="AX43" s="1" t="s">
        <v>6960</v>
      </c>
      <c r="AY43" s="1" t="s">
        <v>7216</v>
      </c>
      <c r="AZ43" s="1" t="s">
        <v>7463</v>
      </c>
      <c r="BA43" s="1" t="s">
        <v>7732</v>
      </c>
      <c r="BB43" s="1" t="s">
        <v>7986</v>
      </c>
      <c r="BC43" s="1" t="s">
        <v>8240</v>
      </c>
      <c r="BD43" s="1" t="s">
        <v>8511</v>
      </c>
      <c r="BE43" s="1" t="s">
        <v>8777</v>
      </c>
    </row>
    <row r="44" spans="13:57" ht="46" x14ac:dyDescent="0.35">
      <c r="M44" s="1" t="s">
        <v>1444</v>
      </c>
      <c r="N44" s="1" t="s">
        <v>1444</v>
      </c>
      <c r="O44" s="1" t="s">
        <v>1444</v>
      </c>
      <c r="P44" s="1" t="s">
        <v>1444</v>
      </c>
      <c r="Q44" s="1" t="s">
        <v>2149</v>
      </c>
      <c r="R44" s="1" t="s">
        <v>2328</v>
      </c>
      <c r="S44" s="1" t="s">
        <v>2498</v>
      </c>
      <c r="T44" s="1" t="s">
        <v>2662</v>
      </c>
      <c r="U44" s="1" t="s">
        <v>2907</v>
      </c>
      <c r="V44" s="1" t="s">
        <v>3137</v>
      </c>
      <c r="W44" s="1" t="s">
        <v>3137</v>
      </c>
      <c r="X44" s="1" t="s">
        <v>3520</v>
      </c>
      <c r="Y44" s="1" t="s">
        <v>3688</v>
      </c>
      <c r="AE44" t="s">
        <v>4209</v>
      </c>
      <c r="AF44" t="s">
        <v>4153</v>
      </c>
      <c r="AG44" t="s">
        <v>4043</v>
      </c>
      <c r="AH44" t="s">
        <v>4043</v>
      </c>
      <c r="AI44" t="s">
        <v>1000</v>
      </c>
      <c r="AM44" s="1"/>
      <c r="AN44" s="1" t="s">
        <v>4339</v>
      </c>
      <c r="AO44" s="1" t="s">
        <v>4644</v>
      </c>
      <c r="AP44" s="1" t="s">
        <v>4886</v>
      </c>
      <c r="AQ44" s="1" t="s">
        <v>5159</v>
      </c>
      <c r="AR44" s="1" t="s">
        <v>5417</v>
      </c>
      <c r="AS44" s="8" t="s">
        <v>6480</v>
      </c>
      <c r="AT44" s="1" t="s">
        <v>5689</v>
      </c>
      <c r="AU44" s="1" t="s">
        <v>5959</v>
      </c>
      <c r="AV44" s="1" t="s">
        <v>6220</v>
      </c>
      <c r="AW44" s="1" t="s">
        <v>6703</v>
      </c>
      <c r="AX44" s="1" t="s">
        <v>6961</v>
      </c>
      <c r="AY44" s="1" t="s">
        <v>7217</v>
      </c>
      <c r="AZ44" s="1" t="s">
        <v>7464</v>
      </c>
      <c r="BA44" s="1" t="s">
        <v>7733</v>
      </c>
      <c r="BB44" s="1" t="s">
        <v>7987</v>
      </c>
      <c r="BC44" s="1" t="s">
        <v>8241</v>
      </c>
      <c r="BD44" s="1" t="s">
        <v>8512</v>
      </c>
      <c r="BE44" s="1" t="s">
        <v>8778</v>
      </c>
    </row>
    <row r="45" spans="13:57" ht="46" x14ac:dyDescent="0.35">
      <c r="M45" s="1" t="s">
        <v>1445</v>
      </c>
      <c r="N45" s="1" t="s">
        <v>1647</v>
      </c>
      <c r="O45" s="1" t="s">
        <v>1848</v>
      </c>
      <c r="P45" s="1" t="s">
        <v>2032</v>
      </c>
      <c r="Q45" s="1" t="s">
        <v>2150</v>
      </c>
      <c r="R45" s="1" t="s">
        <v>2329</v>
      </c>
      <c r="S45" s="1" t="s">
        <v>2499</v>
      </c>
      <c r="T45" s="1" t="s">
        <v>2663</v>
      </c>
      <c r="U45" s="1" t="s">
        <v>2908</v>
      </c>
      <c r="V45" s="1" t="s">
        <v>3138</v>
      </c>
      <c r="W45" s="1" t="s">
        <v>3352</v>
      </c>
      <c r="X45" s="1" t="s">
        <v>3521</v>
      </c>
      <c r="Y45" s="1" t="s">
        <v>3689</v>
      </c>
      <c r="AE45" t="s">
        <v>3871</v>
      </c>
      <c r="AF45" t="s">
        <v>784</v>
      </c>
      <c r="AG45" t="s">
        <v>960</v>
      </c>
      <c r="AH45" t="s">
        <v>1013</v>
      </c>
      <c r="AI45" t="s">
        <v>3968</v>
      </c>
      <c r="AM45" s="1"/>
      <c r="AN45" s="1" t="s">
        <v>4340</v>
      </c>
      <c r="AO45" s="1" t="s">
        <v>4645</v>
      </c>
      <c r="AP45" s="1" t="s">
        <v>4887</v>
      </c>
      <c r="AQ45" s="1" t="s">
        <v>5160</v>
      </c>
      <c r="AR45" s="1" t="s">
        <v>5418</v>
      </c>
      <c r="AS45" s="8" t="s">
        <v>6481</v>
      </c>
      <c r="AT45" s="1" t="s">
        <v>5690</v>
      </c>
      <c r="AU45" s="1" t="s">
        <v>5960</v>
      </c>
      <c r="AV45" s="1" t="s">
        <v>6221</v>
      </c>
      <c r="AW45" s="1" t="s">
        <v>6704</v>
      </c>
      <c r="AX45" s="1" t="s">
        <v>6962</v>
      </c>
      <c r="AY45" s="1" t="s">
        <v>7218</v>
      </c>
      <c r="AZ45" s="1" t="s">
        <v>7465</v>
      </c>
      <c r="BA45" s="1" t="s">
        <v>7734</v>
      </c>
      <c r="BB45" s="1" t="s">
        <v>7988</v>
      </c>
      <c r="BC45" s="1" t="s">
        <v>8242</v>
      </c>
      <c r="BD45" s="1" t="s">
        <v>8513</v>
      </c>
      <c r="BE45" s="1" t="s">
        <v>8779</v>
      </c>
    </row>
    <row r="46" spans="13:57" ht="46" x14ac:dyDescent="0.35">
      <c r="M46" s="1" t="s">
        <v>1446</v>
      </c>
      <c r="N46" s="1" t="s">
        <v>1648</v>
      </c>
      <c r="O46" s="1" t="s">
        <v>1849</v>
      </c>
      <c r="P46" s="1" t="s">
        <v>1849</v>
      </c>
      <c r="Q46" s="1" t="s">
        <v>2151</v>
      </c>
      <c r="R46" s="1" t="s">
        <v>2330</v>
      </c>
      <c r="S46" s="1" t="s">
        <v>2500</v>
      </c>
      <c r="T46" s="1" t="s">
        <v>2664</v>
      </c>
      <c r="U46" s="1" t="s">
        <v>2909</v>
      </c>
      <c r="V46" s="1" t="s">
        <v>3139</v>
      </c>
      <c r="W46" s="1" t="s">
        <v>3353</v>
      </c>
      <c r="X46" s="1" t="s">
        <v>3522</v>
      </c>
      <c r="Y46" s="1" t="s">
        <v>3690</v>
      </c>
      <c r="AE46" t="s">
        <v>755</v>
      </c>
      <c r="AF46" t="s">
        <v>4173</v>
      </c>
      <c r="AG46" t="s">
        <v>659</v>
      </c>
      <c r="AH46" t="s">
        <v>846</v>
      </c>
      <c r="AI46" t="s">
        <v>1061</v>
      </c>
      <c r="AM46" s="1"/>
      <c r="AN46" s="1" t="s">
        <v>4341</v>
      </c>
      <c r="AO46" s="1" t="s">
        <v>4646</v>
      </c>
      <c r="AP46" s="1" t="s">
        <v>4888</v>
      </c>
      <c r="AQ46" s="1" t="s">
        <v>5161</v>
      </c>
      <c r="AR46" s="1" t="s">
        <v>5419</v>
      </c>
      <c r="AS46" s="8" t="s">
        <v>6482</v>
      </c>
      <c r="AT46" s="1" t="s">
        <v>5691</v>
      </c>
      <c r="AU46" s="1" t="s">
        <v>5961</v>
      </c>
      <c r="AV46" s="1" t="s">
        <v>6222</v>
      </c>
      <c r="AW46" s="1" t="s">
        <v>6705</v>
      </c>
      <c r="AX46" s="1" t="s">
        <v>6963</v>
      </c>
      <c r="AY46" s="1" t="s">
        <v>7219</v>
      </c>
      <c r="AZ46" s="1" t="s">
        <v>7466</v>
      </c>
      <c r="BA46" s="1" t="s">
        <v>7735</v>
      </c>
      <c r="BB46" s="1" t="s">
        <v>7989</v>
      </c>
      <c r="BC46" s="1" t="s">
        <v>8243</v>
      </c>
      <c r="BD46" s="1" t="s">
        <v>8514</v>
      </c>
      <c r="BE46" s="1" t="s">
        <v>8780</v>
      </c>
    </row>
    <row r="47" spans="13:57" ht="46" x14ac:dyDescent="0.35">
      <c r="M47" s="1" t="s">
        <v>1447</v>
      </c>
      <c r="N47" s="1" t="s">
        <v>1649</v>
      </c>
      <c r="O47" s="1" t="s">
        <v>1850</v>
      </c>
      <c r="P47" s="1" t="s">
        <v>1850</v>
      </c>
      <c r="Q47" s="1" t="s">
        <v>2152</v>
      </c>
      <c r="R47" s="1" t="s">
        <v>2331</v>
      </c>
      <c r="S47" s="1" t="s">
        <v>2501</v>
      </c>
      <c r="T47" s="1" t="s">
        <v>2665</v>
      </c>
      <c r="U47" s="1" t="s">
        <v>2910</v>
      </c>
      <c r="V47" s="1" t="s">
        <v>3140</v>
      </c>
      <c r="W47" s="1" t="s">
        <v>3354</v>
      </c>
      <c r="X47" s="1" t="s">
        <v>3523</v>
      </c>
      <c r="Y47" s="1" t="s">
        <v>1189</v>
      </c>
      <c r="AE47" t="s">
        <v>1238</v>
      </c>
      <c r="AF47" t="s">
        <v>987</v>
      </c>
      <c r="AG47" t="s">
        <v>4119</v>
      </c>
      <c r="AH47" t="s">
        <v>4044</v>
      </c>
      <c r="AI47" t="s">
        <v>802</v>
      </c>
      <c r="AM47" s="1"/>
      <c r="AN47" s="1" t="s">
        <v>4342</v>
      </c>
      <c r="AO47" s="1" t="s">
        <v>4647</v>
      </c>
      <c r="AP47" s="1" t="s">
        <v>4889</v>
      </c>
      <c r="AQ47" s="1" t="s">
        <v>5162</v>
      </c>
      <c r="AR47" s="1" t="s">
        <v>5420</v>
      </c>
      <c r="AS47" s="8" t="s">
        <v>6483</v>
      </c>
      <c r="AT47" s="1" t="s">
        <v>5692</v>
      </c>
      <c r="AU47" s="1" t="s">
        <v>5962</v>
      </c>
      <c r="AV47" s="1" t="s">
        <v>6223</v>
      </c>
      <c r="AW47" s="1" t="s">
        <v>6706</v>
      </c>
      <c r="AX47" s="1" t="s">
        <v>6964</v>
      </c>
      <c r="AY47" s="1" t="s">
        <v>7220</v>
      </c>
      <c r="AZ47" s="1" t="s">
        <v>7467</v>
      </c>
      <c r="BA47" s="1" t="s">
        <v>7736</v>
      </c>
      <c r="BB47" s="1" t="s">
        <v>7990</v>
      </c>
      <c r="BC47" s="1" t="s">
        <v>8244</v>
      </c>
      <c r="BD47" s="1" t="s">
        <v>8515</v>
      </c>
      <c r="BE47" s="1" t="s">
        <v>8781</v>
      </c>
    </row>
    <row r="48" spans="13:57" ht="46" x14ac:dyDescent="0.35">
      <c r="M48" s="1" t="s">
        <v>1448</v>
      </c>
      <c r="N48" s="1" t="s">
        <v>1650</v>
      </c>
      <c r="O48" s="1" t="s">
        <v>1851</v>
      </c>
      <c r="P48" s="1" t="s">
        <v>1851</v>
      </c>
      <c r="Q48" s="1" t="s">
        <v>1851</v>
      </c>
      <c r="R48" s="1" t="s">
        <v>1851</v>
      </c>
      <c r="S48" s="1" t="s">
        <v>1851</v>
      </c>
      <c r="T48" s="1" t="s">
        <v>2666</v>
      </c>
      <c r="U48" s="1" t="s">
        <v>2911</v>
      </c>
      <c r="V48" s="1" t="s">
        <v>3141</v>
      </c>
      <c r="W48" s="1" t="s">
        <v>3141</v>
      </c>
      <c r="X48" s="1" t="s">
        <v>3524</v>
      </c>
      <c r="Y48" s="1" t="s">
        <v>1190</v>
      </c>
      <c r="AE48" t="s">
        <v>1231</v>
      </c>
      <c r="AF48" t="s">
        <v>964</v>
      </c>
      <c r="AG48" t="s">
        <v>4045</v>
      </c>
      <c r="AH48" t="s">
        <v>4045</v>
      </c>
      <c r="AI48" t="s">
        <v>3969</v>
      </c>
      <c r="AM48" s="1"/>
      <c r="AN48" s="1" t="s">
        <v>4343</v>
      </c>
      <c r="AO48" s="1" t="s">
        <v>4648</v>
      </c>
      <c r="AP48" s="1" t="s">
        <v>4890</v>
      </c>
      <c r="AQ48" s="1" t="s">
        <v>5163</v>
      </c>
      <c r="AR48" s="1" t="s">
        <v>5421</v>
      </c>
      <c r="AS48" s="8" t="s">
        <v>5421</v>
      </c>
      <c r="AT48" s="1" t="s">
        <v>5421</v>
      </c>
      <c r="AU48" s="1" t="s">
        <v>5963</v>
      </c>
      <c r="AV48" s="1" t="s">
        <v>6224</v>
      </c>
      <c r="AW48" s="1" t="s">
        <v>6707</v>
      </c>
      <c r="AX48" s="1" t="s">
        <v>6965</v>
      </c>
      <c r="AY48" s="1" t="s">
        <v>7221</v>
      </c>
      <c r="AZ48" s="1" t="s">
        <v>7468</v>
      </c>
      <c r="BA48" s="1" t="s">
        <v>7737</v>
      </c>
      <c r="BB48" s="1" t="s">
        <v>7737</v>
      </c>
      <c r="BC48" s="1" t="s">
        <v>7737</v>
      </c>
      <c r="BD48" s="1" t="s">
        <v>8516</v>
      </c>
      <c r="BE48" s="1" t="s">
        <v>8782</v>
      </c>
    </row>
    <row r="49" spans="13:57" ht="46" x14ac:dyDescent="0.35">
      <c r="M49" s="1" t="s">
        <v>1449</v>
      </c>
      <c r="N49" s="1" t="s">
        <v>1651</v>
      </c>
      <c r="O49" s="1" t="s">
        <v>1852</v>
      </c>
      <c r="P49" s="1" t="s">
        <v>2033</v>
      </c>
      <c r="Q49" s="1" t="s">
        <v>2153</v>
      </c>
      <c r="R49" s="1" t="s">
        <v>2332</v>
      </c>
      <c r="S49" s="1" t="s">
        <v>2502</v>
      </c>
      <c r="T49" s="1" t="s">
        <v>2667</v>
      </c>
      <c r="U49" s="1" t="s">
        <v>2912</v>
      </c>
      <c r="V49" s="1" t="s">
        <v>3142</v>
      </c>
      <c r="W49" s="1" t="s">
        <v>3355</v>
      </c>
      <c r="X49" s="1" t="s">
        <v>3525</v>
      </c>
      <c r="Y49" s="1" t="s">
        <v>3691</v>
      </c>
      <c r="AE49" t="s">
        <v>666</v>
      </c>
      <c r="AF49" t="s">
        <v>4174</v>
      </c>
      <c r="AG49" t="s">
        <v>682</v>
      </c>
      <c r="AH49" t="s">
        <v>758</v>
      </c>
      <c r="AI49" t="s">
        <v>3922</v>
      </c>
      <c r="AM49" s="1"/>
      <c r="AN49" s="1" t="s">
        <v>4344</v>
      </c>
      <c r="AO49" s="1" t="s">
        <v>4649</v>
      </c>
      <c r="AP49" s="1" t="s">
        <v>4891</v>
      </c>
      <c r="AQ49" s="1" t="s">
        <v>5164</v>
      </c>
      <c r="AR49" s="1" t="s">
        <v>5422</v>
      </c>
      <c r="AS49" s="8" t="s">
        <v>6484</v>
      </c>
      <c r="AT49" s="1" t="s">
        <v>5693</v>
      </c>
      <c r="AU49" s="1" t="s">
        <v>5964</v>
      </c>
      <c r="AV49" s="1" t="s">
        <v>6225</v>
      </c>
      <c r="AW49" s="1" t="s">
        <v>6708</v>
      </c>
      <c r="AX49" s="1" t="s">
        <v>6966</v>
      </c>
      <c r="AY49" s="1" t="s">
        <v>7222</v>
      </c>
      <c r="AZ49" s="1" t="s">
        <v>7469</v>
      </c>
      <c r="BA49" s="1" t="s">
        <v>7738</v>
      </c>
      <c r="BB49" s="1" t="s">
        <v>7991</v>
      </c>
      <c r="BC49" s="1" t="s">
        <v>8245</v>
      </c>
      <c r="BD49" s="1" t="s">
        <v>8517</v>
      </c>
      <c r="BE49" s="1" t="s">
        <v>8783</v>
      </c>
    </row>
    <row r="50" spans="13:57" ht="46" x14ac:dyDescent="0.35">
      <c r="M50" s="1" t="s">
        <v>1285</v>
      </c>
      <c r="N50" s="1" t="s">
        <v>1285</v>
      </c>
      <c r="O50" s="1" t="s">
        <v>1285</v>
      </c>
      <c r="P50" s="1" t="s">
        <v>1285</v>
      </c>
      <c r="Q50" s="1" t="s">
        <v>1285</v>
      </c>
      <c r="R50" s="1" t="s">
        <v>1285</v>
      </c>
      <c r="S50" s="1" t="s">
        <v>2503</v>
      </c>
      <c r="T50" s="1" t="s">
        <v>2503</v>
      </c>
      <c r="U50" s="1" t="s">
        <v>2913</v>
      </c>
      <c r="V50" s="1" t="s">
        <v>1191</v>
      </c>
      <c r="W50" s="1" t="s">
        <v>1191</v>
      </c>
      <c r="X50" s="1" t="s">
        <v>1191</v>
      </c>
      <c r="Y50" s="1" t="s">
        <v>1191</v>
      </c>
      <c r="AE50" t="s">
        <v>1239</v>
      </c>
      <c r="AF50" t="s">
        <v>1239</v>
      </c>
      <c r="AG50" t="s">
        <v>1239</v>
      </c>
      <c r="AH50" t="s">
        <v>1239</v>
      </c>
      <c r="AI50" t="s">
        <v>3970</v>
      </c>
      <c r="AM50" s="1"/>
      <c r="AN50" s="1" t="s">
        <v>4345</v>
      </c>
      <c r="AO50" s="1" t="s">
        <v>4650</v>
      </c>
      <c r="AP50" s="1" t="s">
        <v>4892</v>
      </c>
      <c r="AQ50" s="1" t="s">
        <v>5165</v>
      </c>
      <c r="AR50" s="1" t="s">
        <v>5423</v>
      </c>
      <c r="AS50" s="8" t="s">
        <v>5423</v>
      </c>
      <c r="AT50" s="1" t="s">
        <v>5694</v>
      </c>
      <c r="AU50" s="1" t="s">
        <v>5965</v>
      </c>
      <c r="AV50" s="1" t="s">
        <v>6226</v>
      </c>
      <c r="AW50" s="1" t="s">
        <v>6226</v>
      </c>
      <c r="AX50" s="1" t="s">
        <v>6967</v>
      </c>
      <c r="AY50" s="1" t="s">
        <v>7223</v>
      </c>
      <c r="AZ50" s="1" t="s">
        <v>7470</v>
      </c>
      <c r="BA50" s="1" t="s">
        <v>7739</v>
      </c>
      <c r="BB50" s="1" t="s">
        <v>7739</v>
      </c>
      <c r="BC50" s="1" t="s">
        <v>8246</v>
      </c>
      <c r="BD50" s="1" t="s">
        <v>8518</v>
      </c>
      <c r="BE50" s="1" t="s">
        <v>8784</v>
      </c>
    </row>
    <row r="51" spans="13:57" ht="57.5" x14ac:dyDescent="0.35">
      <c r="M51" s="1" t="s">
        <v>1450</v>
      </c>
      <c r="N51" s="1" t="s">
        <v>1450</v>
      </c>
      <c r="O51" s="1" t="s">
        <v>1853</v>
      </c>
      <c r="P51" s="1" t="s">
        <v>1853</v>
      </c>
      <c r="Q51" s="1" t="s">
        <v>2154</v>
      </c>
      <c r="R51" s="1" t="s">
        <v>2333</v>
      </c>
      <c r="S51" s="1" t="s">
        <v>2504</v>
      </c>
      <c r="T51" s="1" t="s">
        <v>2668</v>
      </c>
      <c r="U51" s="1" t="s">
        <v>2914</v>
      </c>
      <c r="V51" s="1" t="s">
        <v>3143</v>
      </c>
      <c r="W51" s="1" t="s">
        <v>3356</v>
      </c>
      <c r="X51" s="1" t="s">
        <v>3526</v>
      </c>
      <c r="Y51" s="1" t="s">
        <v>3692</v>
      </c>
      <c r="AE51" t="s">
        <v>4235</v>
      </c>
      <c r="AF51" t="s">
        <v>961</v>
      </c>
      <c r="AG51" t="s">
        <v>4120</v>
      </c>
      <c r="AH51" t="s">
        <v>4046</v>
      </c>
      <c r="AI51" t="s">
        <v>900</v>
      </c>
      <c r="AM51" s="1"/>
      <c r="AN51" s="1" t="s">
        <v>4346</v>
      </c>
      <c r="AO51" s="1" t="s">
        <v>4651</v>
      </c>
      <c r="AP51" s="1" t="s">
        <v>4893</v>
      </c>
      <c r="AQ51" s="1" t="s">
        <v>5166</v>
      </c>
      <c r="AR51" s="1" t="s">
        <v>5424</v>
      </c>
      <c r="AS51" s="8" t="s">
        <v>6485</v>
      </c>
      <c r="AT51" s="1" t="s">
        <v>5695</v>
      </c>
      <c r="AU51" s="1" t="s">
        <v>5966</v>
      </c>
      <c r="AV51" s="1" t="s">
        <v>6227</v>
      </c>
      <c r="AW51" s="1" t="s">
        <v>6709</v>
      </c>
      <c r="AX51" s="1" t="s">
        <v>6968</v>
      </c>
      <c r="AY51" s="1" t="s">
        <v>7224</v>
      </c>
      <c r="AZ51" s="1" t="s">
        <v>7471</v>
      </c>
      <c r="BA51" s="1" t="s">
        <v>7740</v>
      </c>
      <c r="BB51" s="1" t="s">
        <v>7992</v>
      </c>
      <c r="BC51" s="1" t="s">
        <v>8247</v>
      </c>
      <c r="BD51" s="1" t="s">
        <v>8519</v>
      </c>
      <c r="BE51" s="1" t="s">
        <v>8785</v>
      </c>
    </row>
    <row r="52" spans="13:57" ht="46" x14ac:dyDescent="0.35">
      <c r="M52" s="1" t="s">
        <v>1451</v>
      </c>
      <c r="N52" s="1" t="s">
        <v>1652</v>
      </c>
      <c r="O52" s="1" t="s">
        <v>1854</v>
      </c>
      <c r="P52" s="1" t="s">
        <v>2034</v>
      </c>
      <c r="Q52" s="1" t="s">
        <v>2155</v>
      </c>
      <c r="R52" s="1" t="s">
        <v>2334</v>
      </c>
      <c r="S52" s="1" t="s">
        <v>2505</v>
      </c>
      <c r="T52" s="1" t="s">
        <v>2669</v>
      </c>
      <c r="U52" s="1" t="s">
        <v>2915</v>
      </c>
      <c r="V52" s="1" t="s">
        <v>3144</v>
      </c>
      <c r="W52" s="1" t="s">
        <v>3357</v>
      </c>
      <c r="X52" s="1" t="s">
        <v>3527</v>
      </c>
      <c r="Y52" s="1" t="s">
        <v>3693</v>
      </c>
      <c r="AE52" t="s">
        <v>4236</v>
      </c>
      <c r="AF52" t="s">
        <v>4175</v>
      </c>
      <c r="AG52" t="s">
        <v>4121</v>
      </c>
      <c r="AH52" t="s">
        <v>4047</v>
      </c>
      <c r="AI52" t="s">
        <v>3971</v>
      </c>
      <c r="AM52" s="1"/>
      <c r="AN52" s="1" t="s">
        <v>4347</v>
      </c>
      <c r="AO52" s="1" t="s">
        <v>4652</v>
      </c>
      <c r="AP52" s="1" t="s">
        <v>4894</v>
      </c>
      <c r="AQ52" s="1" t="s">
        <v>5167</v>
      </c>
      <c r="AR52" s="1" t="s">
        <v>5425</v>
      </c>
      <c r="AS52" s="8" t="s">
        <v>6486</v>
      </c>
      <c r="AT52" s="1" t="s">
        <v>5696</v>
      </c>
      <c r="AU52" s="1" t="s">
        <v>5967</v>
      </c>
      <c r="AV52" s="1" t="s">
        <v>6228</v>
      </c>
      <c r="AW52" s="1" t="s">
        <v>6710</v>
      </c>
      <c r="AX52" s="1" t="s">
        <v>6969</v>
      </c>
      <c r="AY52" s="1" t="s">
        <v>7225</v>
      </c>
      <c r="AZ52" s="1" t="s">
        <v>7472</v>
      </c>
      <c r="BA52" s="1" t="s">
        <v>7741</v>
      </c>
      <c r="BB52" s="1" t="s">
        <v>7993</v>
      </c>
      <c r="BC52" s="1" t="s">
        <v>8248</v>
      </c>
      <c r="BD52" s="1" t="s">
        <v>8520</v>
      </c>
      <c r="BE52" s="1" t="s">
        <v>8786</v>
      </c>
    </row>
    <row r="53" spans="13:57" ht="46" x14ac:dyDescent="0.35">
      <c r="M53" s="1" t="s">
        <v>1452</v>
      </c>
      <c r="N53" s="1" t="s">
        <v>1653</v>
      </c>
      <c r="O53" s="1" t="s">
        <v>1855</v>
      </c>
      <c r="P53" s="1" t="s">
        <v>1855</v>
      </c>
      <c r="Q53" s="1" t="s">
        <v>2156</v>
      </c>
      <c r="R53" s="1" t="s">
        <v>2335</v>
      </c>
      <c r="S53" s="1" t="s">
        <v>2506</v>
      </c>
      <c r="T53" s="1" t="s">
        <v>2670</v>
      </c>
      <c r="U53" s="1" t="s">
        <v>2916</v>
      </c>
      <c r="V53" s="1" t="s">
        <v>3145</v>
      </c>
      <c r="W53" s="1" t="s">
        <v>3358</v>
      </c>
      <c r="X53" s="1" t="s">
        <v>3528</v>
      </c>
      <c r="Y53" s="1" t="s">
        <v>3694</v>
      </c>
      <c r="AE53" t="s">
        <v>4237</v>
      </c>
      <c r="AF53" t="s">
        <v>4176</v>
      </c>
      <c r="AG53" t="s">
        <v>1019</v>
      </c>
      <c r="AH53" t="s">
        <v>4048</v>
      </c>
      <c r="AI53" t="s">
        <v>698</v>
      </c>
      <c r="AM53" s="1"/>
      <c r="AN53" s="1" t="s">
        <v>4348</v>
      </c>
      <c r="AO53" s="1" t="s">
        <v>4348</v>
      </c>
      <c r="AP53" s="1" t="s">
        <v>4895</v>
      </c>
      <c r="AQ53" s="1" t="s">
        <v>5168</v>
      </c>
      <c r="AR53" s="1" t="s">
        <v>5426</v>
      </c>
      <c r="AS53" s="8" t="s">
        <v>6487</v>
      </c>
      <c r="AT53" s="1" t="s">
        <v>5697</v>
      </c>
      <c r="AU53" s="1" t="s">
        <v>5968</v>
      </c>
      <c r="AV53" s="1" t="s">
        <v>6229</v>
      </c>
      <c r="AW53" s="1" t="s">
        <v>6711</v>
      </c>
      <c r="AX53" s="1" t="s">
        <v>6970</v>
      </c>
      <c r="AY53" s="1" t="s">
        <v>7226</v>
      </c>
      <c r="AZ53" s="1" t="s">
        <v>7473</v>
      </c>
      <c r="BA53" s="1" t="s">
        <v>7742</v>
      </c>
      <c r="BB53" s="1" t="s">
        <v>7994</v>
      </c>
      <c r="BC53" s="1" t="s">
        <v>8249</v>
      </c>
      <c r="BD53" s="1" t="s">
        <v>8521</v>
      </c>
      <c r="BE53" s="1" t="s">
        <v>8787</v>
      </c>
    </row>
    <row r="54" spans="13:57" ht="46" x14ac:dyDescent="0.35">
      <c r="M54" s="1" t="s">
        <v>1453</v>
      </c>
      <c r="N54" s="1" t="s">
        <v>1654</v>
      </c>
      <c r="O54" s="1" t="s">
        <v>1856</v>
      </c>
      <c r="P54" s="1" t="s">
        <v>1856</v>
      </c>
      <c r="Q54" s="1" t="s">
        <v>2157</v>
      </c>
      <c r="R54" s="1" t="s">
        <v>2336</v>
      </c>
      <c r="S54" s="1" t="s">
        <v>2507</v>
      </c>
      <c r="T54" s="1" t="s">
        <v>2671</v>
      </c>
      <c r="U54" s="1" t="s">
        <v>2917</v>
      </c>
      <c r="V54" s="1" t="s">
        <v>3146</v>
      </c>
      <c r="W54" s="1" t="s">
        <v>3359</v>
      </c>
      <c r="X54" s="1" t="s">
        <v>3529</v>
      </c>
      <c r="Y54" s="1" t="s">
        <v>3695</v>
      </c>
      <c r="AE54" t="s">
        <v>938</v>
      </c>
      <c r="AF54" t="s">
        <v>4177</v>
      </c>
      <c r="AG54" t="s">
        <v>3863</v>
      </c>
      <c r="AH54" t="s">
        <v>4049</v>
      </c>
      <c r="AI54" t="s">
        <v>3972</v>
      </c>
      <c r="AM54" s="1"/>
      <c r="AN54" s="1" t="s">
        <v>4349</v>
      </c>
      <c r="AO54" s="1" t="s">
        <v>4653</v>
      </c>
      <c r="AP54" s="1" t="s">
        <v>4896</v>
      </c>
      <c r="AQ54" s="1" t="s">
        <v>5169</v>
      </c>
      <c r="AR54" s="1" t="s">
        <v>5427</v>
      </c>
      <c r="AS54" s="8" t="s">
        <v>6488</v>
      </c>
      <c r="AT54" s="1" t="s">
        <v>5698</v>
      </c>
      <c r="AU54" s="1" t="s">
        <v>5969</v>
      </c>
      <c r="AV54" s="1" t="s">
        <v>6230</v>
      </c>
      <c r="AW54" s="1" t="s">
        <v>6712</v>
      </c>
      <c r="AX54" s="1" t="s">
        <v>6971</v>
      </c>
      <c r="AY54" s="1" t="s">
        <v>7227</v>
      </c>
      <c r="AZ54" s="1" t="s">
        <v>7474</v>
      </c>
      <c r="BA54" s="1" t="s">
        <v>7743</v>
      </c>
      <c r="BB54" s="1" t="s">
        <v>7995</v>
      </c>
      <c r="BC54" s="1" t="s">
        <v>8250</v>
      </c>
      <c r="BD54" s="1" t="s">
        <v>8522</v>
      </c>
      <c r="BE54" s="1" t="s">
        <v>8788</v>
      </c>
    </row>
    <row r="55" spans="13:57" ht="57.5" x14ac:dyDescent="0.35">
      <c r="M55" s="1" t="s">
        <v>1454</v>
      </c>
      <c r="N55" s="1" t="s">
        <v>1655</v>
      </c>
      <c r="O55" s="1" t="s">
        <v>1857</v>
      </c>
      <c r="P55" s="1" t="s">
        <v>1857</v>
      </c>
      <c r="Q55" s="1" t="s">
        <v>2158</v>
      </c>
      <c r="R55" s="1" t="s">
        <v>2337</v>
      </c>
      <c r="S55" s="1" t="s">
        <v>2508</v>
      </c>
      <c r="T55" s="1" t="s">
        <v>1454</v>
      </c>
      <c r="U55" s="1" t="s">
        <v>2918</v>
      </c>
      <c r="V55" s="1" t="s">
        <v>3147</v>
      </c>
      <c r="W55" s="1" t="s">
        <v>3360</v>
      </c>
      <c r="X55" s="1" t="s">
        <v>3530</v>
      </c>
      <c r="Y55" s="1" t="s">
        <v>3696</v>
      </c>
      <c r="AE55" t="s">
        <v>3944</v>
      </c>
      <c r="AF55" t="s">
        <v>1180</v>
      </c>
      <c r="AG55" t="s">
        <v>884</v>
      </c>
      <c r="AH55" t="s">
        <v>935</v>
      </c>
      <c r="AI55" t="s">
        <v>803</v>
      </c>
      <c r="AM55" s="1"/>
      <c r="AN55" s="1" t="s">
        <v>4350</v>
      </c>
      <c r="AO55" s="1" t="s">
        <v>4654</v>
      </c>
      <c r="AP55" s="1" t="s">
        <v>4897</v>
      </c>
      <c r="AQ55" s="1" t="s">
        <v>5170</v>
      </c>
      <c r="AR55" s="1" t="s">
        <v>5428</v>
      </c>
      <c r="AS55" s="8" t="s">
        <v>6489</v>
      </c>
      <c r="AT55" s="1" t="s">
        <v>5699</v>
      </c>
      <c r="AU55" s="1" t="s">
        <v>5970</v>
      </c>
      <c r="AV55" s="1" t="s">
        <v>6231</v>
      </c>
      <c r="AW55" s="1" t="s">
        <v>6713</v>
      </c>
      <c r="AX55" s="1" t="s">
        <v>6972</v>
      </c>
      <c r="AY55" s="1" t="s">
        <v>7228</v>
      </c>
      <c r="AZ55" s="1" t="s">
        <v>7475</v>
      </c>
      <c r="BA55" s="1" t="s">
        <v>7744</v>
      </c>
      <c r="BB55" s="1" t="s">
        <v>7996</v>
      </c>
      <c r="BC55" s="1" t="s">
        <v>8251</v>
      </c>
      <c r="BD55" s="1" t="s">
        <v>8523</v>
      </c>
      <c r="BE55" s="1" t="s">
        <v>8789</v>
      </c>
    </row>
    <row r="56" spans="13:57" ht="46" x14ac:dyDescent="0.35">
      <c r="M56" s="1" t="s">
        <v>1455</v>
      </c>
      <c r="N56" s="1" t="s">
        <v>1656</v>
      </c>
      <c r="O56" s="1" t="s">
        <v>1858</v>
      </c>
      <c r="P56" s="1" t="s">
        <v>1858</v>
      </c>
      <c r="Q56" s="1" t="s">
        <v>2159</v>
      </c>
      <c r="R56" s="1" t="s">
        <v>2338</v>
      </c>
      <c r="S56" s="1" t="s">
        <v>2509</v>
      </c>
      <c r="T56" s="1" t="s">
        <v>2672</v>
      </c>
      <c r="U56" s="1" t="s">
        <v>2919</v>
      </c>
      <c r="V56" s="1" t="s">
        <v>3148</v>
      </c>
      <c r="W56" s="1" t="s">
        <v>3361</v>
      </c>
      <c r="X56" s="1" t="s">
        <v>3531</v>
      </c>
      <c r="Y56" s="1" t="s">
        <v>3697</v>
      </c>
      <c r="AE56" t="s">
        <v>889</v>
      </c>
      <c r="AF56" t="s">
        <v>1113</v>
      </c>
      <c r="AG56" t="s">
        <v>1249</v>
      </c>
      <c r="AH56" t="s">
        <v>880</v>
      </c>
      <c r="AI56" t="s">
        <v>888</v>
      </c>
      <c r="AM56" s="1"/>
      <c r="AN56" s="1" t="s">
        <v>4351</v>
      </c>
      <c r="AO56" s="1" t="s">
        <v>4655</v>
      </c>
      <c r="AP56" s="1" t="s">
        <v>4898</v>
      </c>
      <c r="AQ56" s="1" t="s">
        <v>5171</v>
      </c>
      <c r="AR56" s="1" t="s">
        <v>5429</v>
      </c>
      <c r="AS56" s="8" t="s">
        <v>6490</v>
      </c>
      <c r="AT56" s="1" t="s">
        <v>5700</v>
      </c>
      <c r="AU56" s="1" t="s">
        <v>5971</v>
      </c>
      <c r="AV56" s="1" t="s">
        <v>6232</v>
      </c>
      <c r="AW56" s="1" t="s">
        <v>6714</v>
      </c>
      <c r="AX56" s="1" t="s">
        <v>6973</v>
      </c>
      <c r="AY56" s="1" t="s">
        <v>7229</v>
      </c>
      <c r="AZ56" s="1" t="s">
        <v>7476</v>
      </c>
      <c r="BA56" s="1" t="s">
        <v>7745</v>
      </c>
      <c r="BB56" s="1" t="s">
        <v>7997</v>
      </c>
      <c r="BC56" s="1" t="s">
        <v>8252</v>
      </c>
      <c r="BD56" s="1" t="s">
        <v>8524</v>
      </c>
      <c r="BE56" s="1" t="s">
        <v>8790</v>
      </c>
    </row>
    <row r="57" spans="13:57" ht="46" x14ac:dyDescent="0.35">
      <c r="M57" s="1" t="s">
        <v>1456</v>
      </c>
      <c r="N57" s="1" t="s">
        <v>1657</v>
      </c>
      <c r="O57" s="1" t="s">
        <v>1859</v>
      </c>
      <c r="P57" s="1" t="s">
        <v>2035</v>
      </c>
      <c r="Q57" s="1" t="s">
        <v>2160</v>
      </c>
      <c r="R57" s="1" t="s">
        <v>2339</v>
      </c>
      <c r="S57" s="1" t="s">
        <v>2510</v>
      </c>
      <c r="T57" s="1" t="s">
        <v>2673</v>
      </c>
      <c r="U57" s="1" t="s">
        <v>2920</v>
      </c>
      <c r="V57" s="1" t="s">
        <v>3149</v>
      </c>
      <c r="W57" s="1" t="s">
        <v>3362</v>
      </c>
      <c r="X57" s="1" t="s">
        <v>3532</v>
      </c>
      <c r="Y57" s="1" t="s">
        <v>3698</v>
      </c>
      <c r="AE57" t="s">
        <v>4238</v>
      </c>
      <c r="AF57" t="s">
        <v>898</v>
      </c>
      <c r="AG57" t="s">
        <v>842</v>
      </c>
      <c r="AH57" t="s">
        <v>4050</v>
      </c>
      <c r="AI57" t="s">
        <v>950</v>
      </c>
      <c r="AM57" s="1"/>
      <c r="AN57" s="1" t="s">
        <v>4352</v>
      </c>
      <c r="AO57" s="1" t="s">
        <v>4656</v>
      </c>
      <c r="AP57" s="1" t="s">
        <v>4899</v>
      </c>
      <c r="AQ57" s="1" t="s">
        <v>5172</v>
      </c>
      <c r="AR57" s="1" t="s">
        <v>5430</v>
      </c>
      <c r="AS57" s="8" t="s">
        <v>6491</v>
      </c>
      <c r="AT57" s="1" t="s">
        <v>5701</v>
      </c>
      <c r="AU57" s="1" t="s">
        <v>5972</v>
      </c>
      <c r="AV57" s="1" t="s">
        <v>6233</v>
      </c>
      <c r="AW57" s="1" t="s">
        <v>6715</v>
      </c>
      <c r="AX57" s="1" t="s">
        <v>6974</v>
      </c>
      <c r="AY57" s="1" t="s">
        <v>7230</v>
      </c>
      <c r="AZ57" s="1" t="s">
        <v>7477</v>
      </c>
      <c r="BA57" s="1" t="s">
        <v>7746</v>
      </c>
      <c r="BB57" s="1" t="s">
        <v>7998</v>
      </c>
      <c r="BC57" s="1" t="s">
        <v>8253</v>
      </c>
      <c r="BD57" s="1" t="s">
        <v>8525</v>
      </c>
      <c r="BE57" s="1" t="s">
        <v>8791</v>
      </c>
    </row>
    <row r="58" spans="13:57" ht="69" x14ac:dyDescent="0.35">
      <c r="M58" s="1" t="s">
        <v>1457</v>
      </c>
      <c r="N58" s="1" t="s">
        <v>1457</v>
      </c>
      <c r="O58" s="1" t="s">
        <v>1860</v>
      </c>
      <c r="P58" s="1" t="s">
        <v>1860</v>
      </c>
      <c r="Q58" s="1" t="s">
        <v>1860</v>
      </c>
      <c r="R58" s="1" t="s">
        <v>1860</v>
      </c>
      <c r="S58" s="1" t="s">
        <v>1860</v>
      </c>
      <c r="T58" s="1" t="s">
        <v>2674</v>
      </c>
      <c r="U58" s="1" t="s">
        <v>2921</v>
      </c>
      <c r="V58" s="1" t="s">
        <v>3150</v>
      </c>
      <c r="W58" s="1" t="s">
        <v>280</v>
      </c>
      <c r="X58" s="1" t="s">
        <v>280</v>
      </c>
      <c r="Y58" s="1" t="s">
        <v>280</v>
      </c>
      <c r="AE58" t="s">
        <v>1011</v>
      </c>
      <c r="AF58" t="s">
        <v>1011</v>
      </c>
      <c r="AG58" t="s">
        <v>1011</v>
      </c>
      <c r="AH58" t="s">
        <v>4051</v>
      </c>
      <c r="AI58" t="s">
        <v>3973</v>
      </c>
      <c r="AM58" s="1"/>
      <c r="AN58" s="1" t="s">
        <v>4353</v>
      </c>
      <c r="AO58" s="1" t="s">
        <v>4353</v>
      </c>
      <c r="AP58" s="1" t="s">
        <v>4900</v>
      </c>
      <c r="AQ58" s="1" t="s">
        <v>5173</v>
      </c>
      <c r="AR58" s="1" t="s">
        <v>5173</v>
      </c>
      <c r="AS58" s="8" t="s">
        <v>6492</v>
      </c>
      <c r="AT58" s="1" t="s">
        <v>5702</v>
      </c>
      <c r="AU58" s="1" t="s">
        <v>5702</v>
      </c>
      <c r="AV58" s="1" t="s">
        <v>5702</v>
      </c>
      <c r="AW58" s="1" t="s">
        <v>6716</v>
      </c>
      <c r="AX58" s="1" t="s">
        <v>6975</v>
      </c>
      <c r="AY58" s="1" t="s">
        <v>6975</v>
      </c>
      <c r="AZ58" s="1" t="s">
        <v>6975</v>
      </c>
      <c r="BA58" s="1" t="s">
        <v>7747</v>
      </c>
      <c r="BB58" s="1" t="s">
        <v>7999</v>
      </c>
      <c r="BC58" s="1" t="s">
        <v>8254</v>
      </c>
      <c r="BD58" s="1" t="s">
        <v>8526</v>
      </c>
      <c r="BE58" s="1" t="s">
        <v>8526</v>
      </c>
    </row>
    <row r="59" spans="13:57" ht="46" x14ac:dyDescent="0.35">
      <c r="M59" s="1" t="s">
        <v>1458</v>
      </c>
      <c r="N59" s="1" t="s">
        <v>1658</v>
      </c>
      <c r="O59" s="1" t="s">
        <v>1861</v>
      </c>
      <c r="P59" s="1" t="s">
        <v>2036</v>
      </c>
      <c r="Q59" s="1" t="s">
        <v>2161</v>
      </c>
      <c r="R59" s="1" t="s">
        <v>2340</v>
      </c>
      <c r="S59" s="1" t="s">
        <v>2511</v>
      </c>
      <c r="T59" s="1" t="s">
        <v>2675</v>
      </c>
      <c r="U59" s="1" t="s">
        <v>2922</v>
      </c>
      <c r="V59" s="1" t="s">
        <v>3151</v>
      </c>
      <c r="W59" s="1" t="s">
        <v>3363</v>
      </c>
      <c r="X59" s="1" t="s">
        <v>3533</v>
      </c>
      <c r="Y59" s="1" t="s">
        <v>3699</v>
      </c>
      <c r="AE59" t="s">
        <v>1121</v>
      </c>
      <c r="AF59" t="s">
        <v>778</v>
      </c>
      <c r="AG59" t="s">
        <v>739</v>
      </c>
      <c r="AH59" t="s">
        <v>4052</v>
      </c>
      <c r="AI59" t="s">
        <v>3903</v>
      </c>
      <c r="AM59" s="1"/>
      <c r="AN59" s="1" t="s">
        <v>4354</v>
      </c>
      <c r="AO59" s="1" t="s">
        <v>4657</v>
      </c>
      <c r="AP59" s="1" t="s">
        <v>4901</v>
      </c>
      <c r="AQ59" s="1" t="s">
        <v>5174</v>
      </c>
      <c r="AR59" s="1" t="s">
        <v>5431</v>
      </c>
      <c r="AS59" s="8" t="s">
        <v>6493</v>
      </c>
      <c r="AT59" s="1" t="s">
        <v>5703</v>
      </c>
      <c r="AU59" s="1" t="s">
        <v>5973</v>
      </c>
      <c r="AV59" s="1" t="s">
        <v>6234</v>
      </c>
      <c r="AW59" s="1" t="s">
        <v>6717</v>
      </c>
      <c r="AX59" s="1" t="s">
        <v>6976</v>
      </c>
      <c r="AY59" s="1" t="s">
        <v>7231</v>
      </c>
      <c r="AZ59" s="1" t="s">
        <v>7478</v>
      </c>
      <c r="BA59" s="1" t="s">
        <v>7748</v>
      </c>
      <c r="BB59" s="1" t="s">
        <v>8000</v>
      </c>
      <c r="BC59" s="1" t="s">
        <v>8255</v>
      </c>
      <c r="BD59" s="1" t="s">
        <v>8527</v>
      </c>
      <c r="BE59" s="1" t="s">
        <v>8792</v>
      </c>
    </row>
    <row r="60" spans="13:57" ht="57.5" x14ac:dyDescent="0.35">
      <c r="M60" s="1" t="s">
        <v>1459</v>
      </c>
      <c r="N60" s="1" t="s">
        <v>1659</v>
      </c>
      <c r="O60" s="1" t="s">
        <v>1862</v>
      </c>
      <c r="P60" s="1" t="s">
        <v>2037</v>
      </c>
      <c r="Q60" s="1" t="s">
        <v>2162</v>
      </c>
      <c r="R60" s="1" t="s">
        <v>2341</v>
      </c>
      <c r="S60" s="1" t="s">
        <v>2512</v>
      </c>
      <c r="T60" s="1" t="s">
        <v>2676</v>
      </c>
      <c r="U60" s="1" t="s">
        <v>2923</v>
      </c>
      <c r="V60" s="1" t="s">
        <v>3152</v>
      </c>
      <c r="W60" s="1" t="s">
        <v>3364</v>
      </c>
      <c r="X60" s="1" t="s">
        <v>3534</v>
      </c>
      <c r="Y60" s="1" t="s">
        <v>3700</v>
      </c>
      <c r="AE60" t="s">
        <v>956</v>
      </c>
      <c r="AF60" t="s">
        <v>828</v>
      </c>
      <c r="AG60" t="s">
        <v>805</v>
      </c>
      <c r="AH60" t="s">
        <v>1382</v>
      </c>
      <c r="AI60" t="s">
        <v>766</v>
      </c>
      <c r="AM60" s="1"/>
      <c r="AN60" s="1" t="s">
        <v>4355</v>
      </c>
      <c r="AO60" s="1" t="s">
        <v>4658</v>
      </c>
      <c r="AP60" s="1" t="s">
        <v>4902</v>
      </c>
      <c r="AQ60" s="1" t="s">
        <v>5175</v>
      </c>
      <c r="AR60" s="1" t="s">
        <v>5432</v>
      </c>
      <c r="AS60" s="8" t="s">
        <v>6494</v>
      </c>
      <c r="AT60" s="1" t="s">
        <v>5704</v>
      </c>
      <c r="AU60" s="1" t="s">
        <v>5974</v>
      </c>
      <c r="AV60" s="1" t="s">
        <v>6235</v>
      </c>
      <c r="AW60" s="1" t="s">
        <v>6718</v>
      </c>
      <c r="AX60" s="1" t="s">
        <v>6977</v>
      </c>
      <c r="AY60" s="1" t="s">
        <v>7232</v>
      </c>
      <c r="AZ60" s="1" t="s">
        <v>7479</v>
      </c>
      <c r="BA60" s="1" t="s">
        <v>7749</v>
      </c>
      <c r="BB60" s="1" t="s">
        <v>8001</v>
      </c>
      <c r="BC60" s="1" t="s">
        <v>8256</v>
      </c>
      <c r="BD60" s="1" t="s">
        <v>8528</v>
      </c>
      <c r="BE60" s="1" t="s">
        <v>8793</v>
      </c>
    </row>
    <row r="61" spans="13:57" ht="46" x14ac:dyDescent="0.35">
      <c r="M61" s="1" t="s">
        <v>1460</v>
      </c>
      <c r="N61" s="1" t="s">
        <v>1660</v>
      </c>
      <c r="O61" s="1" t="s">
        <v>1863</v>
      </c>
      <c r="P61" s="1" t="s">
        <v>2038</v>
      </c>
      <c r="Q61" s="1" t="s">
        <v>2163</v>
      </c>
      <c r="R61" s="1" t="s">
        <v>2342</v>
      </c>
      <c r="S61" s="1" t="s">
        <v>2513</v>
      </c>
      <c r="T61" s="1" t="s">
        <v>2677</v>
      </c>
      <c r="U61" s="1" t="s">
        <v>2924</v>
      </c>
      <c r="V61" s="1" t="s">
        <v>3153</v>
      </c>
      <c r="W61" s="1" t="s">
        <v>3365</v>
      </c>
      <c r="X61" s="1" t="s">
        <v>3535</v>
      </c>
      <c r="Y61" s="1" t="s">
        <v>3701</v>
      </c>
      <c r="AE61" t="s">
        <v>4239</v>
      </c>
      <c r="AF61" t="s">
        <v>4178</v>
      </c>
      <c r="AG61" t="s">
        <v>1095</v>
      </c>
      <c r="AH61" t="s">
        <v>1175</v>
      </c>
      <c r="AI61" t="s">
        <v>3974</v>
      </c>
      <c r="AM61" s="1"/>
      <c r="AN61" s="1" t="s">
        <v>4356</v>
      </c>
      <c r="AO61" s="1" t="s">
        <v>4659</v>
      </c>
      <c r="AP61" s="1" t="s">
        <v>4903</v>
      </c>
      <c r="AQ61" s="1" t="s">
        <v>5176</v>
      </c>
      <c r="AR61" s="1" t="s">
        <v>5433</v>
      </c>
      <c r="AS61" s="8" t="s">
        <v>6495</v>
      </c>
      <c r="AT61" s="1" t="s">
        <v>5705</v>
      </c>
      <c r="AU61" s="1" t="s">
        <v>5975</v>
      </c>
      <c r="AV61" s="1" t="s">
        <v>6236</v>
      </c>
      <c r="AW61" s="1" t="s">
        <v>6719</v>
      </c>
      <c r="AX61" s="1" t="s">
        <v>6978</v>
      </c>
      <c r="AY61" s="1" t="s">
        <v>7233</v>
      </c>
      <c r="AZ61" s="1" t="s">
        <v>7480</v>
      </c>
      <c r="BA61" s="1" t="s">
        <v>7750</v>
      </c>
      <c r="BB61" s="1" t="s">
        <v>8002</v>
      </c>
      <c r="BC61" s="1" t="s">
        <v>8257</v>
      </c>
      <c r="BD61" s="1" t="s">
        <v>8529</v>
      </c>
      <c r="BE61" s="1" t="s">
        <v>8794</v>
      </c>
    </row>
    <row r="62" spans="13:57" ht="69" x14ac:dyDescent="0.35">
      <c r="M62" s="1" t="s">
        <v>1461</v>
      </c>
      <c r="N62" s="1" t="s">
        <v>1661</v>
      </c>
      <c r="O62" s="1" t="s">
        <v>1864</v>
      </c>
      <c r="P62" s="1" t="s">
        <v>2039</v>
      </c>
      <c r="Q62" s="1" t="s">
        <v>2039</v>
      </c>
      <c r="R62" s="1" t="s">
        <v>2343</v>
      </c>
      <c r="S62" s="1" t="s">
        <v>2514</v>
      </c>
      <c r="T62" s="1" t="s">
        <v>2678</v>
      </c>
      <c r="U62" s="1" t="s">
        <v>2925</v>
      </c>
      <c r="V62" s="1" t="s">
        <v>3154</v>
      </c>
      <c r="W62" s="1" t="s">
        <v>3366</v>
      </c>
      <c r="X62" s="1" t="s">
        <v>3536</v>
      </c>
      <c r="Y62" s="1" t="s">
        <v>3702</v>
      </c>
      <c r="AE62" t="s">
        <v>998</v>
      </c>
      <c r="AF62" t="s">
        <v>4179</v>
      </c>
      <c r="AG62" t="s">
        <v>1401</v>
      </c>
      <c r="AH62" t="s">
        <v>4053</v>
      </c>
      <c r="AI62" t="s">
        <v>949</v>
      </c>
      <c r="AM62" s="1"/>
      <c r="AN62" s="1" t="s">
        <v>4357</v>
      </c>
      <c r="AO62" s="1" t="s">
        <v>4660</v>
      </c>
      <c r="AP62" s="1" t="s">
        <v>4904</v>
      </c>
      <c r="AQ62" s="1" t="s">
        <v>5177</v>
      </c>
      <c r="AR62" s="1" t="s">
        <v>5434</v>
      </c>
      <c r="AS62" s="8" t="s">
        <v>5434</v>
      </c>
      <c r="AT62" s="1" t="s">
        <v>5706</v>
      </c>
      <c r="AU62" s="1" t="s">
        <v>5976</v>
      </c>
      <c r="AV62" s="1" t="s">
        <v>6237</v>
      </c>
      <c r="AW62" s="1" t="s">
        <v>6720</v>
      </c>
      <c r="AX62" s="1" t="s">
        <v>6979</v>
      </c>
      <c r="AY62" s="1" t="s">
        <v>7234</v>
      </c>
      <c r="AZ62" s="1" t="s">
        <v>7481</v>
      </c>
      <c r="BA62" s="1" t="s">
        <v>7751</v>
      </c>
      <c r="BB62" s="1" t="s">
        <v>8003</v>
      </c>
      <c r="BC62" s="1" t="s">
        <v>8258</v>
      </c>
      <c r="BD62" s="1" t="s">
        <v>8530</v>
      </c>
      <c r="BE62" s="1" t="s">
        <v>8795</v>
      </c>
    </row>
    <row r="63" spans="13:57" ht="57.5" x14ac:dyDescent="0.35">
      <c r="M63" s="1" t="s">
        <v>1462</v>
      </c>
      <c r="N63" s="1" t="s">
        <v>1662</v>
      </c>
      <c r="O63" s="1" t="s">
        <v>1865</v>
      </c>
      <c r="P63" s="1" t="s">
        <v>1865</v>
      </c>
      <c r="Q63" s="1" t="s">
        <v>2164</v>
      </c>
      <c r="R63" s="1" t="s">
        <v>2344</v>
      </c>
      <c r="S63" s="1" t="s">
        <v>2515</v>
      </c>
      <c r="T63" s="1" t="s">
        <v>2679</v>
      </c>
      <c r="U63" s="1" t="s">
        <v>2926</v>
      </c>
      <c r="V63" s="1" t="s">
        <v>3155</v>
      </c>
      <c r="W63" s="1" t="s">
        <v>3155</v>
      </c>
      <c r="X63" s="1" t="s">
        <v>3537</v>
      </c>
      <c r="Y63" s="1" t="s">
        <v>3703</v>
      </c>
      <c r="AE63" t="s">
        <v>3913</v>
      </c>
      <c r="AF63" t="s">
        <v>707</v>
      </c>
      <c r="AG63" t="s">
        <v>726</v>
      </c>
      <c r="AH63" t="s">
        <v>726</v>
      </c>
      <c r="AI63" t="s">
        <v>3975</v>
      </c>
      <c r="AM63" s="1"/>
      <c r="AN63" s="1" t="s">
        <v>4358</v>
      </c>
      <c r="AO63" s="1" t="s">
        <v>4661</v>
      </c>
      <c r="AP63" s="1" t="s">
        <v>4905</v>
      </c>
      <c r="AQ63" s="1" t="s">
        <v>5178</v>
      </c>
      <c r="AR63" s="1" t="s">
        <v>5435</v>
      </c>
      <c r="AS63" s="8" t="s">
        <v>6496</v>
      </c>
      <c r="AT63" s="1" t="s">
        <v>5707</v>
      </c>
      <c r="AU63" s="1" t="s">
        <v>5977</v>
      </c>
      <c r="AV63" s="1" t="s">
        <v>6238</v>
      </c>
      <c r="AW63" s="1" t="s">
        <v>6721</v>
      </c>
      <c r="AX63" s="1" t="s">
        <v>6980</v>
      </c>
      <c r="AY63" s="1" t="s">
        <v>7235</v>
      </c>
      <c r="AZ63" s="1" t="s">
        <v>7482</v>
      </c>
      <c r="BA63" s="1" t="s">
        <v>7752</v>
      </c>
      <c r="BB63" s="1" t="s">
        <v>8004</v>
      </c>
      <c r="BC63" s="1" t="s">
        <v>8259</v>
      </c>
      <c r="BD63" s="1" t="s">
        <v>8531</v>
      </c>
      <c r="BE63" s="1" t="s">
        <v>8796</v>
      </c>
    </row>
    <row r="64" spans="13:57" ht="46" x14ac:dyDescent="0.35"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 t="s">
        <v>1</v>
      </c>
      <c r="V64" s="1" t="s">
        <v>1</v>
      </c>
      <c r="W64" s="1" t="s">
        <v>1</v>
      </c>
      <c r="X64" s="1" t="s">
        <v>1</v>
      </c>
      <c r="Y64" s="1" t="s">
        <v>1</v>
      </c>
      <c r="AE64" t="s">
        <v>665</v>
      </c>
      <c r="AF64" t="s">
        <v>665</v>
      </c>
      <c r="AG64" t="s">
        <v>665</v>
      </c>
      <c r="AH64" t="s">
        <v>665</v>
      </c>
      <c r="AI64" t="s">
        <v>665</v>
      </c>
      <c r="AM64" s="1"/>
      <c r="AN64" s="1" t="s">
        <v>1</v>
      </c>
      <c r="AO64" s="1" t="s">
        <v>1</v>
      </c>
      <c r="AP64" s="1" t="s">
        <v>1</v>
      </c>
      <c r="AQ64" s="1" t="s">
        <v>1</v>
      </c>
      <c r="AR64" s="1" t="s">
        <v>1</v>
      </c>
      <c r="AS64" s="8" t="s">
        <v>1</v>
      </c>
      <c r="AT64" s="1" t="s">
        <v>1</v>
      </c>
      <c r="AU64" s="1" t="s">
        <v>1</v>
      </c>
      <c r="AV64" s="1" t="s">
        <v>1</v>
      </c>
      <c r="AW64" s="1" t="s">
        <v>1</v>
      </c>
      <c r="AX64" s="1" t="s">
        <v>6981</v>
      </c>
      <c r="AY64" s="1" t="s">
        <v>6981</v>
      </c>
      <c r="AZ64" s="1" t="s">
        <v>7483</v>
      </c>
      <c r="BA64" s="1" t="s">
        <v>7483</v>
      </c>
      <c r="BB64" s="1" t="s">
        <v>7483</v>
      </c>
      <c r="BC64" s="1" t="s">
        <v>7483</v>
      </c>
      <c r="BD64" s="1" t="s">
        <v>7483</v>
      </c>
      <c r="BE64" s="1" t="s">
        <v>7483</v>
      </c>
    </row>
    <row r="65" spans="13:57" ht="57.5" x14ac:dyDescent="0.35">
      <c r="M65" s="1" t="s">
        <v>1286</v>
      </c>
      <c r="N65" s="1" t="s">
        <v>1286</v>
      </c>
      <c r="O65" s="1" t="s">
        <v>1286</v>
      </c>
      <c r="P65" s="1" t="s">
        <v>1286</v>
      </c>
      <c r="Q65" s="1" t="s">
        <v>2165</v>
      </c>
      <c r="R65" s="1" t="s">
        <v>2165</v>
      </c>
      <c r="S65" s="1" t="s">
        <v>2165</v>
      </c>
      <c r="T65" s="1" t="s">
        <v>2165</v>
      </c>
      <c r="U65" s="1" t="s">
        <v>2927</v>
      </c>
      <c r="V65" s="1" t="s">
        <v>2927</v>
      </c>
      <c r="W65" s="1" t="s">
        <v>2927</v>
      </c>
      <c r="X65" s="1" t="s">
        <v>2927</v>
      </c>
      <c r="Y65" s="1" t="s">
        <v>2927</v>
      </c>
      <c r="AE65" t="s">
        <v>3976</v>
      </c>
      <c r="AF65" t="s">
        <v>3976</v>
      </c>
      <c r="AG65" t="s">
        <v>3976</v>
      </c>
      <c r="AH65" t="s">
        <v>3976</v>
      </c>
      <c r="AI65" t="s">
        <v>3976</v>
      </c>
      <c r="AM65" s="1"/>
      <c r="AN65" s="1" t="s">
        <v>4359</v>
      </c>
      <c r="AO65" s="1" t="s">
        <v>4662</v>
      </c>
      <c r="AP65" s="1" t="s">
        <v>4359</v>
      </c>
      <c r="AQ65" s="1" t="s">
        <v>5179</v>
      </c>
      <c r="AR65" s="1" t="s">
        <v>5436</v>
      </c>
      <c r="AS65" s="8" t="s">
        <v>5436</v>
      </c>
      <c r="AT65" s="1" t="s">
        <v>5708</v>
      </c>
      <c r="AU65" s="1" t="s">
        <v>5708</v>
      </c>
      <c r="AV65" s="1" t="s">
        <v>6239</v>
      </c>
      <c r="AW65" s="1" t="s">
        <v>6722</v>
      </c>
      <c r="AX65" s="1" t="s">
        <v>6722</v>
      </c>
      <c r="AY65" s="1" t="s">
        <v>7236</v>
      </c>
      <c r="AZ65" s="1" t="s">
        <v>7236</v>
      </c>
      <c r="BA65" s="1" t="s">
        <v>7753</v>
      </c>
      <c r="BB65" s="1" t="s">
        <v>7753</v>
      </c>
      <c r="BC65" s="1" t="s">
        <v>7753</v>
      </c>
      <c r="BD65" s="1" t="s">
        <v>8532</v>
      </c>
      <c r="BE65" s="1" t="s">
        <v>8532</v>
      </c>
    </row>
    <row r="66" spans="13:57" ht="46" x14ac:dyDescent="0.35">
      <c r="M66" s="1" t="s">
        <v>1463</v>
      </c>
      <c r="N66" s="1" t="s">
        <v>1663</v>
      </c>
      <c r="O66" s="1" t="s">
        <v>1866</v>
      </c>
      <c r="P66" s="1" t="s">
        <v>1866</v>
      </c>
      <c r="Q66" s="1" t="s">
        <v>2166</v>
      </c>
      <c r="R66" s="1" t="s">
        <v>2345</v>
      </c>
      <c r="S66" s="1" t="s">
        <v>2516</v>
      </c>
      <c r="T66" s="1" t="s">
        <v>2680</v>
      </c>
      <c r="U66" s="1" t="s">
        <v>2928</v>
      </c>
      <c r="V66" s="1" t="s">
        <v>3156</v>
      </c>
      <c r="W66" s="1" t="s">
        <v>3367</v>
      </c>
      <c r="X66" s="1" t="s">
        <v>3538</v>
      </c>
      <c r="Y66" s="1" t="s">
        <v>3704</v>
      </c>
      <c r="AE66" t="s">
        <v>821</v>
      </c>
      <c r="AF66" t="s">
        <v>1098</v>
      </c>
      <c r="AG66" t="s">
        <v>1115</v>
      </c>
      <c r="AH66" t="s">
        <v>1161</v>
      </c>
      <c r="AI66" t="s">
        <v>669</v>
      </c>
      <c r="AM66" s="1"/>
      <c r="AN66" s="1" t="s">
        <v>4360</v>
      </c>
      <c r="AO66" s="1" t="s">
        <v>4663</v>
      </c>
      <c r="AP66" s="1" t="s">
        <v>4906</v>
      </c>
      <c r="AQ66" s="1" t="s">
        <v>5180</v>
      </c>
      <c r="AR66" s="1" t="s">
        <v>5437</v>
      </c>
      <c r="AS66" s="8" t="s">
        <v>6497</v>
      </c>
      <c r="AT66" s="1" t="s">
        <v>5709</v>
      </c>
      <c r="AU66" s="1" t="s">
        <v>5978</v>
      </c>
      <c r="AV66" s="1" t="s">
        <v>6240</v>
      </c>
      <c r="AW66" s="1" t="s">
        <v>6723</v>
      </c>
      <c r="AX66" s="1" t="s">
        <v>6982</v>
      </c>
      <c r="AY66" s="1" t="s">
        <v>7237</v>
      </c>
      <c r="AZ66" s="1" t="s">
        <v>7484</v>
      </c>
      <c r="BA66" s="1" t="s">
        <v>7754</v>
      </c>
      <c r="BB66" s="1" t="s">
        <v>8005</v>
      </c>
      <c r="BC66" s="1" t="s">
        <v>8260</v>
      </c>
      <c r="BD66" s="1" t="s">
        <v>8533</v>
      </c>
      <c r="BE66" s="1" t="s">
        <v>8797</v>
      </c>
    </row>
    <row r="67" spans="13:57" ht="57.5" x14ac:dyDescent="0.35">
      <c r="M67" s="1" t="s">
        <v>1464</v>
      </c>
      <c r="N67" s="1" t="s">
        <v>1664</v>
      </c>
      <c r="O67" s="1" t="s">
        <v>1867</v>
      </c>
      <c r="P67" s="1" t="s">
        <v>2040</v>
      </c>
      <c r="Q67" s="1" t="s">
        <v>2167</v>
      </c>
      <c r="R67" s="1" t="s">
        <v>2167</v>
      </c>
      <c r="S67" s="1" t="s">
        <v>2517</v>
      </c>
      <c r="T67" s="1" t="s">
        <v>2681</v>
      </c>
      <c r="U67" s="1" t="s">
        <v>2929</v>
      </c>
      <c r="V67" s="1" t="s">
        <v>3157</v>
      </c>
      <c r="W67" s="1" t="s">
        <v>3368</v>
      </c>
      <c r="X67" s="1" t="s">
        <v>3539</v>
      </c>
      <c r="Y67" s="1" t="s">
        <v>3705</v>
      </c>
      <c r="AE67" t="s">
        <v>1250</v>
      </c>
      <c r="AF67" t="s">
        <v>1395</v>
      </c>
      <c r="AG67" t="s">
        <v>829</v>
      </c>
      <c r="AH67" t="s">
        <v>4054</v>
      </c>
      <c r="AI67" t="s">
        <v>959</v>
      </c>
      <c r="AM67" s="1"/>
      <c r="AN67" s="1" t="s">
        <v>4361</v>
      </c>
      <c r="AO67" s="1" t="s">
        <v>4664</v>
      </c>
      <c r="AP67" s="1" t="s">
        <v>4907</v>
      </c>
      <c r="AQ67" s="1" t="s">
        <v>5181</v>
      </c>
      <c r="AR67" s="1" t="s">
        <v>5438</v>
      </c>
      <c r="AS67" s="8" t="s">
        <v>6498</v>
      </c>
      <c r="AT67" s="1" t="s">
        <v>5710</v>
      </c>
      <c r="AU67" s="1" t="s">
        <v>5979</v>
      </c>
      <c r="AV67" s="1" t="s">
        <v>6241</v>
      </c>
      <c r="AW67" s="1" t="s">
        <v>6724</v>
      </c>
      <c r="AX67" s="1" t="s">
        <v>6983</v>
      </c>
      <c r="AY67" s="1" t="s">
        <v>7238</v>
      </c>
      <c r="AZ67" s="1" t="s">
        <v>7485</v>
      </c>
      <c r="BA67" s="1" t="s">
        <v>7755</v>
      </c>
      <c r="BB67" s="1" t="s">
        <v>8006</v>
      </c>
      <c r="BC67" s="1" t="s">
        <v>8261</v>
      </c>
      <c r="BD67" s="1" t="s">
        <v>8534</v>
      </c>
      <c r="BE67" s="1" t="s">
        <v>8798</v>
      </c>
    </row>
    <row r="68" spans="13:57" ht="57.5" x14ac:dyDescent="0.35">
      <c r="M68" s="1" t="s">
        <v>1465</v>
      </c>
      <c r="N68" s="1" t="s">
        <v>1665</v>
      </c>
      <c r="O68" s="1" t="s">
        <v>1868</v>
      </c>
      <c r="P68" s="1" t="s">
        <v>2041</v>
      </c>
      <c r="Q68" s="1" t="s">
        <v>2168</v>
      </c>
      <c r="R68" s="1" t="s">
        <v>2346</v>
      </c>
      <c r="S68" s="1" t="s">
        <v>2518</v>
      </c>
      <c r="T68" s="1" t="s">
        <v>2682</v>
      </c>
      <c r="U68" s="1" t="s">
        <v>2930</v>
      </c>
      <c r="V68" s="1" t="s">
        <v>3158</v>
      </c>
      <c r="W68" s="1" t="s">
        <v>3369</v>
      </c>
      <c r="X68" s="1" t="s">
        <v>3540</v>
      </c>
      <c r="Y68" s="1" t="s">
        <v>3706</v>
      </c>
      <c r="AE68" t="s">
        <v>664</v>
      </c>
      <c r="AF68" t="s">
        <v>4180</v>
      </c>
      <c r="AG68" t="s">
        <v>4122</v>
      </c>
      <c r="AH68" t="s">
        <v>703</v>
      </c>
      <c r="AI68" t="s">
        <v>1388</v>
      </c>
      <c r="AM68" s="1"/>
      <c r="AN68" s="1" t="s">
        <v>4362</v>
      </c>
      <c r="AO68" s="1" t="s">
        <v>4665</v>
      </c>
      <c r="AP68" s="1" t="s">
        <v>4908</v>
      </c>
      <c r="AQ68" s="1" t="s">
        <v>5182</v>
      </c>
      <c r="AR68" s="1" t="s">
        <v>5439</v>
      </c>
      <c r="AS68" s="8" t="s">
        <v>6499</v>
      </c>
      <c r="AT68" s="1" t="s">
        <v>5711</v>
      </c>
      <c r="AU68" s="1" t="s">
        <v>5980</v>
      </c>
      <c r="AV68" s="1" t="s">
        <v>6242</v>
      </c>
      <c r="AW68" s="1" t="s">
        <v>6725</v>
      </c>
      <c r="AX68" s="1" t="s">
        <v>6984</v>
      </c>
      <c r="AY68" s="1" t="s">
        <v>7239</v>
      </c>
      <c r="AZ68" s="1" t="s">
        <v>7486</v>
      </c>
      <c r="BA68" s="1" t="s">
        <v>7756</v>
      </c>
      <c r="BB68" s="1" t="s">
        <v>8007</v>
      </c>
      <c r="BC68" s="1" t="s">
        <v>8262</v>
      </c>
      <c r="BD68" s="1" t="s">
        <v>8535</v>
      </c>
      <c r="BE68" s="1" t="s">
        <v>8799</v>
      </c>
    </row>
    <row r="69" spans="13:57" ht="57.5" x14ac:dyDescent="0.35">
      <c r="M69" s="1" t="s">
        <v>1466</v>
      </c>
      <c r="N69" s="1" t="s">
        <v>1666</v>
      </c>
      <c r="O69" s="1" t="s">
        <v>1466</v>
      </c>
      <c r="P69" s="1" t="s">
        <v>1287</v>
      </c>
      <c r="Q69" s="1" t="s">
        <v>2169</v>
      </c>
      <c r="R69" s="1" t="s">
        <v>2347</v>
      </c>
      <c r="S69" s="1" t="s">
        <v>1466</v>
      </c>
      <c r="T69" s="1" t="s">
        <v>1287</v>
      </c>
      <c r="U69" s="1" t="s">
        <v>2931</v>
      </c>
      <c r="V69" s="1" t="s">
        <v>3159</v>
      </c>
      <c r="W69" s="1" t="s">
        <v>3370</v>
      </c>
      <c r="X69" s="1" t="s">
        <v>3370</v>
      </c>
      <c r="Y69" s="1" t="s">
        <v>3707</v>
      </c>
      <c r="AE69" t="s">
        <v>849</v>
      </c>
      <c r="AF69" t="s">
        <v>1116</v>
      </c>
      <c r="AG69" t="s">
        <v>1116</v>
      </c>
      <c r="AH69" t="s">
        <v>1001</v>
      </c>
      <c r="AI69" t="s">
        <v>3977</v>
      </c>
      <c r="AM69" s="1"/>
      <c r="AN69" s="1" t="s">
        <v>4363</v>
      </c>
      <c r="AO69" s="1" t="s">
        <v>4666</v>
      </c>
      <c r="AP69" s="1" t="s">
        <v>4909</v>
      </c>
      <c r="AQ69" s="1" t="s">
        <v>5183</v>
      </c>
      <c r="AR69" s="1" t="s">
        <v>5440</v>
      </c>
      <c r="AS69" s="8" t="s">
        <v>6500</v>
      </c>
      <c r="AT69" s="1" t="s">
        <v>5712</v>
      </c>
      <c r="AU69" s="1" t="s">
        <v>5981</v>
      </c>
      <c r="AV69" s="1" t="s">
        <v>6243</v>
      </c>
      <c r="AW69" s="1" t="s">
        <v>6726</v>
      </c>
      <c r="AX69" s="1" t="s">
        <v>6985</v>
      </c>
      <c r="AY69" s="1" t="s">
        <v>7240</v>
      </c>
      <c r="AZ69" s="1" t="s">
        <v>7487</v>
      </c>
      <c r="BA69" s="1" t="s">
        <v>7757</v>
      </c>
      <c r="BB69" s="1" t="s">
        <v>8008</v>
      </c>
      <c r="BC69" s="1" t="s">
        <v>8263</v>
      </c>
      <c r="BD69" s="1" t="s">
        <v>8536</v>
      </c>
      <c r="BE69" s="1" t="s">
        <v>8800</v>
      </c>
    </row>
    <row r="70" spans="13:57" ht="57.5" x14ac:dyDescent="0.35">
      <c r="M70" s="1" t="s">
        <v>1288</v>
      </c>
      <c r="N70" s="1" t="s">
        <v>1288</v>
      </c>
      <c r="O70" s="1" t="s">
        <v>1288</v>
      </c>
      <c r="P70" s="1" t="s">
        <v>1288</v>
      </c>
      <c r="Q70" s="1" t="s">
        <v>1288</v>
      </c>
      <c r="R70" s="1" t="s">
        <v>1288</v>
      </c>
      <c r="S70" s="1" t="s">
        <v>1288</v>
      </c>
      <c r="T70" s="1" t="s">
        <v>1288</v>
      </c>
      <c r="U70" s="1" t="s">
        <v>1288</v>
      </c>
      <c r="V70" s="1" t="s">
        <v>1288</v>
      </c>
      <c r="W70" s="1" t="s">
        <v>1288</v>
      </c>
      <c r="X70" s="1" t="s">
        <v>1192</v>
      </c>
      <c r="Y70" s="1" t="s">
        <v>1192</v>
      </c>
      <c r="AE70" t="s">
        <v>1240</v>
      </c>
      <c r="AF70" t="s">
        <v>1240</v>
      </c>
      <c r="AG70" t="s">
        <v>1256</v>
      </c>
      <c r="AH70" t="s">
        <v>1256</v>
      </c>
      <c r="AI70" t="s">
        <v>1256</v>
      </c>
      <c r="AM70" s="1"/>
      <c r="AN70" s="1" t="s">
        <v>4364</v>
      </c>
      <c r="AO70" s="1" t="s">
        <v>4364</v>
      </c>
      <c r="AP70" s="1" t="s">
        <v>4364</v>
      </c>
      <c r="AQ70" s="1" t="s">
        <v>4364</v>
      </c>
      <c r="AR70" s="1" t="s">
        <v>5441</v>
      </c>
      <c r="AS70" s="8" t="s">
        <v>5713</v>
      </c>
      <c r="AT70" s="1" t="s">
        <v>5713</v>
      </c>
      <c r="AU70" s="1" t="s">
        <v>5713</v>
      </c>
      <c r="AV70" s="1" t="s">
        <v>6244</v>
      </c>
      <c r="AW70" s="1" t="s">
        <v>6727</v>
      </c>
      <c r="AX70" s="1" t="s">
        <v>6727</v>
      </c>
      <c r="AY70" s="1" t="s">
        <v>7241</v>
      </c>
      <c r="AZ70" s="1" t="s">
        <v>7241</v>
      </c>
      <c r="BA70" s="1" t="s">
        <v>7758</v>
      </c>
      <c r="BB70" s="1" t="s">
        <v>8009</v>
      </c>
      <c r="BC70" s="1" t="s">
        <v>8264</v>
      </c>
      <c r="BD70" s="1" t="s">
        <v>8537</v>
      </c>
      <c r="BE70" s="1" t="s">
        <v>8537</v>
      </c>
    </row>
    <row r="71" spans="13:57" ht="57.5" x14ac:dyDescent="0.35">
      <c r="M71" s="1" t="s">
        <v>1467</v>
      </c>
      <c r="N71" s="1" t="s">
        <v>1667</v>
      </c>
      <c r="O71" s="1" t="s">
        <v>1869</v>
      </c>
      <c r="P71" s="1" t="s">
        <v>2042</v>
      </c>
      <c r="Q71" s="1" t="s">
        <v>2170</v>
      </c>
      <c r="R71" s="1" t="s">
        <v>2348</v>
      </c>
      <c r="S71" s="1" t="s">
        <v>2519</v>
      </c>
      <c r="T71" s="1" t="s">
        <v>2683</v>
      </c>
      <c r="U71" s="1" t="s">
        <v>2932</v>
      </c>
      <c r="V71" s="1" t="s">
        <v>3160</v>
      </c>
      <c r="W71" s="1" t="s">
        <v>3371</v>
      </c>
      <c r="X71" s="1" t="s">
        <v>3541</v>
      </c>
      <c r="Y71" s="1" t="s">
        <v>3708</v>
      </c>
      <c r="AE71" t="s">
        <v>1022</v>
      </c>
      <c r="AF71" t="s">
        <v>817</v>
      </c>
      <c r="AG71" t="s">
        <v>963</v>
      </c>
      <c r="AH71" t="s">
        <v>4055</v>
      </c>
      <c r="AI71" t="s">
        <v>857</v>
      </c>
      <c r="AM71" s="1"/>
      <c r="AN71" s="1" t="s">
        <v>4365</v>
      </c>
      <c r="AO71" s="1" t="s">
        <v>4667</v>
      </c>
      <c r="AP71" s="1" t="s">
        <v>4910</v>
      </c>
      <c r="AQ71" s="1" t="s">
        <v>5184</v>
      </c>
      <c r="AR71" s="1" t="s">
        <v>5442</v>
      </c>
      <c r="AS71" s="8" t="s">
        <v>6501</v>
      </c>
      <c r="AT71" s="1" t="s">
        <v>5714</v>
      </c>
      <c r="AU71" s="1" t="s">
        <v>5982</v>
      </c>
      <c r="AV71" s="1" t="s">
        <v>6245</v>
      </c>
      <c r="AW71" s="1" t="s">
        <v>6728</v>
      </c>
      <c r="AX71" s="1" t="s">
        <v>6986</v>
      </c>
      <c r="AY71" s="1" t="s">
        <v>7242</v>
      </c>
      <c r="AZ71" s="1" t="s">
        <v>7488</v>
      </c>
      <c r="BA71" s="1" t="s">
        <v>7759</v>
      </c>
      <c r="BB71" s="1" t="s">
        <v>8010</v>
      </c>
      <c r="BC71" s="1" t="s">
        <v>8265</v>
      </c>
      <c r="BD71" s="1" t="s">
        <v>8538</v>
      </c>
      <c r="BE71" s="1" t="s">
        <v>8801</v>
      </c>
    </row>
    <row r="72" spans="13:57" ht="57.5" x14ac:dyDescent="0.35">
      <c r="M72" s="1" t="s">
        <v>1468</v>
      </c>
      <c r="N72" s="1" t="s">
        <v>1668</v>
      </c>
      <c r="O72" s="1" t="s">
        <v>1870</v>
      </c>
      <c r="P72" s="1" t="s">
        <v>1870</v>
      </c>
      <c r="Q72" s="1" t="s">
        <v>2171</v>
      </c>
      <c r="R72" s="1" t="s">
        <v>2349</v>
      </c>
      <c r="S72" s="1" t="s">
        <v>2349</v>
      </c>
      <c r="T72" s="1" t="s">
        <v>2684</v>
      </c>
      <c r="U72" s="1" t="s">
        <v>2933</v>
      </c>
      <c r="V72" s="1" t="s">
        <v>3161</v>
      </c>
      <c r="W72" s="1" t="s">
        <v>3372</v>
      </c>
      <c r="X72" s="1" t="s">
        <v>3542</v>
      </c>
      <c r="Y72" s="1" t="s">
        <v>3709</v>
      </c>
      <c r="AE72" t="s">
        <v>4148</v>
      </c>
      <c r="AF72" t="s">
        <v>1029</v>
      </c>
      <c r="AG72" t="s">
        <v>878</v>
      </c>
      <c r="AH72" t="s">
        <v>967</v>
      </c>
      <c r="AI72" t="s">
        <v>1094</v>
      </c>
      <c r="AM72" s="1"/>
      <c r="AN72" s="1" t="s">
        <v>4366</v>
      </c>
      <c r="AO72" s="1" t="s">
        <v>4668</v>
      </c>
      <c r="AP72" s="1" t="s">
        <v>4911</v>
      </c>
      <c r="AQ72" s="1" t="s">
        <v>5185</v>
      </c>
      <c r="AR72" s="1" t="s">
        <v>5443</v>
      </c>
      <c r="AS72" s="8" t="s">
        <v>6502</v>
      </c>
      <c r="AT72" s="1" t="s">
        <v>5715</v>
      </c>
      <c r="AU72" s="1" t="s">
        <v>5983</v>
      </c>
      <c r="AV72" s="1" t="s">
        <v>6246</v>
      </c>
      <c r="AW72" s="1" t="s">
        <v>6729</v>
      </c>
      <c r="AX72" s="1" t="s">
        <v>6987</v>
      </c>
      <c r="AY72" s="1" t="s">
        <v>7243</v>
      </c>
      <c r="AZ72" s="1" t="s">
        <v>7489</v>
      </c>
      <c r="BA72" s="1" t="s">
        <v>7760</v>
      </c>
      <c r="BB72" s="1" t="s">
        <v>8011</v>
      </c>
      <c r="BC72" s="1" t="s">
        <v>8266</v>
      </c>
      <c r="BD72" s="1" t="s">
        <v>8539</v>
      </c>
      <c r="BE72" s="1" t="s">
        <v>8802</v>
      </c>
    </row>
    <row r="73" spans="13:57" ht="57.5" x14ac:dyDescent="0.35">
      <c r="M73" s="1" t="s">
        <v>1469</v>
      </c>
      <c r="N73" s="1" t="s">
        <v>1669</v>
      </c>
      <c r="O73" s="1" t="s">
        <v>1871</v>
      </c>
      <c r="P73" s="1" t="s">
        <v>1871</v>
      </c>
      <c r="Q73" s="1" t="s">
        <v>2172</v>
      </c>
      <c r="R73" s="1" t="s">
        <v>2350</v>
      </c>
      <c r="S73" s="1" t="s">
        <v>2520</v>
      </c>
      <c r="T73" s="1" t="s">
        <v>2685</v>
      </c>
      <c r="U73" s="1" t="s">
        <v>2934</v>
      </c>
      <c r="V73" s="1" t="s">
        <v>3162</v>
      </c>
      <c r="W73" s="1" t="s">
        <v>3373</v>
      </c>
      <c r="X73" s="1" t="s">
        <v>3543</v>
      </c>
      <c r="Y73" s="1" t="s">
        <v>3710</v>
      </c>
      <c r="AE73" t="s">
        <v>4240</v>
      </c>
      <c r="AF73" t="s">
        <v>3943</v>
      </c>
      <c r="AG73" t="s">
        <v>907</v>
      </c>
      <c r="AH73" t="s">
        <v>923</v>
      </c>
      <c r="AI73" t="s">
        <v>3978</v>
      </c>
      <c r="AM73" s="1"/>
      <c r="AN73" s="1" t="s">
        <v>4367</v>
      </c>
      <c r="AO73" s="1" t="s">
        <v>4669</v>
      </c>
      <c r="AP73" s="1" t="s">
        <v>4912</v>
      </c>
      <c r="AQ73" s="1" t="s">
        <v>5186</v>
      </c>
      <c r="AR73" s="1" t="s">
        <v>5444</v>
      </c>
      <c r="AS73" s="8" t="s">
        <v>6503</v>
      </c>
      <c r="AT73" s="1" t="s">
        <v>5716</v>
      </c>
      <c r="AU73" s="1" t="s">
        <v>5984</v>
      </c>
      <c r="AV73" s="1" t="s">
        <v>6247</v>
      </c>
      <c r="AW73" s="1" t="s">
        <v>6730</v>
      </c>
      <c r="AX73" s="1" t="s">
        <v>6988</v>
      </c>
      <c r="AY73" s="1" t="s">
        <v>7244</v>
      </c>
      <c r="AZ73" s="1" t="s">
        <v>7490</v>
      </c>
      <c r="BA73" s="1" t="s">
        <v>7761</v>
      </c>
      <c r="BB73" s="1" t="s">
        <v>8012</v>
      </c>
      <c r="BC73" s="1" t="s">
        <v>8267</v>
      </c>
      <c r="BD73" s="1" t="s">
        <v>8540</v>
      </c>
      <c r="BE73" s="1" t="s">
        <v>8803</v>
      </c>
    </row>
    <row r="74" spans="13:57" ht="57.5" x14ac:dyDescent="0.35">
      <c r="M74" s="1" t="s">
        <v>1289</v>
      </c>
      <c r="N74" s="1" t="s">
        <v>1289</v>
      </c>
      <c r="O74" s="1" t="s">
        <v>1289</v>
      </c>
      <c r="P74" s="1" t="s">
        <v>1289</v>
      </c>
      <c r="Q74" s="1" t="s">
        <v>1289</v>
      </c>
      <c r="R74" s="1" t="s">
        <v>1289</v>
      </c>
      <c r="S74" s="1" t="s">
        <v>1289</v>
      </c>
      <c r="T74" s="1" t="s">
        <v>2686</v>
      </c>
      <c r="U74" s="1" t="s">
        <v>2935</v>
      </c>
      <c r="V74" s="1" t="s">
        <v>2935</v>
      </c>
      <c r="W74" s="1" t="s">
        <v>2935</v>
      </c>
      <c r="X74" s="1" t="s">
        <v>1193</v>
      </c>
      <c r="Y74" s="1" t="s">
        <v>1193</v>
      </c>
      <c r="AE74" t="s">
        <v>1241</v>
      </c>
      <c r="AF74" t="s">
        <v>1241</v>
      </c>
      <c r="AG74" t="s">
        <v>3934</v>
      </c>
      <c r="AH74" t="s">
        <v>3934</v>
      </c>
      <c r="AI74" t="s">
        <v>3934</v>
      </c>
      <c r="AM74" s="1"/>
      <c r="AN74" s="1" t="s">
        <v>4368</v>
      </c>
      <c r="AO74" s="1" t="s">
        <v>4670</v>
      </c>
      <c r="AP74" s="1" t="s">
        <v>4913</v>
      </c>
      <c r="AQ74" s="1" t="s">
        <v>5187</v>
      </c>
      <c r="AR74" s="1" t="s">
        <v>5187</v>
      </c>
      <c r="AS74" s="8" t="s">
        <v>6504</v>
      </c>
      <c r="AT74" s="1" t="s">
        <v>5717</v>
      </c>
      <c r="AU74" s="1" t="s">
        <v>5985</v>
      </c>
      <c r="AV74" s="1" t="s">
        <v>6248</v>
      </c>
      <c r="AW74" s="1" t="s">
        <v>6248</v>
      </c>
      <c r="AX74" s="1" t="s">
        <v>6989</v>
      </c>
      <c r="AY74" s="1" t="s">
        <v>7245</v>
      </c>
      <c r="AZ74" s="1" t="s">
        <v>7491</v>
      </c>
      <c r="BA74" s="1" t="s">
        <v>7762</v>
      </c>
      <c r="BB74" s="1" t="s">
        <v>8013</v>
      </c>
      <c r="BC74" s="1" t="s">
        <v>8268</v>
      </c>
      <c r="BD74" s="1" t="s">
        <v>8541</v>
      </c>
      <c r="BE74" s="1" t="s">
        <v>8541</v>
      </c>
    </row>
    <row r="75" spans="13:57" ht="46" x14ac:dyDescent="0.35">
      <c r="M75" s="1" t="s">
        <v>1470</v>
      </c>
      <c r="N75" s="1" t="s">
        <v>1470</v>
      </c>
      <c r="O75" s="1" t="s">
        <v>1872</v>
      </c>
      <c r="P75" s="1" t="s">
        <v>2043</v>
      </c>
      <c r="Q75" s="1" t="s">
        <v>2043</v>
      </c>
      <c r="R75" s="1" t="s">
        <v>2351</v>
      </c>
      <c r="S75" s="1" t="s">
        <v>2521</v>
      </c>
      <c r="T75" s="1" t="s">
        <v>2687</v>
      </c>
      <c r="U75" s="1" t="s">
        <v>2936</v>
      </c>
      <c r="V75" s="1" t="s">
        <v>3163</v>
      </c>
      <c r="W75" s="1" t="s">
        <v>3374</v>
      </c>
      <c r="X75" s="1" t="s">
        <v>3544</v>
      </c>
      <c r="Y75" s="1" t="s">
        <v>3544</v>
      </c>
      <c r="AE75" t="s">
        <v>986</v>
      </c>
      <c r="AF75" t="s">
        <v>986</v>
      </c>
      <c r="AG75" t="s">
        <v>846</v>
      </c>
      <c r="AH75" t="s">
        <v>4056</v>
      </c>
      <c r="AI75" t="s">
        <v>822</v>
      </c>
      <c r="AM75" s="1"/>
      <c r="AN75" s="1" t="s">
        <v>4369</v>
      </c>
      <c r="AO75" s="1" t="s">
        <v>4671</v>
      </c>
      <c r="AP75" s="1" t="s">
        <v>4914</v>
      </c>
      <c r="AQ75" s="1" t="s">
        <v>5188</v>
      </c>
      <c r="AR75" s="1" t="s">
        <v>5445</v>
      </c>
      <c r="AS75" s="8" t="s">
        <v>6505</v>
      </c>
      <c r="AT75" s="1" t="s">
        <v>5718</v>
      </c>
      <c r="AU75" s="1" t="s">
        <v>5986</v>
      </c>
      <c r="AV75" s="1" t="s">
        <v>6249</v>
      </c>
      <c r="AW75" s="1" t="s">
        <v>6249</v>
      </c>
      <c r="AX75" s="1" t="s">
        <v>6990</v>
      </c>
      <c r="AY75" s="1" t="s">
        <v>6990</v>
      </c>
      <c r="AZ75" s="1" t="s">
        <v>7492</v>
      </c>
      <c r="BA75" s="1" t="s">
        <v>7763</v>
      </c>
      <c r="BB75" s="1" t="s">
        <v>8014</v>
      </c>
      <c r="BC75" s="1" t="s">
        <v>8269</v>
      </c>
      <c r="BD75" s="1" t="s">
        <v>8542</v>
      </c>
      <c r="BE75" s="1" t="s">
        <v>8804</v>
      </c>
    </row>
    <row r="76" spans="13:57" ht="57.5" x14ac:dyDescent="0.35">
      <c r="M76" s="1" t="s">
        <v>1471</v>
      </c>
      <c r="N76" s="1" t="s">
        <v>1670</v>
      </c>
      <c r="O76" s="1" t="s">
        <v>1873</v>
      </c>
      <c r="P76" s="1" t="s">
        <v>2044</v>
      </c>
      <c r="Q76" s="1" t="s">
        <v>2173</v>
      </c>
      <c r="R76" s="1" t="s">
        <v>2352</v>
      </c>
      <c r="S76" s="1" t="s">
        <v>2522</v>
      </c>
      <c r="T76" s="1" t="s">
        <v>2688</v>
      </c>
      <c r="U76" s="1" t="s">
        <v>2937</v>
      </c>
      <c r="V76" s="1" t="s">
        <v>3164</v>
      </c>
      <c r="W76" s="1" t="s">
        <v>3164</v>
      </c>
      <c r="X76" s="1" t="s">
        <v>3545</v>
      </c>
      <c r="Y76" s="1" t="s">
        <v>3711</v>
      </c>
      <c r="AE76" t="s">
        <v>1396</v>
      </c>
      <c r="AF76" t="s">
        <v>1089</v>
      </c>
      <c r="AG76" t="s">
        <v>824</v>
      </c>
      <c r="AH76" t="s">
        <v>824</v>
      </c>
      <c r="AI76" t="s">
        <v>3979</v>
      </c>
      <c r="AM76" s="1"/>
      <c r="AN76" s="1" t="s">
        <v>4370</v>
      </c>
      <c r="AO76" s="1" t="s">
        <v>4672</v>
      </c>
      <c r="AP76" s="1" t="s">
        <v>4915</v>
      </c>
      <c r="AQ76" s="1" t="s">
        <v>5189</v>
      </c>
      <c r="AR76" s="1" t="s">
        <v>5446</v>
      </c>
      <c r="AS76" s="8" t="s">
        <v>6506</v>
      </c>
      <c r="AT76" s="1" t="s">
        <v>5719</v>
      </c>
      <c r="AU76" s="1" t="s">
        <v>5987</v>
      </c>
      <c r="AV76" s="1" t="s">
        <v>6250</v>
      </c>
      <c r="AW76" s="1" t="s">
        <v>6731</v>
      </c>
      <c r="AX76" s="1" t="s">
        <v>6991</v>
      </c>
      <c r="AY76" s="1" t="s">
        <v>7246</v>
      </c>
      <c r="AZ76" s="1" t="s">
        <v>7493</v>
      </c>
      <c r="BA76" s="1" t="s">
        <v>7764</v>
      </c>
      <c r="BB76" s="1" t="s">
        <v>8015</v>
      </c>
      <c r="BC76" s="1" t="s">
        <v>8270</v>
      </c>
      <c r="BD76" s="1" t="s">
        <v>8543</v>
      </c>
      <c r="BE76" s="1" t="s">
        <v>8805</v>
      </c>
    </row>
    <row r="77" spans="13:57" ht="57.5" x14ac:dyDescent="0.35">
      <c r="M77" s="1" t="s">
        <v>1472</v>
      </c>
      <c r="N77" s="1" t="s">
        <v>1671</v>
      </c>
      <c r="O77" s="1" t="s">
        <v>1874</v>
      </c>
      <c r="P77" s="1" t="s">
        <v>1874</v>
      </c>
      <c r="Q77" s="1" t="s">
        <v>2174</v>
      </c>
      <c r="R77" s="1" t="s">
        <v>2353</v>
      </c>
      <c r="S77" s="1" t="s">
        <v>2523</v>
      </c>
      <c r="T77" s="1" t="s">
        <v>2689</v>
      </c>
      <c r="U77" s="1" t="s">
        <v>2938</v>
      </c>
      <c r="V77" s="1" t="s">
        <v>3165</v>
      </c>
      <c r="W77" s="1" t="s">
        <v>3375</v>
      </c>
      <c r="X77" s="1" t="s">
        <v>3546</v>
      </c>
      <c r="Y77" s="1" t="s">
        <v>3712</v>
      </c>
      <c r="AE77" t="s">
        <v>4241</v>
      </c>
      <c r="AF77" t="s">
        <v>1262</v>
      </c>
      <c r="AG77" t="s">
        <v>694</v>
      </c>
      <c r="AH77" t="s">
        <v>756</v>
      </c>
      <c r="AI77" t="s">
        <v>893</v>
      </c>
      <c r="AM77" s="1"/>
      <c r="AN77" s="1" t="s">
        <v>4371</v>
      </c>
      <c r="AO77" s="1" t="s">
        <v>4673</v>
      </c>
      <c r="AP77" s="1" t="s">
        <v>4916</v>
      </c>
      <c r="AQ77" s="1" t="s">
        <v>5190</v>
      </c>
      <c r="AR77" s="1" t="s">
        <v>5447</v>
      </c>
      <c r="AS77" s="8" t="s">
        <v>6507</v>
      </c>
      <c r="AT77" s="1" t="s">
        <v>5720</v>
      </c>
      <c r="AU77" s="1" t="s">
        <v>5988</v>
      </c>
      <c r="AV77" s="1" t="s">
        <v>6251</v>
      </c>
      <c r="AW77" s="1" t="s">
        <v>6732</v>
      </c>
      <c r="AX77" s="1" t="s">
        <v>6992</v>
      </c>
      <c r="AY77" s="1" t="s">
        <v>7247</v>
      </c>
      <c r="AZ77" s="1" t="s">
        <v>7494</v>
      </c>
      <c r="BA77" s="1" t="s">
        <v>7765</v>
      </c>
      <c r="BB77" s="1" t="s">
        <v>8016</v>
      </c>
      <c r="BC77" s="1" t="s">
        <v>8271</v>
      </c>
      <c r="BD77" s="1" t="s">
        <v>8544</v>
      </c>
      <c r="BE77" s="1" t="s">
        <v>8806</v>
      </c>
    </row>
    <row r="78" spans="13:57" ht="57.5" x14ac:dyDescent="0.35">
      <c r="M78" s="1" t="s">
        <v>1473</v>
      </c>
      <c r="N78" s="1" t="s">
        <v>1473</v>
      </c>
      <c r="O78" s="1" t="s">
        <v>1473</v>
      </c>
      <c r="P78" s="1" t="s">
        <v>1473</v>
      </c>
      <c r="Q78" s="1" t="s">
        <v>2175</v>
      </c>
      <c r="R78" s="1" t="s">
        <v>2175</v>
      </c>
      <c r="S78" s="1" t="s">
        <v>2175</v>
      </c>
      <c r="T78" s="1" t="s">
        <v>2690</v>
      </c>
      <c r="U78" s="1" t="s">
        <v>2939</v>
      </c>
      <c r="V78" s="1" t="s">
        <v>3166</v>
      </c>
      <c r="W78" s="1" t="s">
        <v>3166</v>
      </c>
      <c r="X78" s="1" t="s">
        <v>3547</v>
      </c>
      <c r="Y78" s="1" t="s">
        <v>3713</v>
      </c>
      <c r="AE78" t="s">
        <v>667</v>
      </c>
      <c r="AF78" t="s">
        <v>4073</v>
      </c>
      <c r="AG78" t="s">
        <v>3923</v>
      </c>
      <c r="AH78" t="s">
        <v>3923</v>
      </c>
      <c r="AI78" t="s">
        <v>713</v>
      </c>
      <c r="AM78" s="1"/>
      <c r="AN78" s="1" t="s">
        <v>4372</v>
      </c>
      <c r="AO78" s="1" t="s">
        <v>4674</v>
      </c>
      <c r="AP78" s="1" t="s">
        <v>4917</v>
      </c>
      <c r="AQ78" s="1" t="s">
        <v>5191</v>
      </c>
      <c r="AR78" s="1" t="s">
        <v>5448</v>
      </c>
      <c r="AS78" s="8" t="s">
        <v>6508</v>
      </c>
      <c r="AT78" s="1" t="s">
        <v>5721</v>
      </c>
      <c r="AU78" s="1" t="s">
        <v>5989</v>
      </c>
      <c r="AV78" s="1" t="s">
        <v>6252</v>
      </c>
      <c r="AW78" s="1" t="s">
        <v>6733</v>
      </c>
      <c r="AX78" s="1" t="s">
        <v>6993</v>
      </c>
      <c r="AY78" s="1" t="s">
        <v>7248</v>
      </c>
      <c r="AZ78" s="1" t="s">
        <v>7495</v>
      </c>
      <c r="BA78" s="1" t="s">
        <v>7766</v>
      </c>
      <c r="BB78" s="1" t="s">
        <v>8017</v>
      </c>
      <c r="BC78" s="1" t="s">
        <v>8272</v>
      </c>
      <c r="BD78" s="1" t="s">
        <v>8545</v>
      </c>
      <c r="BE78" s="1" t="s">
        <v>8545</v>
      </c>
    </row>
    <row r="79" spans="13:57" ht="46" x14ac:dyDescent="0.35">
      <c r="M79" s="1" t="s">
        <v>1474</v>
      </c>
      <c r="N79" s="1" t="s">
        <v>1672</v>
      </c>
      <c r="O79" s="1" t="s">
        <v>1672</v>
      </c>
      <c r="P79" s="1" t="s">
        <v>1672</v>
      </c>
      <c r="Q79" s="1" t="s">
        <v>2176</v>
      </c>
      <c r="R79" s="1" t="s">
        <v>2354</v>
      </c>
      <c r="S79" s="1" t="s">
        <v>2524</v>
      </c>
      <c r="T79" s="1" t="s">
        <v>2691</v>
      </c>
      <c r="U79" s="1" t="s">
        <v>2940</v>
      </c>
      <c r="V79" s="1" t="s">
        <v>3167</v>
      </c>
      <c r="W79" s="1" t="s">
        <v>3167</v>
      </c>
      <c r="X79" s="1" t="s">
        <v>3167</v>
      </c>
      <c r="Y79" s="1" t="s">
        <v>1194</v>
      </c>
      <c r="AE79" t="s">
        <v>715</v>
      </c>
      <c r="AF79" t="s">
        <v>4057</v>
      </c>
      <c r="AG79" t="s">
        <v>4057</v>
      </c>
      <c r="AH79" t="s">
        <v>4057</v>
      </c>
      <c r="AI79" t="s">
        <v>3980</v>
      </c>
      <c r="AM79" s="1"/>
      <c r="AN79" s="1" t="s">
        <v>4373</v>
      </c>
      <c r="AO79" s="1" t="s">
        <v>4675</v>
      </c>
      <c r="AP79" s="1" t="s">
        <v>4918</v>
      </c>
      <c r="AQ79" s="1" t="s">
        <v>5192</v>
      </c>
      <c r="AR79" s="1" t="s">
        <v>5449</v>
      </c>
      <c r="AS79" s="8" t="s">
        <v>6509</v>
      </c>
      <c r="AT79" s="1" t="s">
        <v>5722</v>
      </c>
      <c r="AU79" s="1" t="s">
        <v>5990</v>
      </c>
      <c r="AV79" s="1" t="s">
        <v>6253</v>
      </c>
      <c r="AW79" s="1" t="s">
        <v>6734</v>
      </c>
      <c r="AX79" s="1" t="s">
        <v>6994</v>
      </c>
      <c r="AY79" s="1" t="s">
        <v>7249</v>
      </c>
      <c r="AZ79" s="1" t="s">
        <v>7496</v>
      </c>
      <c r="BA79" s="1" t="s">
        <v>7767</v>
      </c>
      <c r="BB79" s="1" t="s">
        <v>8018</v>
      </c>
      <c r="BC79" s="1" t="s">
        <v>8273</v>
      </c>
      <c r="BD79" s="1" t="s">
        <v>8546</v>
      </c>
      <c r="BE79" s="1" t="s">
        <v>8807</v>
      </c>
    </row>
    <row r="80" spans="13:57" ht="46" x14ac:dyDescent="0.35">
      <c r="M80" s="1" t="s">
        <v>1475</v>
      </c>
      <c r="N80" s="1" t="s">
        <v>1673</v>
      </c>
      <c r="O80" s="1" t="s">
        <v>1875</v>
      </c>
      <c r="P80" s="1" t="s">
        <v>1875</v>
      </c>
      <c r="Q80" s="1" t="s">
        <v>1475</v>
      </c>
      <c r="R80" s="1" t="s">
        <v>2355</v>
      </c>
      <c r="S80" s="1" t="s">
        <v>2525</v>
      </c>
      <c r="T80" s="1" t="s">
        <v>2692</v>
      </c>
      <c r="U80" s="1" t="s">
        <v>2941</v>
      </c>
      <c r="V80" s="1" t="s">
        <v>3168</v>
      </c>
      <c r="W80" s="1" t="s">
        <v>3376</v>
      </c>
      <c r="X80" s="1" t="s">
        <v>3548</v>
      </c>
      <c r="Y80" s="1" t="s">
        <v>3714</v>
      </c>
      <c r="AE80" t="s">
        <v>1245</v>
      </c>
      <c r="AF80" t="s">
        <v>1026</v>
      </c>
      <c r="AG80" t="s">
        <v>1155</v>
      </c>
      <c r="AH80" t="s">
        <v>4058</v>
      </c>
      <c r="AI80" t="s">
        <v>819</v>
      </c>
      <c r="AM80" s="1"/>
      <c r="AN80" s="1" t="s">
        <v>4374</v>
      </c>
      <c r="AO80" s="1" t="s">
        <v>4676</v>
      </c>
      <c r="AP80" s="1" t="s">
        <v>4919</v>
      </c>
      <c r="AQ80" s="1" t="s">
        <v>5193</v>
      </c>
      <c r="AR80" s="1" t="s">
        <v>5450</v>
      </c>
      <c r="AS80" s="8" t="s">
        <v>6510</v>
      </c>
      <c r="AT80" s="1" t="s">
        <v>5723</v>
      </c>
      <c r="AU80" s="1" t="s">
        <v>5991</v>
      </c>
      <c r="AV80" s="1" t="s">
        <v>6254</v>
      </c>
      <c r="AW80" s="1" t="s">
        <v>6735</v>
      </c>
      <c r="AX80" s="1" t="s">
        <v>6995</v>
      </c>
      <c r="AY80" s="1" t="s">
        <v>7250</v>
      </c>
      <c r="AZ80" s="1" t="s">
        <v>7497</v>
      </c>
      <c r="BA80" s="1" t="s">
        <v>7768</v>
      </c>
      <c r="BB80" s="1" t="s">
        <v>8019</v>
      </c>
      <c r="BC80" s="1" t="s">
        <v>8274</v>
      </c>
      <c r="BD80" s="1" t="s">
        <v>8547</v>
      </c>
      <c r="BE80" s="1" t="s">
        <v>8808</v>
      </c>
    </row>
    <row r="81" spans="13:57" ht="46" x14ac:dyDescent="0.35">
      <c r="M81" s="1" t="s">
        <v>1476</v>
      </c>
      <c r="N81" s="1" t="s">
        <v>1476</v>
      </c>
      <c r="O81" s="1" t="s">
        <v>1476</v>
      </c>
      <c r="P81" s="1" t="s">
        <v>1476</v>
      </c>
      <c r="Q81" s="1" t="s">
        <v>1476</v>
      </c>
      <c r="R81" s="1" t="s">
        <v>1476</v>
      </c>
      <c r="S81" s="1" t="s">
        <v>1476</v>
      </c>
      <c r="T81" s="1" t="s">
        <v>1476</v>
      </c>
      <c r="U81" s="1" t="s">
        <v>1476</v>
      </c>
      <c r="V81" s="1" t="s">
        <v>1476</v>
      </c>
      <c r="W81" s="1" t="s">
        <v>1476</v>
      </c>
      <c r="X81" s="1" t="s">
        <v>1195</v>
      </c>
      <c r="Y81" s="1" t="s">
        <v>1195</v>
      </c>
      <c r="AE81" t="s">
        <v>1242</v>
      </c>
      <c r="AF81" t="s">
        <v>1242</v>
      </c>
      <c r="AG81" t="s">
        <v>3835</v>
      </c>
      <c r="AH81" t="s">
        <v>3835</v>
      </c>
      <c r="AI81" t="s">
        <v>3835</v>
      </c>
      <c r="AM81" s="1"/>
      <c r="AN81" s="1" t="s">
        <v>4375</v>
      </c>
      <c r="AO81" s="1" t="s">
        <v>4375</v>
      </c>
      <c r="AP81" s="1" t="s">
        <v>4920</v>
      </c>
      <c r="AQ81" s="1" t="s">
        <v>4920</v>
      </c>
      <c r="AR81" s="1" t="s">
        <v>4920</v>
      </c>
      <c r="AS81" s="8" t="s">
        <v>4920</v>
      </c>
      <c r="AT81" s="1" t="s">
        <v>5724</v>
      </c>
      <c r="AU81" s="1" t="s">
        <v>5724</v>
      </c>
      <c r="AV81" s="1" t="s">
        <v>5724</v>
      </c>
      <c r="AW81" s="1" t="s">
        <v>4920</v>
      </c>
      <c r="AX81" s="1" t="s">
        <v>4920</v>
      </c>
      <c r="AY81" s="1" t="s">
        <v>4920</v>
      </c>
      <c r="AZ81" s="1" t="s">
        <v>7498</v>
      </c>
      <c r="BA81" s="1" t="s">
        <v>7498</v>
      </c>
      <c r="BB81" s="1" t="s">
        <v>8020</v>
      </c>
      <c r="BC81" s="1" t="s">
        <v>8275</v>
      </c>
      <c r="BD81" s="1" t="s">
        <v>8275</v>
      </c>
      <c r="BE81" s="1" t="s">
        <v>8275</v>
      </c>
    </row>
    <row r="82" spans="13:57" ht="46" x14ac:dyDescent="0.35">
      <c r="M82" s="1" t="s">
        <v>1477</v>
      </c>
      <c r="N82" s="1" t="s">
        <v>1674</v>
      </c>
      <c r="O82" s="1" t="s">
        <v>1876</v>
      </c>
      <c r="P82" s="1" t="s">
        <v>2045</v>
      </c>
      <c r="Q82" s="1" t="s">
        <v>2045</v>
      </c>
      <c r="R82" s="1" t="s">
        <v>2356</v>
      </c>
      <c r="S82" s="1" t="s">
        <v>2045</v>
      </c>
      <c r="T82" s="1" t="s">
        <v>2693</v>
      </c>
      <c r="U82" s="1" t="s">
        <v>2942</v>
      </c>
      <c r="V82" s="1" t="s">
        <v>3169</v>
      </c>
      <c r="W82" s="1" t="s">
        <v>3377</v>
      </c>
      <c r="X82" s="1" t="s">
        <v>3549</v>
      </c>
      <c r="Y82" s="1" t="s">
        <v>1196</v>
      </c>
      <c r="AE82" t="s">
        <v>1114</v>
      </c>
      <c r="AF82" t="s">
        <v>765</v>
      </c>
      <c r="AG82" t="s">
        <v>3838</v>
      </c>
      <c r="AH82" t="s">
        <v>4059</v>
      </c>
      <c r="AI82" t="s">
        <v>3981</v>
      </c>
      <c r="AM82" s="1"/>
      <c r="AN82" s="1" t="s">
        <v>4376</v>
      </c>
      <c r="AO82" s="1" t="s">
        <v>4677</v>
      </c>
      <c r="AP82" s="1" t="s">
        <v>4921</v>
      </c>
      <c r="AQ82" s="1" t="s">
        <v>5194</v>
      </c>
      <c r="AR82" s="1" t="s">
        <v>5451</v>
      </c>
      <c r="AS82" s="8" t="s">
        <v>6511</v>
      </c>
      <c r="AT82" s="1" t="s">
        <v>5725</v>
      </c>
      <c r="AU82" s="1" t="s">
        <v>5992</v>
      </c>
      <c r="AV82" s="1" t="s">
        <v>6255</v>
      </c>
      <c r="AW82" s="1" t="s">
        <v>6736</v>
      </c>
      <c r="AX82" s="1" t="s">
        <v>6996</v>
      </c>
      <c r="AY82" s="1" t="s">
        <v>7251</v>
      </c>
      <c r="AZ82" s="1" t="s">
        <v>7499</v>
      </c>
      <c r="BA82" s="1" t="s">
        <v>7769</v>
      </c>
      <c r="BB82" s="1" t="s">
        <v>8021</v>
      </c>
      <c r="BC82" s="1" t="s">
        <v>8276</v>
      </c>
      <c r="BD82" s="1" t="s">
        <v>8548</v>
      </c>
      <c r="BE82" s="1" t="s">
        <v>8809</v>
      </c>
    </row>
    <row r="83" spans="13:57" ht="57.5" x14ac:dyDescent="0.35">
      <c r="M83" s="1" t="s">
        <v>1478</v>
      </c>
      <c r="N83" s="1" t="s">
        <v>1675</v>
      </c>
      <c r="O83" s="1" t="s">
        <v>1877</v>
      </c>
      <c r="P83" s="1" t="s">
        <v>2046</v>
      </c>
      <c r="Q83" s="1" t="s">
        <v>2177</v>
      </c>
      <c r="R83" s="1" t="s">
        <v>2357</v>
      </c>
      <c r="S83" s="1" t="s">
        <v>2526</v>
      </c>
      <c r="T83" s="1" t="s">
        <v>2694</v>
      </c>
      <c r="U83" s="1" t="s">
        <v>2943</v>
      </c>
      <c r="V83" s="1" t="s">
        <v>3170</v>
      </c>
      <c r="W83" s="1" t="s">
        <v>3378</v>
      </c>
      <c r="X83" s="1" t="s">
        <v>3550</v>
      </c>
      <c r="Y83" s="1" t="s">
        <v>3715</v>
      </c>
      <c r="AE83" t="s">
        <v>1048</v>
      </c>
      <c r="AF83" t="s">
        <v>1097</v>
      </c>
      <c r="AG83" t="s">
        <v>4123</v>
      </c>
      <c r="AH83" t="s">
        <v>4060</v>
      </c>
      <c r="AI83" t="s">
        <v>1177</v>
      </c>
      <c r="AM83" s="1"/>
      <c r="AN83" s="1" t="s">
        <v>4377</v>
      </c>
      <c r="AO83" s="1" t="s">
        <v>4678</v>
      </c>
      <c r="AP83" s="1" t="s">
        <v>4922</v>
      </c>
      <c r="AQ83" s="1" t="s">
        <v>5195</v>
      </c>
      <c r="AR83" s="1" t="s">
        <v>5452</v>
      </c>
      <c r="AS83" s="8" t="s">
        <v>6512</v>
      </c>
      <c r="AT83" s="1" t="s">
        <v>5726</v>
      </c>
      <c r="AU83" s="1" t="s">
        <v>5993</v>
      </c>
      <c r="AV83" s="1" t="s">
        <v>6256</v>
      </c>
      <c r="AW83" s="1" t="s">
        <v>6737</v>
      </c>
      <c r="AX83" s="1" t="s">
        <v>6997</v>
      </c>
      <c r="AY83" s="1" t="s">
        <v>7252</v>
      </c>
      <c r="AZ83" s="1" t="s">
        <v>7500</v>
      </c>
      <c r="BA83" s="1" t="s">
        <v>7770</v>
      </c>
      <c r="BB83" s="1" t="s">
        <v>8022</v>
      </c>
      <c r="BC83" s="1" t="s">
        <v>8277</v>
      </c>
      <c r="BD83" s="1" t="s">
        <v>8549</v>
      </c>
      <c r="BE83" s="1" t="s">
        <v>8810</v>
      </c>
    </row>
    <row r="84" spans="13:57" ht="57.5" x14ac:dyDescent="0.35">
      <c r="M84" s="1" t="s">
        <v>1290</v>
      </c>
      <c r="N84" s="1" t="s">
        <v>1676</v>
      </c>
      <c r="O84" s="1" t="s">
        <v>1878</v>
      </c>
      <c r="P84" s="1" t="s">
        <v>1878</v>
      </c>
      <c r="Q84" s="1" t="s">
        <v>2178</v>
      </c>
      <c r="R84" s="1" t="s">
        <v>2358</v>
      </c>
      <c r="S84" s="1" t="s">
        <v>2527</v>
      </c>
      <c r="T84" s="1" t="s">
        <v>2695</v>
      </c>
      <c r="U84" s="1" t="s">
        <v>2944</v>
      </c>
      <c r="V84" s="1" t="s">
        <v>3171</v>
      </c>
      <c r="W84" s="1" t="s">
        <v>3379</v>
      </c>
      <c r="X84" s="1" t="s">
        <v>3379</v>
      </c>
      <c r="Y84" s="1" t="s">
        <v>3716</v>
      </c>
      <c r="AE84" t="s">
        <v>652</v>
      </c>
      <c r="AF84" t="s">
        <v>4124</v>
      </c>
      <c r="AG84" t="s">
        <v>4124</v>
      </c>
      <c r="AH84" t="s">
        <v>4061</v>
      </c>
      <c r="AI84" t="s">
        <v>1079</v>
      </c>
      <c r="AM84" s="1"/>
      <c r="AN84" s="1" t="s">
        <v>4378</v>
      </c>
      <c r="AO84" s="1" t="s">
        <v>4679</v>
      </c>
      <c r="AP84" s="1" t="s">
        <v>4923</v>
      </c>
      <c r="AQ84" s="1" t="s">
        <v>5196</v>
      </c>
      <c r="AR84" s="1" t="s">
        <v>5453</v>
      </c>
      <c r="AS84" s="8" t="s">
        <v>6513</v>
      </c>
      <c r="AT84" s="1" t="s">
        <v>5727</v>
      </c>
      <c r="AU84" s="1" t="s">
        <v>5994</v>
      </c>
      <c r="AV84" s="1" t="s">
        <v>6257</v>
      </c>
      <c r="AW84" s="1" t="s">
        <v>6738</v>
      </c>
      <c r="AX84" s="1" t="s">
        <v>6998</v>
      </c>
      <c r="AY84" s="1" t="s">
        <v>7253</v>
      </c>
      <c r="AZ84" s="1" t="s">
        <v>7501</v>
      </c>
      <c r="BA84" s="1" t="s">
        <v>7771</v>
      </c>
      <c r="BB84" s="1" t="s">
        <v>8023</v>
      </c>
      <c r="BC84" s="1" t="s">
        <v>8278</v>
      </c>
      <c r="BD84" s="1" t="s">
        <v>8550</v>
      </c>
      <c r="BE84" s="1" t="s">
        <v>8811</v>
      </c>
    </row>
    <row r="85" spans="13:57" ht="46" x14ac:dyDescent="0.35">
      <c r="M85" s="1" t="s">
        <v>1291</v>
      </c>
      <c r="N85" s="1" t="s">
        <v>1677</v>
      </c>
      <c r="O85" s="1" t="s">
        <v>1677</v>
      </c>
      <c r="P85" s="1" t="s">
        <v>1677</v>
      </c>
      <c r="Q85" s="1" t="s">
        <v>1677</v>
      </c>
      <c r="R85" s="1" t="s">
        <v>1677</v>
      </c>
      <c r="S85" s="1" t="s">
        <v>1677</v>
      </c>
      <c r="T85" s="1" t="s">
        <v>1677</v>
      </c>
      <c r="U85" s="1" t="s">
        <v>1677</v>
      </c>
      <c r="V85" s="1" t="s">
        <v>1677</v>
      </c>
      <c r="W85" s="1" t="s">
        <v>1677</v>
      </c>
      <c r="X85" s="1" t="s">
        <v>1677</v>
      </c>
      <c r="Y85" s="1" t="s">
        <v>1677</v>
      </c>
      <c r="AE85" t="s">
        <v>3850</v>
      </c>
      <c r="AF85" t="s">
        <v>3850</v>
      </c>
      <c r="AG85" t="s">
        <v>3850</v>
      </c>
      <c r="AH85" t="s">
        <v>3850</v>
      </c>
      <c r="AI85" t="s">
        <v>3850</v>
      </c>
      <c r="AM85" s="1"/>
      <c r="AN85" s="1" t="s">
        <v>4379</v>
      </c>
      <c r="AO85" s="1" t="s">
        <v>4379</v>
      </c>
      <c r="AP85" s="1" t="s">
        <v>4379</v>
      </c>
      <c r="AQ85" s="1" t="s">
        <v>4379</v>
      </c>
      <c r="AR85" s="1" t="s">
        <v>5454</v>
      </c>
      <c r="AS85" s="8" t="s">
        <v>5454</v>
      </c>
      <c r="AT85" s="1" t="s">
        <v>5454</v>
      </c>
      <c r="AU85" s="1" t="s">
        <v>5454</v>
      </c>
      <c r="AV85" s="1" t="s">
        <v>6258</v>
      </c>
      <c r="AW85" s="1" t="s">
        <v>6739</v>
      </c>
      <c r="AX85" s="1" t="s">
        <v>6999</v>
      </c>
      <c r="AY85" s="1" t="s">
        <v>7254</v>
      </c>
      <c r="AZ85" s="1" t="s">
        <v>7254</v>
      </c>
      <c r="BA85" s="1" t="s">
        <v>7254</v>
      </c>
      <c r="BB85" s="1" t="s">
        <v>7254</v>
      </c>
      <c r="BC85" s="1" t="s">
        <v>8279</v>
      </c>
      <c r="BD85" s="1" t="s">
        <v>8279</v>
      </c>
      <c r="BE85" s="1" t="s">
        <v>8812</v>
      </c>
    </row>
    <row r="86" spans="13:57" ht="46" x14ac:dyDescent="0.35">
      <c r="M86" s="1" t="s">
        <v>1479</v>
      </c>
      <c r="N86" s="1" t="s">
        <v>1678</v>
      </c>
      <c r="O86" s="1" t="s">
        <v>1879</v>
      </c>
      <c r="P86" s="1" t="s">
        <v>2047</v>
      </c>
      <c r="Q86" s="1" t="s">
        <v>2179</v>
      </c>
      <c r="R86" s="1" t="s">
        <v>2359</v>
      </c>
      <c r="S86" s="1" t="s">
        <v>2528</v>
      </c>
      <c r="T86" s="1" t="s">
        <v>2696</v>
      </c>
      <c r="U86" s="1" t="s">
        <v>2945</v>
      </c>
      <c r="V86" s="1" t="s">
        <v>3172</v>
      </c>
      <c r="W86" s="1" t="s">
        <v>3380</v>
      </c>
      <c r="X86" s="1" t="s">
        <v>3551</v>
      </c>
      <c r="Y86" s="1" t="s">
        <v>3717</v>
      </c>
      <c r="AE86" t="s">
        <v>4242</v>
      </c>
      <c r="AF86" t="s">
        <v>4181</v>
      </c>
      <c r="AG86" t="s">
        <v>997</v>
      </c>
      <c r="AH86" t="s">
        <v>3865</v>
      </c>
      <c r="AI86" t="s">
        <v>957</v>
      </c>
      <c r="AM86" s="1"/>
      <c r="AN86" s="1" t="s">
        <v>4380</v>
      </c>
      <c r="AO86" s="1" t="s">
        <v>4680</v>
      </c>
      <c r="AP86" s="1" t="s">
        <v>4924</v>
      </c>
      <c r="AQ86" s="1" t="s">
        <v>5197</v>
      </c>
      <c r="AR86" s="1" t="s">
        <v>5455</v>
      </c>
      <c r="AS86" s="8" t="s">
        <v>6514</v>
      </c>
      <c r="AT86" s="1" t="s">
        <v>5728</v>
      </c>
      <c r="AU86" s="1" t="s">
        <v>5995</v>
      </c>
      <c r="AV86" s="1" t="s">
        <v>6259</v>
      </c>
      <c r="AW86" s="1" t="s">
        <v>6740</v>
      </c>
      <c r="AX86" s="1" t="s">
        <v>7000</v>
      </c>
      <c r="AY86" s="1" t="s">
        <v>7255</v>
      </c>
      <c r="AZ86" s="1" t="s">
        <v>7502</v>
      </c>
      <c r="BA86" s="1" t="s">
        <v>7772</v>
      </c>
      <c r="BB86" s="1" t="s">
        <v>8024</v>
      </c>
      <c r="BC86" s="1" t="s">
        <v>8280</v>
      </c>
      <c r="BD86" s="1" t="s">
        <v>8551</v>
      </c>
      <c r="BE86" s="1" t="s">
        <v>8813</v>
      </c>
    </row>
    <row r="87" spans="13:57" ht="46" x14ac:dyDescent="0.35">
      <c r="M87" s="1" t="s">
        <v>1480</v>
      </c>
      <c r="N87" s="1" t="s">
        <v>1679</v>
      </c>
      <c r="O87" s="1" t="s">
        <v>1880</v>
      </c>
      <c r="P87" s="1" t="s">
        <v>2048</v>
      </c>
      <c r="Q87" s="1" t="s">
        <v>2180</v>
      </c>
      <c r="R87" s="1" t="s">
        <v>2360</v>
      </c>
      <c r="S87" s="1" t="s">
        <v>2529</v>
      </c>
      <c r="T87" s="1" t="s">
        <v>2697</v>
      </c>
      <c r="U87" s="1" t="s">
        <v>2946</v>
      </c>
      <c r="V87" s="1" t="s">
        <v>3173</v>
      </c>
      <c r="W87" s="1" t="s">
        <v>3381</v>
      </c>
      <c r="X87" s="1" t="s">
        <v>3552</v>
      </c>
      <c r="Y87" s="1" t="s">
        <v>3718</v>
      </c>
      <c r="AE87" t="s">
        <v>3954</v>
      </c>
      <c r="AF87" t="s">
        <v>4182</v>
      </c>
      <c r="AG87" t="s">
        <v>4125</v>
      </c>
      <c r="AH87" t="s">
        <v>4062</v>
      </c>
      <c r="AI87" t="s">
        <v>3982</v>
      </c>
      <c r="AM87" s="1"/>
      <c r="AN87" s="1" t="s">
        <v>4381</v>
      </c>
      <c r="AO87" s="1" t="s">
        <v>4681</v>
      </c>
      <c r="AP87" s="1" t="s">
        <v>4925</v>
      </c>
      <c r="AQ87" s="1" t="s">
        <v>5198</v>
      </c>
      <c r="AR87" s="1" t="s">
        <v>5456</v>
      </c>
      <c r="AS87" s="8" t="s">
        <v>6515</v>
      </c>
      <c r="AT87" s="1" t="s">
        <v>5729</v>
      </c>
      <c r="AU87" s="1" t="s">
        <v>5996</v>
      </c>
      <c r="AV87" s="1" t="s">
        <v>6260</v>
      </c>
      <c r="AW87" s="1" t="s">
        <v>6741</v>
      </c>
      <c r="AX87" s="1" t="s">
        <v>7001</v>
      </c>
      <c r="AY87" s="1" t="s">
        <v>7256</v>
      </c>
      <c r="AZ87" s="1" t="s">
        <v>7503</v>
      </c>
      <c r="BA87" s="1" t="s">
        <v>7773</v>
      </c>
      <c r="BB87" s="1" t="s">
        <v>8025</v>
      </c>
      <c r="BC87" s="1" t="s">
        <v>8281</v>
      </c>
      <c r="BD87" s="1" t="s">
        <v>8552</v>
      </c>
      <c r="BE87" s="1" t="s">
        <v>8814</v>
      </c>
    </row>
    <row r="88" spans="13:57" ht="69" x14ac:dyDescent="0.35">
      <c r="M88" s="1" t="s">
        <v>1481</v>
      </c>
      <c r="N88" s="1" t="s">
        <v>1680</v>
      </c>
      <c r="O88" s="1" t="s">
        <v>1881</v>
      </c>
      <c r="P88" s="1" t="s">
        <v>2049</v>
      </c>
      <c r="Q88" s="1" t="s">
        <v>2181</v>
      </c>
      <c r="R88" s="1" t="s">
        <v>2181</v>
      </c>
      <c r="S88" s="1" t="s">
        <v>2530</v>
      </c>
      <c r="T88" s="1" t="s">
        <v>2698</v>
      </c>
      <c r="U88" s="1" t="s">
        <v>2947</v>
      </c>
      <c r="V88" s="1" t="s">
        <v>3174</v>
      </c>
      <c r="W88" s="1" t="s">
        <v>3382</v>
      </c>
      <c r="X88" s="1" t="s">
        <v>3382</v>
      </c>
      <c r="Y88" s="1" t="s">
        <v>3719</v>
      </c>
      <c r="AE88" t="s">
        <v>3873</v>
      </c>
      <c r="AF88" t="s">
        <v>746</v>
      </c>
      <c r="AG88" t="s">
        <v>746</v>
      </c>
      <c r="AH88" t="s">
        <v>1087</v>
      </c>
      <c r="AI88" t="s">
        <v>3983</v>
      </c>
      <c r="AM88" s="1"/>
      <c r="AN88" s="1" t="s">
        <v>4382</v>
      </c>
      <c r="AO88" s="1" t="s">
        <v>4682</v>
      </c>
      <c r="AP88" s="1" t="s">
        <v>4926</v>
      </c>
      <c r="AQ88" s="1" t="s">
        <v>5199</v>
      </c>
      <c r="AR88" s="1" t="s">
        <v>5457</v>
      </c>
      <c r="AS88" s="8" t="s">
        <v>6516</v>
      </c>
      <c r="AT88" s="1" t="s">
        <v>5730</v>
      </c>
      <c r="AU88" s="1" t="s">
        <v>5997</v>
      </c>
      <c r="AV88" s="1" t="s">
        <v>6261</v>
      </c>
      <c r="AW88" s="1" t="s">
        <v>6742</v>
      </c>
      <c r="AX88" s="1" t="s">
        <v>7002</v>
      </c>
      <c r="AY88" s="1" t="s">
        <v>7002</v>
      </c>
      <c r="AZ88" s="1" t="s">
        <v>7504</v>
      </c>
      <c r="BA88" s="1" t="s">
        <v>7774</v>
      </c>
      <c r="BB88" s="1" t="s">
        <v>8026</v>
      </c>
      <c r="BC88" s="1" t="s">
        <v>8282</v>
      </c>
      <c r="BD88" s="1" t="s">
        <v>8553</v>
      </c>
      <c r="BE88" s="1" t="s">
        <v>8815</v>
      </c>
    </row>
    <row r="89" spans="13:57" ht="57.5" x14ac:dyDescent="0.35">
      <c r="M89" s="1" t="s">
        <v>1482</v>
      </c>
      <c r="N89" s="1" t="s">
        <v>1482</v>
      </c>
      <c r="O89" s="1" t="s">
        <v>1882</v>
      </c>
      <c r="P89" s="1" t="s">
        <v>1882</v>
      </c>
      <c r="Q89" s="1" t="s">
        <v>1882</v>
      </c>
      <c r="R89" s="1" t="s">
        <v>1882</v>
      </c>
      <c r="S89" s="1" t="s">
        <v>1882</v>
      </c>
      <c r="T89" s="1" t="s">
        <v>2699</v>
      </c>
      <c r="U89" s="1" t="s">
        <v>2948</v>
      </c>
      <c r="V89" s="1" t="s">
        <v>3175</v>
      </c>
      <c r="W89" s="1" t="s">
        <v>3175</v>
      </c>
      <c r="X89" s="1" t="s">
        <v>3553</v>
      </c>
      <c r="Y89" s="1" t="s">
        <v>3720</v>
      </c>
      <c r="AE89" t="s">
        <v>811</v>
      </c>
      <c r="AF89" t="s">
        <v>4183</v>
      </c>
      <c r="AG89" t="s">
        <v>722</v>
      </c>
      <c r="AH89" t="s">
        <v>722</v>
      </c>
      <c r="AI89" t="s">
        <v>1084</v>
      </c>
      <c r="AM89" s="1"/>
      <c r="AN89" s="1" t="s">
        <v>4383</v>
      </c>
      <c r="AO89" s="1" t="s">
        <v>4683</v>
      </c>
      <c r="AP89" s="1" t="s">
        <v>4927</v>
      </c>
      <c r="AQ89" s="1" t="s">
        <v>5200</v>
      </c>
      <c r="AR89" s="1" t="s">
        <v>5458</v>
      </c>
      <c r="AS89" s="8" t="s">
        <v>6517</v>
      </c>
      <c r="AT89" s="1" t="s">
        <v>5731</v>
      </c>
      <c r="AU89" s="1" t="s">
        <v>5998</v>
      </c>
      <c r="AV89" s="1" t="s">
        <v>6262</v>
      </c>
      <c r="AW89" s="1" t="s">
        <v>6743</v>
      </c>
      <c r="AX89" s="1" t="s">
        <v>7003</v>
      </c>
      <c r="AY89" s="1" t="s">
        <v>7257</v>
      </c>
      <c r="AZ89" s="1" t="s">
        <v>7505</v>
      </c>
      <c r="BA89" s="1" t="s">
        <v>7775</v>
      </c>
      <c r="BB89" s="1" t="s">
        <v>8027</v>
      </c>
      <c r="BC89" s="1" t="s">
        <v>8283</v>
      </c>
      <c r="BD89" s="1" t="s">
        <v>8554</v>
      </c>
      <c r="BE89" s="1" t="s">
        <v>8816</v>
      </c>
    </row>
    <row r="90" spans="13:57" ht="69" x14ac:dyDescent="0.35"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2</v>
      </c>
      <c r="W90" s="1" t="s">
        <v>2</v>
      </c>
      <c r="X90" s="1" t="s">
        <v>2</v>
      </c>
      <c r="Y90" s="1" t="s">
        <v>2</v>
      </c>
      <c r="AE90" t="s">
        <v>670</v>
      </c>
      <c r="AF90" t="s">
        <v>670</v>
      </c>
      <c r="AG90" t="s">
        <v>670</v>
      </c>
      <c r="AH90" t="s">
        <v>670</v>
      </c>
      <c r="AI90" t="s">
        <v>670</v>
      </c>
      <c r="AM90" s="1"/>
      <c r="AN90" s="1" t="s">
        <v>2</v>
      </c>
      <c r="AO90" s="1" t="s">
        <v>2</v>
      </c>
      <c r="AP90" s="1" t="s">
        <v>2</v>
      </c>
      <c r="AQ90" s="1" t="s">
        <v>2</v>
      </c>
      <c r="AR90" s="1" t="s">
        <v>2</v>
      </c>
      <c r="AS90" s="8" t="s">
        <v>2</v>
      </c>
      <c r="AT90" s="1" t="s">
        <v>2</v>
      </c>
      <c r="AU90" s="1" t="s">
        <v>2</v>
      </c>
      <c r="AV90" s="1" t="s">
        <v>2</v>
      </c>
      <c r="AW90" s="1" t="s">
        <v>2</v>
      </c>
      <c r="AX90" s="1" t="s">
        <v>2</v>
      </c>
      <c r="AY90" s="1" t="s">
        <v>2</v>
      </c>
      <c r="AZ90" s="1" t="s">
        <v>2</v>
      </c>
      <c r="BA90" s="1" t="s">
        <v>2</v>
      </c>
      <c r="BB90" s="1" t="s">
        <v>2</v>
      </c>
      <c r="BC90" s="1" t="s">
        <v>2</v>
      </c>
      <c r="BD90" s="1" t="s">
        <v>2</v>
      </c>
      <c r="BE90" s="1" t="s">
        <v>2</v>
      </c>
    </row>
    <row r="91" spans="13:57" ht="69" x14ac:dyDescent="0.35">
      <c r="M91" s="1" t="s">
        <v>1292</v>
      </c>
      <c r="N91" s="1" t="s">
        <v>1292</v>
      </c>
      <c r="O91" s="1" t="s">
        <v>1292</v>
      </c>
      <c r="P91" s="1" t="s">
        <v>1292</v>
      </c>
      <c r="Q91" s="1" t="s">
        <v>1292</v>
      </c>
      <c r="R91" s="1" t="s">
        <v>1292</v>
      </c>
      <c r="S91" s="1" t="s">
        <v>1292</v>
      </c>
      <c r="T91" s="1" t="s">
        <v>2700</v>
      </c>
      <c r="U91" s="1" t="s">
        <v>2700</v>
      </c>
      <c r="V91" s="1" t="s">
        <v>2700</v>
      </c>
      <c r="W91" s="1" t="s">
        <v>2700</v>
      </c>
      <c r="X91" s="1" t="s">
        <v>2700</v>
      </c>
      <c r="Y91" s="1" t="s">
        <v>3721</v>
      </c>
      <c r="AE91" t="s">
        <v>975</v>
      </c>
      <c r="AF91" t="s">
        <v>3935</v>
      </c>
      <c r="AG91" t="s">
        <v>3935</v>
      </c>
      <c r="AH91" t="s">
        <v>3935</v>
      </c>
      <c r="AI91" t="s">
        <v>3935</v>
      </c>
      <c r="AM91" s="1"/>
      <c r="AN91" s="1" t="s">
        <v>4384</v>
      </c>
      <c r="AO91" s="1" t="s">
        <v>4384</v>
      </c>
      <c r="AP91" s="1" t="s">
        <v>4928</v>
      </c>
      <c r="AQ91" s="1" t="s">
        <v>4928</v>
      </c>
      <c r="AR91" s="1" t="s">
        <v>4928</v>
      </c>
      <c r="AS91" s="8" t="s">
        <v>4928</v>
      </c>
      <c r="AT91" s="1" t="s">
        <v>4928</v>
      </c>
      <c r="AU91" s="1" t="s">
        <v>4928</v>
      </c>
      <c r="AV91" s="1" t="s">
        <v>4928</v>
      </c>
      <c r="AW91" s="1" t="s">
        <v>4928</v>
      </c>
      <c r="AX91" s="1" t="s">
        <v>4928</v>
      </c>
      <c r="AY91" s="1" t="s">
        <v>7258</v>
      </c>
      <c r="AZ91" s="1" t="s">
        <v>7506</v>
      </c>
      <c r="BA91" s="1" t="s">
        <v>7506</v>
      </c>
      <c r="BB91" s="1" t="s">
        <v>7506</v>
      </c>
      <c r="BC91" s="1" t="s">
        <v>8284</v>
      </c>
      <c r="BD91" s="1" t="s">
        <v>8555</v>
      </c>
      <c r="BE91" s="1" t="s">
        <v>8284</v>
      </c>
    </row>
    <row r="92" spans="13:57" ht="57.5" x14ac:dyDescent="0.35">
      <c r="M92" s="1" t="s">
        <v>1483</v>
      </c>
      <c r="N92" s="1" t="s">
        <v>1681</v>
      </c>
      <c r="O92" s="1" t="s">
        <v>1883</v>
      </c>
      <c r="P92" s="1" t="s">
        <v>2050</v>
      </c>
      <c r="Q92" s="1" t="s">
        <v>2182</v>
      </c>
      <c r="R92" s="1" t="s">
        <v>2361</v>
      </c>
      <c r="S92" s="1" t="s">
        <v>2531</v>
      </c>
      <c r="T92" s="1" t="s">
        <v>2701</v>
      </c>
      <c r="U92" s="1" t="s">
        <v>2949</v>
      </c>
      <c r="V92" s="1" t="s">
        <v>3176</v>
      </c>
      <c r="W92" s="1" t="s">
        <v>3383</v>
      </c>
      <c r="X92" s="1" t="s">
        <v>3554</v>
      </c>
      <c r="Y92" s="1" t="s">
        <v>3722</v>
      </c>
      <c r="AE92" t="s">
        <v>3874</v>
      </c>
      <c r="AF92" t="s">
        <v>4184</v>
      </c>
      <c r="AG92" t="s">
        <v>858</v>
      </c>
      <c r="AH92" t="s">
        <v>4063</v>
      </c>
      <c r="AI92" t="s">
        <v>1263</v>
      </c>
      <c r="AM92" s="1"/>
      <c r="AN92" s="1" t="s">
        <v>4385</v>
      </c>
      <c r="AO92" s="1" t="s">
        <v>4684</v>
      </c>
      <c r="AP92" s="1" t="s">
        <v>4929</v>
      </c>
      <c r="AQ92" s="1" t="s">
        <v>5201</v>
      </c>
      <c r="AR92" s="1" t="s">
        <v>5459</v>
      </c>
      <c r="AS92" s="8" t="s">
        <v>6518</v>
      </c>
      <c r="AT92" s="1" t="s">
        <v>5732</v>
      </c>
      <c r="AU92" s="1" t="s">
        <v>5999</v>
      </c>
      <c r="AV92" s="1" t="s">
        <v>6263</v>
      </c>
      <c r="AW92" s="1" t="s">
        <v>6744</v>
      </c>
      <c r="AX92" s="1" t="s">
        <v>7004</v>
      </c>
      <c r="AY92" s="1" t="s">
        <v>7259</v>
      </c>
      <c r="AZ92" s="1" t="s">
        <v>7507</v>
      </c>
      <c r="BA92" s="1" t="s">
        <v>7776</v>
      </c>
      <c r="BB92" s="1" t="s">
        <v>8028</v>
      </c>
      <c r="BC92" s="1" t="s">
        <v>8285</v>
      </c>
      <c r="BD92" s="1" t="s">
        <v>8556</v>
      </c>
      <c r="BE92" s="1" t="s">
        <v>8817</v>
      </c>
    </row>
    <row r="93" spans="13:57" ht="69" x14ac:dyDescent="0.35">
      <c r="M93" s="1" t="s">
        <v>1484</v>
      </c>
      <c r="N93" s="1" t="s">
        <v>1682</v>
      </c>
      <c r="O93" s="1" t="s">
        <v>1884</v>
      </c>
      <c r="P93" s="1" t="s">
        <v>1884</v>
      </c>
      <c r="Q93" s="1" t="s">
        <v>1884</v>
      </c>
      <c r="R93" s="1" t="s">
        <v>2362</v>
      </c>
      <c r="S93" s="1" t="s">
        <v>2532</v>
      </c>
      <c r="T93" s="1" t="s">
        <v>2702</v>
      </c>
      <c r="U93" s="1" t="s">
        <v>2950</v>
      </c>
      <c r="V93" s="1" t="s">
        <v>2950</v>
      </c>
      <c r="W93" s="1" t="s">
        <v>3384</v>
      </c>
      <c r="X93" s="1" t="s">
        <v>3555</v>
      </c>
      <c r="Y93" s="1" t="s">
        <v>3723</v>
      </c>
      <c r="AE93" t="s">
        <v>747</v>
      </c>
      <c r="AF93" t="s">
        <v>4185</v>
      </c>
      <c r="AG93" t="s">
        <v>4126</v>
      </c>
      <c r="AH93" t="s">
        <v>814</v>
      </c>
      <c r="AI93" t="s">
        <v>814</v>
      </c>
      <c r="AM93" s="1"/>
      <c r="AN93" s="1" t="s">
        <v>4386</v>
      </c>
      <c r="AO93" s="1" t="s">
        <v>4685</v>
      </c>
      <c r="AP93" s="1" t="s">
        <v>4930</v>
      </c>
      <c r="AQ93" s="1" t="s">
        <v>5202</v>
      </c>
      <c r="AR93" s="1" t="s">
        <v>5460</v>
      </c>
      <c r="AS93" s="8" t="s">
        <v>6519</v>
      </c>
      <c r="AT93" s="1" t="s">
        <v>5733</v>
      </c>
      <c r="AU93" s="1" t="s">
        <v>6000</v>
      </c>
      <c r="AV93" s="1" t="s">
        <v>6264</v>
      </c>
      <c r="AW93" s="1" t="s">
        <v>6745</v>
      </c>
      <c r="AX93" s="1" t="s">
        <v>7005</v>
      </c>
      <c r="AY93" s="1" t="s">
        <v>7260</v>
      </c>
      <c r="AZ93" s="1" t="s">
        <v>7508</v>
      </c>
      <c r="BA93" s="1" t="s">
        <v>7777</v>
      </c>
      <c r="BB93" s="1" t="s">
        <v>8029</v>
      </c>
      <c r="BC93" s="1" t="s">
        <v>8286</v>
      </c>
      <c r="BD93" s="1" t="s">
        <v>8557</v>
      </c>
      <c r="BE93" s="1" t="s">
        <v>8818</v>
      </c>
    </row>
    <row r="94" spans="13:57" ht="57.5" x14ac:dyDescent="0.35">
      <c r="M94" s="1" t="s">
        <v>1485</v>
      </c>
      <c r="N94" s="1" t="s">
        <v>1293</v>
      </c>
      <c r="O94" s="1" t="s">
        <v>1885</v>
      </c>
      <c r="P94" s="1" t="s">
        <v>1885</v>
      </c>
      <c r="Q94" s="1" t="s">
        <v>2183</v>
      </c>
      <c r="R94" s="1" t="s">
        <v>2183</v>
      </c>
      <c r="S94" s="1" t="s">
        <v>2533</v>
      </c>
      <c r="T94" s="1" t="s">
        <v>2703</v>
      </c>
      <c r="U94" s="1" t="s">
        <v>2951</v>
      </c>
      <c r="V94" s="1" t="s">
        <v>3177</v>
      </c>
      <c r="W94" s="1" t="s">
        <v>3177</v>
      </c>
      <c r="X94" s="1" t="s">
        <v>3556</v>
      </c>
      <c r="Y94" s="1" t="s">
        <v>3724</v>
      </c>
      <c r="AE94" t="s">
        <v>1101</v>
      </c>
      <c r="AF94" t="s">
        <v>1232</v>
      </c>
      <c r="AG94" t="s">
        <v>1230</v>
      </c>
      <c r="AH94" t="s">
        <v>1230</v>
      </c>
      <c r="AI94" t="s">
        <v>1024</v>
      </c>
      <c r="AM94" s="1"/>
      <c r="AN94" s="1" t="s">
        <v>4387</v>
      </c>
      <c r="AO94" s="1" t="s">
        <v>4686</v>
      </c>
      <c r="AP94" s="1" t="s">
        <v>4931</v>
      </c>
      <c r="AQ94" s="1" t="s">
        <v>5203</v>
      </c>
      <c r="AR94" s="1" t="s">
        <v>5461</v>
      </c>
      <c r="AS94" s="8" t="s">
        <v>6520</v>
      </c>
      <c r="AT94" s="1" t="s">
        <v>5734</v>
      </c>
      <c r="AU94" s="1" t="s">
        <v>6001</v>
      </c>
      <c r="AV94" s="1" t="s">
        <v>6265</v>
      </c>
      <c r="AW94" s="1" t="s">
        <v>6746</v>
      </c>
      <c r="AX94" s="1" t="s">
        <v>7006</v>
      </c>
      <c r="AY94" s="1" t="s">
        <v>7261</v>
      </c>
      <c r="AZ94" s="1" t="s">
        <v>7509</v>
      </c>
      <c r="BA94" s="1" t="s">
        <v>7778</v>
      </c>
      <c r="BB94" s="1" t="s">
        <v>8030</v>
      </c>
      <c r="BC94" s="1" t="s">
        <v>8287</v>
      </c>
      <c r="BD94" s="1" t="s">
        <v>8558</v>
      </c>
      <c r="BE94" s="1" t="s">
        <v>8819</v>
      </c>
    </row>
    <row r="95" spans="13:57" ht="57.5" x14ac:dyDescent="0.35">
      <c r="M95" s="1" t="s">
        <v>1294</v>
      </c>
      <c r="N95" s="1" t="s">
        <v>1294</v>
      </c>
      <c r="O95" s="1" t="s">
        <v>1886</v>
      </c>
      <c r="P95" s="1" t="s">
        <v>1886</v>
      </c>
      <c r="Q95" s="1" t="s">
        <v>1886</v>
      </c>
      <c r="R95" s="1" t="s">
        <v>1886</v>
      </c>
      <c r="S95" s="1" t="s">
        <v>2534</v>
      </c>
      <c r="T95" s="1" t="s">
        <v>2704</v>
      </c>
      <c r="U95" s="1" t="s">
        <v>2704</v>
      </c>
      <c r="V95" s="1" t="s">
        <v>2704</v>
      </c>
      <c r="W95" s="1" t="s">
        <v>2704</v>
      </c>
      <c r="X95" s="1" t="s">
        <v>2704</v>
      </c>
      <c r="Y95" s="1" t="s">
        <v>2704</v>
      </c>
      <c r="AE95" t="s">
        <v>1233</v>
      </c>
      <c r="AF95" t="s">
        <v>1233</v>
      </c>
      <c r="AG95" t="s">
        <v>1233</v>
      </c>
      <c r="AH95" t="s">
        <v>1233</v>
      </c>
      <c r="AI95" t="s">
        <v>1233</v>
      </c>
      <c r="AM95" s="1"/>
      <c r="AN95" s="1" t="s">
        <v>4388</v>
      </c>
      <c r="AO95" s="1" t="s">
        <v>4388</v>
      </c>
      <c r="AP95" s="1" t="s">
        <v>4932</v>
      </c>
      <c r="AQ95" s="1" t="s">
        <v>5204</v>
      </c>
      <c r="AR95" s="1" t="s">
        <v>5462</v>
      </c>
      <c r="AS95" s="8" t="s">
        <v>5462</v>
      </c>
      <c r="AT95" s="1" t="s">
        <v>5462</v>
      </c>
      <c r="AU95" s="1" t="s">
        <v>6002</v>
      </c>
      <c r="AV95" s="1" t="s">
        <v>6002</v>
      </c>
      <c r="AW95" s="1" t="s">
        <v>6747</v>
      </c>
      <c r="AX95" s="1" t="s">
        <v>6747</v>
      </c>
      <c r="AY95" s="1" t="s">
        <v>7262</v>
      </c>
      <c r="AZ95" s="1" t="s">
        <v>7510</v>
      </c>
      <c r="BA95" s="1" t="s">
        <v>7779</v>
      </c>
      <c r="BB95" s="1" t="s">
        <v>7779</v>
      </c>
      <c r="BC95" s="1" t="s">
        <v>8288</v>
      </c>
      <c r="BD95" s="1" t="s">
        <v>8559</v>
      </c>
      <c r="BE95" s="1" t="s">
        <v>8820</v>
      </c>
    </row>
    <row r="96" spans="13:57" ht="57.5" x14ac:dyDescent="0.35">
      <c r="M96" s="1" t="s">
        <v>1486</v>
      </c>
      <c r="N96" s="1" t="s">
        <v>1486</v>
      </c>
      <c r="O96" s="1" t="s">
        <v>1887</v>
      </c>
      <c r="P96" s="1" t="s">
        <v>1887</v>
      </c>
      <c r="Q96" s="1" t="s">
        <v>1887</v>
      </c>
      <c r="R96" s="1" t="s">
        <v>1887</v>
      </c>
      <c r="S96" s="1" t="s">
        <v>1887</v>
      </c>
      <c r="T96" s="1" t="s">
        <v>2705</v>
      </c>
      <c r="U96" s="1" t="s">
        <v>2952</v>
      </c>
      <c r="V96" s="1" t="s">
        <v>2952</v>
      </c>
      <c r="W96" s="1" t="s">
        <v>2952</v>
      </c>
      <c r="X96" s="1" t="s">
        <v>2952</v>
      </c>
      <c r="Y96" s="1" t="s">
        <v>3725</v>
      </c>
      <c r="AE96" t="s">
        <v>4243</v>
      </c>
      <c r="AF96" t="s">
        <v>922</v>
      </c>
      <c r="AG96" t="s">
        <v>922</v>
      </c>
      <c r="AH96" t="s">
        <v>922</v>
      </c>
      <c r="AI96" t="s">
        <v>922</v>
      </c>
      <c r="AM96" s="1"/>
      <c r="AN96" s="1" t="s">
        <v>4389</v>
      </c>
      <c r="AO96" s="1" t="s">
        <v>4687</v>
      </c>
      <c r="AP96" s="1" t="s">
        <v>4933</v>
      </c>
      <c r="AQ96" s="1" t="s">
        <v>5205</v>
      </c>
      <c r="AR96" s="1" t="s">
        <v>5463</v>
      </c>
      <c r="AS96" s="8" t="s">
        <v>6521</v>
      </c>
      <c r="AT96" s="1" t="s">
        <v>5735</v>
      </c>
      <c r="AU96" s="1" t="s">
        <v>6003</v>
      </c>
      <c r="AV96" s="1" t="s">
        <v>6003</v>
      </c>
      <c r="AW96" s="1" t="s">
        <v>6748</v>
      </c>
      <c r="AX96" s="1" t="s">
        <v>7007</v>
      </c>
      <c r="AY96" s="1" t="s">
        <v>7263</v>
      </c>
      <c r="AZ96" s="1" t="s">
        <v>7263</v>
      </c>
      <c r="BA96" s="1" t="s">
        <v>7780</v>
      </c>
      <c r="BB96" s="1" t="s">
        <v>8031</v>
      </c>
      <c r="BC96" s="1" t="s">
        <v>8289</v>
      </c>
      <c r="BD96" s="1" t="s">
        <v>8560</v>
      </c>
      <c r="BE96" s="1" t="s">
        <v>8821</v>
      </c>
    </row>
    <row r="97" spans="13:57" ht="57.5" x14ac:dyDescent="0.35">
      <c r="M97" s="1" t="s">
        <v>1295</v>
      </c>
      <c r="N97" s="1" t="s">
        <v>1295</v>
      </c>
      <c r="O97" s="1" t="s">
        <v>1295</v>
      </c>
      <c r="P97" s="1" t="s">
        <v>2051</v>
      </c>
      <c r="Q97" s="1" t="s">
        <v>2184</v>
      </c>
      <c r="R97" s="1" t="s">
        <v>2184</v>
      </c>
      <c r="S97" s="1" t="s">
        <v>2535</v>
      </c>
      <c r="T97" s="1" t="s">
        <v>2706</v>
      </c>
      <c r="U97" s="1" t="s">
        <v>2953</v>
      </c>
      <c r="V97" s="1" t="s">
        <v>3178</v>
      </c>
      <c r="W97" s="1" t="s">
        <v>3178</v>
      </c>
      <c r="X97" s="1" t="s">
        <v>3178</v>
      </c>
      <c r="Y97" s="1" t="s">
        <v>1141</v>
      </c>
      <c r="AE97" t="s">
        <v>1162</v>
      </c>
      <c r="AF97" t="s">
        <v>1407</v>
      </c>
      <c r="AG97" t="s">
        <v>1407</v>
      </c>
      <c r="AH97" t="s">
        <v>1407</v>
      </c>
      <c r="AI97" t="s">
        <v>792</v>
      </c>
      <c r="AM97" s="1"/>
      <c r="AN97" s="1" t="s">
        <v>4390</v>
      </c>
      <c r="AO97" s="1" t="s">
        <v>4688</v>
      </c>
      <c r="AP97" s="1" t="s">
        <v>4934</v>
      </c>
      <c r="AQ97" s="1" t="s">
        <v>4934</v>
      </c>
      <c r="AR97" s="1" t="s">
        <v>5464</v>
      </c>
      <c r="AS97" s="8" t="s">
        <v>6522</v>
      </c>
      <c r="AT97" s="1" t="s">
        <v>5736</v>
      </c>
      <c r="AU97" s="1" t="s">
        <v>6004</v>
      </c>
      <c r="AV97" s="1" t="s">
        <v>6266</v>
      </c>
      <c r="AW97" s="1" t="s">
        <v>6266</v>
      </c>
      <c r="AX97" s="1" t="s">
        <v>7008</v>
      </c>
      <c r="AY97" s="1" t="s">
        <v>7264</v>
      </c>
      <c r="AZ97" s="1" t="s">
        <v>7511</v>
      </c>
      <c r="BA97" s="1" t="s">
        <v>7781</v>
      </c>
      <c r="BB97" s="1" t="s">
        <v>8032</v>
      </c>
      <c r="BC97" s="1" t="s">
        <v>8290</v>
      </c>
      <c r="BD97" s="1" t="s">
        <v>8561</v>
      </c>
      <c r="BE97" s="1" t="s">
        <v>8822</v>
      </c>
    </row>
    <row r="98" spans="13:57" ht="69" x14ac:dyDescent="0.35">
      <c r="M98" s="1" t="s">
        <v>1487</v>
      </c>
      <c r="N98" s="1" t="s">
        <v>1683</v>
      </c>
      <c r="O98" s="1" t="s">
        <v>1888</v>
      </c>
      <c r="P98" s="1" t="s">
        <v>2052</v>
      </c>
      <c r="Q98" s="1" t="s">
        <v>2185</v>
      </c>
      <c r="R98" s="1" t="s">
        <v>2363</v>
      </c>
      <c r="S98" s="1" t="s">
        <v>2536</v>
      </c>
      <c r="T98" s="1" t="s">
        <v>2707</v>
      </c>
      <c r="U98" s="1" t="s">
        <v>2954</v>
      </c>
      <c r="V98" s="1" t="s">
        <v>3179</v>
      </c>
      <c r="W98" s="1" t="s">
        <v>3385</v>
      </c>
      <c r="X98" s="1" t="s">
        <v>3557</v>
      </c>
      <c r="Y98" s="1" t="s">
        <v>3726</v>
      </c>
      <c r="AE98" t="s">
        <v>4244</v>
      </c>
      <c r="AF98" t="s">
        <v>4186</v>
      </c>
      <c r="AG98" t="s">
        <v>4127</v>
      </c>
      <c r="AH98" t="s">
        <v>911</v>
      </c>
      <c r="AI98" t="s">
        <v>1257</v>
      </c>
      <c r="AM98" s="1"/>
      <c r="AN98" s="1" t="s">
        <v>4391</v>
      </c>
      <c r="AO98" s="1" t="s">
        <v>4689</v>
      </c>
      <c r="AP98" s="1" t="s">
        <v>4935</v>
      </c>
      <c r="AQ98" s="1" t="s">
        <v>5206</v>
      </c>
      <c r="AR98" s="1" t="s">
        <v>5465</v>
      </c>
      <c r="AS98" s="8" t="s">
        <v>6523</v>
      </c>
      <c r="AT98" s="1" t="s">
        <v>5737</v>
      </c>
      <c r="AU98" s="1" t="s">
        <v>6005</v>
      </c>
      <c r="AV98" s="1" t="s">
        <v>6267</v>
      </c>
      <c r="AW98" s="1" t="s">
        <v>6749</v>
      </c>
      <c r="AX98" s="1" t="s">
        <v>7009</v>
      </c>
      <c r="AY98" s="1" t="s">
        <v>7265</v>
      </c>
      <c r="AZ98" s="1" t="s">
        <v>7512</v>
      </c>
      <c r="BA98" s="1" t="s">
        <v>7782</v>
      </c>
      <c r="BB98" s="1" t="s">
        <v>8033</v>
      </c>
      <c r="BC98" s="1" t="s">
        <v>8291</v>
      </c>
      <c r="BD98" s="1" t="s">
        <v>8562</v>
      </c>
      <c r="BE98" s="1" t="s">
        <v>8823</v>
      </c>
    </row>
    <row r="99" spans="13:57" ht="57.5" x14ac:dyDescent="0.35">
      <c r="M99" s="1" t="s">
        <v>1488</v>
      </c>
      <c r="N99" s="1" t="s">
        <v>1684</v>
      </c>
      <c r="O99" s="1" t="s">
        <v>1684</v>
      </c>
      <c r="P99" s="1" t="s">
        <v>1684</v>
      </c>
      <c r="Q99" s="1" t="s">
        <v>1684</v>
      </c>
      <c r="R99" s="1" t="s">
        <v>1488</v>
      </c>
      <c r="S99" s="1" t="s">
        <v>1488</v>
      </c>
      <c r="T99" s="1" t="s">
        <v>2708</v>
      </c>
      <c r="U99" s="1" t="s">
        <v>2955</v>
      </c>
      <c r="V99" s="1" t="s">
        <v>2955</v>
      </c>
      <c r="W99" s="1" t="s">
        <v>2955</v>
      </c>
      <c r="X99" s="1" t="s">
        <v>2955</v>
      </c>
      <c r="Y99" s="1" t="s">
        <v>3727</v>
      </c>
      <c r="AE99" t="s">
        <v>697</v>
      </c>
      <c r="AF99" t="s">
        <v>971</v>
      </c>
      <c r="AG99" t="s">
        <v>971</v>
      </c>
      <c r="AH99" t="s">
        <v>971</v>
      </c>
      <c r="AI99" t="s">
        <v>971</v>
      </c>
      <c r="AM99" s="1"/>
      <c r="AN99" s="1" t="s">
        <v>4392</v>
      </c>
      <c r="AO99" s="1" t="s">
        <v>4690</v>
      </c>
      <c r="AP99" s="1" t="s">
        <v>4936</v>
      </c>
      <c r="AQ99" s="1" t="s">
        <v>5207</v>
      </c>
      <c r="AR99" s="1" t="s">
        <v>5466</v>
      </c>
      <c r="AS99" s="8" t="s">
        <v>6524</v>
      </c>
      <c r="AT99" s="1" t="s">
        <v>5738</v>
      </c>
      <c r="AU99" s="1" t="s">
        <v>6006</v>
      </c>
      <c r="AV99" s="1" t="s">
        <v>6268</v>
      </c>
      <c r="AW99" s="1" t="s">
        <v>6750</v>
      </c>
      <c r="AX99" s="1" t="s">
        <v>7010</v>
      </c>
      <c r="AY99" s="1" t="s">
        <v>7266</v>
      </c>
      <c r="AZ99" s="1" t="s">
        <v>7513</v>
      </c>
      <c r="BA99" s="1" t="s">
        <v>7783</v>
      </c>
      <c r="BB99" s="1" t="s">
        <v>8034</v>
      </c>
      <c r="BC99" s="1" t="s">
        <v>8292</v>
      </c>
      <c r="BD99" s="1" t="s">
        <v>8563</v>
      </c>
      <c r="BE99" s="1" t="s">
        <v>8824</v>
      </c>
    </row>
    <row r="100" spans="13:57" ht="46" x14ac:dyDescent="0.35">
      <c r="M100" s="1" t="s">
        <v>1296</v>
      </c>
      <c r="N100" s="1" t="s">
        <v>1296</v>
      </c>
      <c r="O100" s="1" t="s">
        <v>1296</v>
      </c>
      <c r="P100" s="1" t="s">
        <v>1296</v>
      </c>
      <c r="Q100" s="1" t="s">
        <v>3</v>
      </c>
      <c r="R100" s="1" t="s">
        <v>3</v>
      </c>
      <c r="S100" s="1" t="s">
        <v>3</v>
      </c>
      <c r="T100" s="1" t="s">
        <v>3</v>
      </c>
      <c r="U100" s="1" t="s">
        <v>3</v>
      </c>
      <c r="V100" s="1" t="s">
        <v>3</v>
      </c>
      <c r="W100" s="1" t="s">
        <v>3</v>
      </c>
      <c r="X100" s="1" t="s">
        <v>3</v>
      </c>
      <c r="Y100" s="1" t="s">
        <v>3</v>
      </c>
      <c r="AE100" t="s">
        <v>673</v>
      </c>
      <c r="AF100" t="s">
        <v>673</v>
      </c>
      <c r="AG100" t="s">
        <v>673</v>
      </c>
      <c r="AH100" t="s">
        <v>673</v>
      </c>
      <c r="AI100" t="s">
        <v>673</v>
      </c>
      <c r="AM100" s="1"/>
      <c r="AN100" s="1" t="s">
        <v>3</v>
      </c>
      <c r="AO100" s="1" t="s">
        <v>3</v>
      </c>
      <c r="AP100" s="1" t="s">
        <v>4937</v>
      </c>
      <c r="AQ100" s="1" t="s">
        <v>4937</v>
      </c>
      <c r="AR100" s="1" t="s">
        <v>4937</v>
      </c>
      <c r="AS100" s="8" t="s">
        <v>4937</v>
      </c>
      <c r="AT100" s="1" t="s">
        <v>4937</v>
      </c>
      <c r="AU100" s="1" t="s">
        <v>4937</v>
      </c>
      <c r="AV100" s="1" t="s">
        <v>4937</v>
      </c>
      <c r="AW100" s="1" t="s">
        <v>4937</v>
      </c>
      <c r="AX100" s="1" t="s">
        <v>4937</v>
      </c>
      <c r="AY100" s="1" t="s">
        <v>4937</v>
      </c>
      <c r="AZ100" s="1" t="s">
        <v>4937</v>
      </c>
      <c r="BA100" s="1" t="s">
        <v>4937</v>
      </c>
      <c r="BB100" s="1" t="s">
        <v>4937</v>
      </c>
      <c r="BC100" s="1" t="s">
        <v>4937</v>
      </c>
      <c r="BD100" s="1" t="s">
        <v>4937</v>
      </c>
      <c r="BE100" s="1" t="s">
        <v>4937</v>
      </c>
    </row>
    <row r="101" spans="13:57" ht="69" x14ac:dyDescent="0.35">
      <c r="M101" s="1" t="s">
        <v>1297</v>
      </c>
      <c r="N101" s="1" t="s">
        <v>1685</v>
      </c>
      <c r="O101" s="1" t="s">
        <v>1685</v>
      </c>
      <c r="P101" s="1" t="s">
        <v>1685</v>
      </c>
      <c r="Q101" s="1" t="s">
        <v>1685</v>
      </c>
      <c r="R101" s="1" t="s">
        <v>1685</v>
      </c>
      <c r="S101" s="1" t="s">
        <v>1685</v>
      </c>
      <c r="T101" s="1" t="s">
        <v>2709</v>
      </c>
      <c r="U101" s="1" t="s">
        <v>2709</v>
      </c>
      <c r="V101" s="1" t="s">
        <v>3180</v>
      </c>
      <c r="W101" s="1" t="s">
        <v>3180</v>
      </c>
      <c r="X101" s="1" t="s">
        <v>3180</v>
      </c>
      <c r="Y101" s="1" t="s">
        <v>3180</v>
      </c>
      <c r="AE101" t="s">
        <v>4064</v>
      </c>
      <c r="AF101" t="s">
        <v>4064</v>
      </c>
      <c r="AG101" t="s">
        <v>4064</v>
      </c>
      <c r="AH101" t="s">
        <v>4064</v>
      </c>
      <c r="AI101" t="s">
        <v>3936</v>
      </c>
      <c r="AM101" s="1"/>
      <c r="AN101" s="1" t="s">
        <v>4393</v>
      </c>
      <c r="AO101" s="1" t="s">
        <v>4691</v>
      </c>
      <c r="AP101" s="1" t="s">
        <v>4938</v>
      </c>
      <c r="AQ101" s="1" t="s">
        <v>5208</v>
      </c>
      <c r="AR101" s="1" t="s">
        <v>5208</v>
      </c>
      <c r="AS101" s="8" t="s">
        <v>5739</v>
      </c>
      <c r="AT101" s="1" t="s">
        <v>5739</v>
      </c>
      <c r="AU101" s="1" t="s">
        <v>6007</v>
      </c>
      <c r="AV101" s="1" t="s">
        <v>6269</v>
      </c>
      <c r="AW101" s="1" t="s">
        <v>6751</v>
      </c>
      <c r="AX101" s="1" t="s">
        <v>7011</v>
      </c>
      <c r="AY101" s="1" t="s">
        <v>7267</v>
      </c>
      <c r="AZ101" s="1" t="s">
        <v>7514</v>
      </c>
      <c r="BA101" s="1" t="s">
        <v>7784</v>
      </c>
      <c r="BB101" s="1" t="s">
        <v>8035</v>
      </c>
      <c r="BC101" s="1" t="s">
        <v>8293</v>
      </c>
      <c r="BD101" s="1" t="s">
        <v>8564</v>
      </c>
      <c r="BE101" s="1" t="s">
        <v>8825</v>
      </c>
    </row>
    <row r="102" spans="13:57" ht="69" x14ac:dyDescent="0.35">
      <c r="M102" s="1" t="s">
        <v>1489</v>
      </c>
      <c r="N102" s="1" t="s">
        <v>1686</v>
      </c>
      <c r="O102" s="1" t="s">
        <v>1889</v>
      </c>
      <c r="P102" s="1" t="s">
        <v>2053</v>
      </c>
      <c r="Q102" s="1" t="s">
        <v>2186</v>
      </c>
      <c r="R102" s="1" t="s">
        <v>2364</v>
      </c>
      <c r="S102" s="1" t="s">
        <v>2537</v>
      </c>
      <c r="T102" s="1" t="s">
        <v>2710</v>
      </c>
      <c r="U102" s="1" t="s">
        <v>2956</v>
      </c>
      <c r="V102" s="1" t="s">
        <v>3181</v>
      </c>
      <c r="W102" s="1" t="s">
        <v>3386</v>
      </c>
      <c r="X102" s="1" t="s">
        <v>3558</v>
      </c>
      <c r="Y102" s="1" t="s">
        <v>3728</v>
      </c>
      <c r="AE102" t="s">
        <v>4245</v>
      </c>
      <c r="AF102" t="s">
        <v>981</v>
      </c>
      <c r="AG102" t="s">
        <v>4128</v>
      </c>
      <c r="AH102" t="s">
        <v>4065</v>
      </c>
      <c r="AI102" t="s">
        <v>1021</v>
      </c>
      <c r="AM102" s="1"/>
      <c r="AN102" s="1" t="s">
        <v>4394</v>
      </c>
      <c r="AO102" s="1" t="s">
        <v>4692</v>
      </c>
      <c r="AP102" s="1" t="s">
        <v>4939</v>
      </c>
      <c r="AQ102" s="1" t="s">
        <v>5209</v>
      </c>
      <c r="AR102" s="1" t="s">
        <v>5467</v>
      </c>
      <c r="AS102" s="8" t="s">
        <v>6525</v>
      </c>
      <c r="AT102" s="1" t="s">
        <v>5740</v>
      </c>
      <c r="AU102" s="1" t="s">
        <v>6008</v>
      </c>
      <c r="AV102" s="1" t="s">
        <v>6270</v>
      </c>
      <c r="AW102" s="1" t="s">
        <v>6752</v>
      </c>
      <c r="AX102" s="1" t="s">
        <v>7012</v>
      </c>
      <c r="AY102" s="1" t="s">
        <v>7268</v>
      </c>
      <c r="AZ102" s="1" t="s">
        <v>7515</v>
      </c>
      <c r="BA102" s="1" t="s">
        <v>7785</v>
      </c>
      <c r="BB102" s="1" t="s">
        <v>8036</v>
      </c>
      <c r="BC102" s="1" t="s">
        <v>8294</v>
      </c>
      <c r="BD102" s="1" t="s">
        <v>8565</v>
      </c>
      <c r="BE102" s="1" t="s">
        <v>8826</v>
      </c>
    </row>
    <row r="103" spans="13:57" ht="57.5" x14ac:dyDescent="0.35">
      <c r="M103" s="1" t="s">
        <v>1298</v>
      </c>
      <c r="N103" s="1" t="s">
        <v>1687</v>
      </c>
      <c r="O103" s="1" t="s">
        <v>1687</v>
      </c>
      <c r="P103" s="1" t="s">
        <v>1687</v>
      </c>
      <c r="Q103" s="1" t="s">
        <v>1687</v>
      </c>
      <c r="R103" s="1" t="s">
        <v>2365</v>
      </c>
      <c r="S103" s="1" t="s">
        <v>2538</v>
      </c>
      <c r="T103" s="1" t="s">
        <v>2711</v>
      </c>
      <c r="U103" s="1" t="s">
        <v>2957</v>
      </c>
      <c r="V103" s="1" t="s">
        <v>3182</v>
      </c>
      <c r="W103" s="1" t="s">
        <v>3182</v>
      </c>
      <c r="X103" s="1" t="s">
        <v>3559</v>
      </c>
      <c r="Y103" s="1" t="s">
        <v>3729</v>
      </c>
      <c r="AE103" t="s">
        <v>4246</v>
      </c>
      <c r="AF103" t="s">
        <v>1098</v>
      </c>
      <c r="AG103" t="s">
        <v>849</v>
      </c>
      <c r="AH103" t="s">
        <v>849</v>
      </c>
      <c r="AI103" t="s">
        <v>1161</v>
      </c>
      <c r="AM103" s="1"/>
      <c r="AN103" s="1" t="s">
        <v>4395</v>
      </c>
      <c r="AO103" s="1" t="s">
        <v>4693</v>
      </c>
      <c r="AP103" s="1" t="s">
        <v>4940</v>
      </c>
      <c r="AQ103" s="1" t="s">
        <v>5210</v>
      </c>
      <c r="AR103" s="1" t="s">
        <v>5468</v>
      </c>
      <c r="AS103" s="8" t="s">
        <v>6526</v>
      </c>
      <c r="AT103" s="1" t="s">
        <v>5741</v>
      </c>
      <c r="AU103" s="1" t="s">
        <v>6009</v>
      </c>
      <c r="AV103" s="1" t="s">
        <v>6271</v>
      </c>
      <c r="AW103" s="1" t="s">
        <v>6753</v>
      </c>
      <c r="AX103" s="1" t="s">
        <v>7013</v>
      </c>
      <c r="AY103" s="1" t="s">
        <v>7269</v>
      </c>
      <c r="AZ103" s="1" t="s">
        <v>7516</v>
      </c>
      <c r="BA103" s="1" t="s">
        <v>7516</v>
      </c>
      <c r="BB103" s="1" t="s">
        <v>8037</v>
      </c>
      <c r="BC103" s="1" t="s">
        <v>8295</v>
      </c>
      <c r="BD103" s="1" t="s">
        <v>8566</v>
      </c>
      <c r="BE103" s="1" t="s">
        <v>8827</v>
      </c>
    </row>
    <row r="104" spans="13:57" ht="57.5" x14ac:dyDescent="0.35">
      <c r="M104" s="1" t="s">
        <v>1490</v>
      </c>
      <c r="N104" s="1" t="s">
        <v>1490</v>
      </c>
      <c r="O104" s="1" t="s">
        <v>1890</v>
      </c>
      <c r="P104" s="1" t="s">
        <v>1890</v>
      </c>
      <c r="Q104" s="1" t="s">
        <v>2187</v>
      </c>
      <c r="R104" s="1" t="s">
        <v>2366</v>
      </c>
      <c r="S104" s="1" t="s">
        <v>2539</v>
      </c>
      <c r="T104" s="1" t="s">
        <v>2712</v>
      </c>
      <c r="U104" s="1" t="s">
        <v>2958</v>
      </c>
      <c r="V104" s="1" t="s">
        <v>3183</v>
      </c>
      <c r="W104" s="1" t="s">
        <v>3387</v>
      </c>
      <c r="X104" s="1" t="s">
        <v>3560</v>
      </c>
      <c r="Y104" s="1" t="s">
        <v>3730</v>
      </c>
      <c r="AE104" t="s">
        <v>4247</v>
      </c>
      <c r="AF104" t="s">
        <v>4187</v>
      </c>
      <c r="AG104" t="s">
        <v>1126</v>
      </c>
      <c r="AH104" t="s">
        <v>4066</v>
      </c>
      <c r="AI104" t="s">
        <v>3984</v>
      </c>
      <c r="AM104" s="1"/>
      <c r="AN104" s="1" t="s">
        <v>4396</v>
      </c>
      <c r="AO104" s="1" t="s">
        <v>4694</v>
      </c>
      <c r="AP104" s="1" t="s">
        <v>4941</v>
      </c>
      <c r="AQ104" s="1" t="s">
        <v>5211</v>
      </c>
      <c r="AR104" s="1" t="s">
        <v>5469</v>
      </c>
      <c r="AS104" s="8" t="s">
        <v>6527</v>
      </c>
      <c r="AT104" s="1" t="s">
        <v>5742</v>
      </c>
      <c r="AU104" s="1" t="s">
        <v>6010</v>
      </c>
      <c r="AV104" s="1" t="s">
        <v>6272</v>
      </c>
      <c r="AW104" s="1" t="s">
        <v>6754</v>
      </c>
      <c r="AX104" s="1" t="s">
        <v>7014</v>
      </c>
      <c r="AY104" s="1" t="s">
        <v>7270</v>
      </c>
      <c r="AZ104" s="1" t="s">
        <v>7517</v>
      </c>
      <c r="BA104" s="1" t="s">
        <v>7786</v>
      </c>
      <c r="BB104" s="1" t="s">
        <v>8038</v>
      </c>
      <c r="BC104" s="1" t="s">
        <v>8296</v>
      </c>
      <c r="BD104" s="1" t="s">
        <v>8567</v>
      </c>
      <c r="BE104" s="1" t="s">
        <v>8828</v>
      </c>
    </row>
    <row r="105" spans="13:57" ht="57.5" x14ac:dyDescent="0.35">
      <c r="M105" s="1" t="s">
        <v>1299</v>
      </c>
      <c r="N105" s="1" t="s">
        <v>1688</v>
      </c>
      <c r="O105" s="1" t="s">
        <v>1891</v>
      </c>
      <c r="P105" s="1" t="s">
        <v>1891</v>
      </c>
      <c r="Q105" s="1" t="s">
        <v>2188</v>
      </c>
      <c r="R105" s="1" t="s">
        <v>2367</v>
      </c>
      <c r="S105" s="1" t="s">
        <v>2367</v>
      </c>
      <c r="T105" s="1" t="s">
        <v>2713</v>
      </c>
      <c r="U105" s="1" t="s">
        <v>2959</v>
      </c>
      <c r="V105" s="1" t="s">
        <v>2959</v>
      </c>
      <c r="W105" s="1" t="s">
        <v>2959</v>
      </c>
      <c r="X105" s="1" t="s">
        <v>2959</v>
      </c>
      <c r="Y105" s="1" t="s">
        <v>2959</v>
      </c>
      <c r="AE105" t="s">
        <v>1114</v>
      </c>
      <c r="AF105" t="s">
        <v>1114</v>
      </c>
      <c r="AG105" t="s">
        <v>1114</v>
      </c>
      <c r="AH105" t="s">
        <v>1114</v>
      </c>
      <c r="AI105" t="s">
        <v>1114</v>
      </c>
      <c r="AM105" s="1"/>
      <c r="AN105" s="1" t="s">
        <v>4397</v>
      </c>
      <c r="AO105" s="1" t="s">
        <v>4695</v>
      </c>
      <c r="AP105" s="1" t="s">
        <v>4942</v>
      </c>
      <c r="AQ105" s="1" t="s">
        <v>5212</v>
      </c>
      <c r="AR105" s="1" t="s">
        <v>5470</v>
      </c>
      <c r="AS105" s="8" t="s">
        <v>6528</v>
      </c>
      <c r="AT105" s="1" t="s">
        <v>5743</v>
      </c>
      <c r="AU105" s="1" t="s">
        <v>6011</v>
      </c>
      <c r="AV105" s="1" t="s">
        <v>6011</v>
      </c>
      <c r="AW105" s="1" t="s">
        <v>6755</v>
      </c>
      <c r="AX105" s="1" t="s">
        <v>7015</v>
      </c>
      <c r="AY105" s="1" t="s">
        <v>7015</v>
      </c>
      <c r="AZ105" s="1" t="s">
        <v>7518</v>
      </c>
      <c r="BA105" s="1" t="s">
        <v>7787</v>
      </c>
      <c r="BB105" s="1" t="s">
        <v>8039</v>
      </c>
      <c r="BC105" s="1" t="s">
        <v>8297</v>
      </c>
      <c r="BD105" s="1" t="s">
        <v>8568</v>
      </c>
      <c r="BE105" s="1" t="s">
        <v>8829</v>
      </c>
    </row>
    <row r="106" spans="13:57" ht="69" x14ac:dyDescent="0.35">
      <c r="M106" s="1" t="s">
        <v>1491</v>
      </c>
      <c r="N106" s="1" t="s">
        <v>1491</v>
      </c>
      <c r="O106" s="1" t="s">
        <v>1892</v>
      </c>
      <c r="P106" s="1" t="s">
        <v>2054</v>
      </c>
      <c r="Q106" s="1" t="s">
        <v>2189</v>
      </c>
      <c r="R106" s="1" t="s">
        <v>2368</v>
      </c>
      <c r="S106" s="1" t="s">
        <v>2540</v>
      </c>
      <c r="T106" s="1" t="s">
        <v>2714</v>
      </c>
      <c r="U106" s="1" t="s">
        <v>2960</v>
      </c>
      <c r="V106" s="1" t="s">
        <v>3184</v>
      </c>
      <c r="W106" s="1" t="s">
        <v>3388</v>
      </c>
      <c r="X106" s="1" t="s">
        <v>3561</v>
      </c>
      <c r="Y106" s="1" t="s">
        <v>3731</v>
      </c>
      <c r="AE106" t="s">
        <v>769</v>
      </c>
      <c r="AF106" t="s">
        <v>3897</v>
      </c>
      <c r="AG106" t="s">
        <v>4129</v>
      </c>
      <c r="AH106" t="s">
        <v>933</v>
      </c>
      <c r="AI106" t="s">
        <v>3985</v>
      </c>
      <c r="AM106" s="1"/>
      <c r="AN106" s="1" t="s">
        <v>4398</v>
      </c>
      <c r="AO106" s="1" t="s">
        <v>4696</v>
      </c>
      <c r="AP106" s="1" t="s">
        <v>4943</v>
      </c>
      <c r="AQ106" s="1" t="s">
        <v>5213</v>
      </c>
      <c r="AR106" s="1" t="s">
        <v>5471</v>
      </c>
      <c r="AS106" s="8" t="s">
        <v>6529</v>
      </c>
      <c r="AT106" s="1" t="s">
        <v>5744</v>
      </c>
      <c r="AU106" s="1" t="s">
        <v>6012</v>
      </c>
      <c r="AV106" s="1" t="s">
        <v>6273</v>
      </c>
      <c r="AW106" s="1" t="s">
        <v>6756</v>
      </c>
      <c r="AX106" s="1" t="s">
        <v>7016</v>
      </c>
      <c r="AY106" s="1" t="s">
        <v>7271</v>
      </c>
      <c r="AZ106" s="1" t="s">
        <v>7519</v>
      </c>
      <c r="BA106" s="1" t="s">
        <v>7788</v>
      </c>
      <c r="BB106" s="1" t="s">
        <v>8040</v>
      </c>
      <c r="BC106" s="1" t="s">
        <v>8298</v>
      </c>
      <c r="BD106" s="1" t="s">
        <v>8569</v>
      </c>
      <c r="BE106" s="1" t="s">
        <v>8830</v>
      </c>
    </row>
    <row r="107" spans="13:57" ht="57.5" x14ac:dyDescent="0.35">
      <c r="M107" s="1" t="s">
        <v>1492</v>
      </c>
      <c r="N107" s="1" t="s">
        <v>1689</v>
      </c>
      <c r="O107" s="1" t="s">
        <v>1689</v>
      </c>
      <c r="P107" s="1" t="s">
        <v>1689</v>
      </c>
      <c r="Q107" s="1" t="s">
        <v>2190</v>
      </c>
      <c r="R107" s="1" t="s">
        <v>2369</v>
      </c>
      <c r="S107" s="1" t="s">
        <v>2541</v>
      </c>
      <c r="T107" s="1" t="s">
        <v>2715</v>
      </c>
      <c r="U107" s="1" t="s">
        <v>2961</v>
      </c>
      <c r="V107" s="1" t="s">
        <v>3185</v>
      </c>
      <c r="W107" s="1" t="s">
        <v>3389</v>
      </c>
      <c r="X107" s="1" t="s">
        <v>3562</v>
      </c>
      <c r="Y107" s="1" t="s">
        <v>3732</v>
      </c>
      <c r="AE107" t="s">
        <v>3902</v>
      </c>
      <c r="AF107" t="s">
        <v>1023</v>
      </c>
      <c r="AG107" t="s">
        <v>3832</v>
      </c>
      <c r="AH107" t="s">
        <v>741</v>
      </c>
      <c r="AI107" t="s">
        <v>3986</v>
      </c>
      <c r="AM107" s="1"/>
      <c r="AN107" s="1" t="s">
        <v>4399</v>
      </c>
      <c r="AO107" s="1" t="s">
        <v>4697</v>
      </c>
      <c r="AP107" s="1" t="s">
        <v>4944</v>
      </c>
      <c r="AQ107" s="1" t="s">
        <v>5214</v>
      </c>
      <c r="AR107" s="1" t="s">
        <v>5472</v>
      </c>
      <c r="AS107" s="8" t="s">
        <v>6530</v>
      </c>
      <c r="AT107" s="1" t="s">
        <v>5745</v>
      </c>
      <c r="AU107" s="1" t="s">
        <v>6013</v>
      </c>
      <c r="AV107" s="1" t="s">
        <v>6274</v>
      </c>
      <c r="AW107" s="1" t="s">
        <v>6757</v>
      </c>
      <c r="AX107" s="1" t="s">
        <v>7017</v>
      </c>
      <c r="AY107" s="1" t="s">
        <v>7272</v>
      </c>
      <c r="AZ107" s="1" t="s">
        <v>7520</v>
      </c>
      <c r="BA107" s="1" t="s">
        <v>7789</v>
      </c>
      <c r="BB107" s="1" t="s">
        <v>8041</v>
      </c>
      <c r="BC107" s="1" t="s">
        <v>8299</v>
      </c>
      <c r="BD107" s="1" t="s">
        <v>8570</v>
      </c>
      <c r="BE107" s="1" t="s">
        <v>8831</v>
      </c>
    </row>
    <row r="108" spans="13:57" ht="57.5" x14ac:dyDescent="0.35">
      <c r="M108" s="1" t="s">
        <v>1493</v>
      </c>
      <c r="N108" s="1" t="s">
        <v>1690</v>
      </c>
      <c r="O108" s="1" t="s">
        <v>1893</v>
      </c>
      <c r="P108" s="1" t="s">
        <v>1893</v>
      </c>
      <c r="Q108" s="1" t="s">
        <v>1893</v>
      </c>
      <c r="R108" s="1" t="s">
        <v>1893</v>
      </c>
      <c r="S108" s="1" t="s">
        <v>1893</v>
      </c>
      <c r="T108" s="1" t="s">
        <v>1690</v>
      </c>
      <c r="U108" s="1" t="s">
        <v>1690</v>
      </c>
      <c r="V108" s="1" t="s">
        <v>3186</v>
      </c>
      <c r="W108" s="1" t="s">
        <v>3186</v>
      </c>
      <c r="X108" s="1" t="s">
        <v>3186</v>
      </c>
      <c r="Y108" s="1" t="s">
        <v>1197</v>
      </c>
      <c r="AE108" t="s">
        <v>1245</v>
      </c>
      <c r="AF108" t="s">
        <v>1130</v>
      </c>
      <c r="AG108" t="s">
        <v>1130</v>
      </c>
      <c r="AH108" t="s">
        <v>1130</v>
      </c>
      <c r="AI108" t="s">
        <v>1122</v>
      </c>
      <c r="AM108" s="1"/>
      <c r="AN108" s="1" t="s">
        <v>4400</v>
      </c>
      <c r="AO108" s="1" t="s">
        <v>4400</v>
      </c>
      <c r="AP108" s="1" t="s">
        <v>4945</v>
      </c>
      <c r="AQ108" s="1" t="s">
        <v>5215</v>
      </c>
      <c r="AR108" s="1" t="s">
        <v>5473</v>
      </c>
      <c r="AS108" s="8" t="s">
        <v>6531</v>
      </c>
      <c r="AT108" s="1" t="s">
        <v>5746</v>
      </c>
      <c r="AU108" s="1" t="s">
        <v>6014</v>
      </c>
      <c r="AV108" s="1" t="s">
        <v>6275</v>
      </c>
      <c r="AW108" s="1" t="s">
        <v>6758</v>
      </c>
      <c r="AX108" s="1" t="s">
        <v>7018</v>
      </c>
      <c r="AY108" s="1" t="s">
        <v>7273</v>
      </c>
      <c r="AZ108" s="1" t="s">
        <v>7521</v>
      </c>
      <c r="BA108" s="1" t="s">
        <v>7790</v>
      </c>
      <c r="BB108" s="1" t="s">
        <v>8042</v>
      </c>
      <c r="BC108" s="1" t="s">
        <v>8300</v>
      </c>
      <c r="BD108" s="1" t="s">
        <v>8571</v>
      </c>
      <c r="BE108" s="1" t="s">
        <v>8571</v>
      </c>
    </row>
    <row r="109" spans="13:57" ht="57.5" x14ac:dyDescent="0.35">
      <c r="M109" s="1" t="s">
        <v>1494</v>
      </c>
      <c r="N109" s="1" t="s">
        <v>1691</v>
      </c>
      <c r="O109" s="1" t="s">
        <v>1894</v>
      </c>
      <c r="P109" s="1" t="s">
        <v>1894</v>
      </c>
      <c r="Q109" s="1" t="s">
        <v>2191</v>
      </c>
      <c r="R109" s="1" t="s">
        <v>2191</v>
      </c>
      <c r="S109" s="1" t="s">
        <v>2191</v>
      </c>
      <c r="T109" s="1" t="s">
        <v>2716</v>
      </c>
      <c r="U109" s="1" t="s">
        <v>2962</v>
      </c>
      <c r="V109" s="1" t="s">
        <v>3187</v>
      </c>
      <c r="W109" s="1" t="s">
        <v>3390</v>
      </c>
      <c r="X109" s="1" t="s">
        <v>3390</v>
      </c>
      <c r="Y109" s="1" t="s">
        <v>1198</v>
      </c>
      <c r="AE109" t="s">
        <v>1246</v>
      </c>
      <c r="AF109" t="s">
        <v>921</v>
      </c>
      <c r="AG109" t="s">
        <v>921</v>
      </c>
      <c r="AH109" t="s">
        <v>1083</v>
      </c>
      <c r="AI109" t="s">
        <v>3987</v>
      </c>
      <c r="AM109" s="1"/>
      <c r="AN109" s="1" t="s">
        <v>4401</v>
      </c>
      <c r="AO109" s="1" t="s">
        <v>4698</v>
      </c>
      <c r="AP109" s="1" t="s">
        <v>4946</v>
      </c>
      <c r="AQ109" s="1" t="s">
        <v>5216</v>
      </c>
      <c r="AR109" s="1" t="s">
        <v>5474</v>
      </c>
      <c r="AS109" s="8" t="s">
        <v>6532</v>
      </c>
      <c r="AT109" s="1" t="s">
        <v>5747</v>
      </c>
      <c r="AU109" s="1" t="s">
        <v>6015</v>
      </c>
      <c r="AV109" s="1" t="s">
        <v>6276</v>
      </c>
      <c r="AW109" s="1" t="s">
        <v>6759</v>
      </c>
      <c r="AX109" s="1" t="s">
        <v>7019</v>
      </c>
      <c r="AY109" s="1" t="s">
        <v>7274</v>
      </c>
      <c r="AZ109" s="1" t="s">
        <v>7522</v>
      </c>
      <c r="BA109" s="1" t="s">
        <v>7791</v>
      </c>
      <c r="BB109" s="1" t="s">
        <v>8043</v>
      </c>
      <c r="BC109" s="1" t="s">
        <v>8301</v>
      </c>
      <c r="BD109" s="1" t="s">
        <v>8572</v>
      </c>
      <c r="BE109" s="1" t="s">
        <v>8832</v>
      </c>
    </row>
    <row r="110" spans="13:57" ht="69" x14ac:dyDescent="0.35">
      <c r="M110" s="1" t="s">
        <v>1495</v>
      </c>
      <c r="N110" s="1" t="s">
        <v>1692</v>
      </c>
      <c r="O110" s="1" t="s">
        <v>1895</v>
      </c>
      <c r="P110" s="1" t="s">
        <v>2055</v>
      </c>
      <c r="Q110" s="1" t="s">
        <v>2192</v>
      </c>
      <c r="R110" s="1" t="s">
        <v>2192</v>
      </c>
      <c r="S110" s="1" t="s">
        <v>2542</v>
      </c>
      <c r="T110" s="1" t="s">
        <v>2717</v>
      </c>
      <c r="U110" s="1" t="s">
        <v>2963</v>
      </c>
      <c r="V110" s="1" t="s">
        <v>3188</v>
      </c>
      <c r="W110" s="1" t="s">
        <v>3188</v>
      </c>
      <c r="X110" s="1" t="s">
        <v>3188</v>
      </c>
      <c r="Y110" s="1" t="s">
        <v>3733</v>
      </c>
      <c r="AE110" t="s">
        <v>1128</v>
      </c>
      <c r="AF110" t="s">
        <v>4067</v>
      </c>
      <c r="AG110" t="s">
        <v>4067</v>
      </c>
      <c r="AH110" t="s">
        <v>4067</v>
      </c>
      <c r="AI110" t="s">
        <v>3928</v>
      </c>
      <c r="AM110" s="1"/>
      <c r="AN110" s="1" t="s">
        <v>4402</v>
      </c>
      <c r="AO110" s="1" t="s">
        <v>4699</v>
      </c>
      <c r="AP110" s="1" t="s">
        <v>4947</v>
      </c>
      <c r="AQ110" s="1" t="s">
        <v>5217</v>
      </c>
      <c r="AR110" s="1" t="s">
        <v>5475</v>
      </c>
      <c r="AS110" s="8" t="s">
        <v>5475</v>
      </c>
      <c r="AT110" s="1" t="s">
        <v>5748</v>
      </c>
      <c r="AU110" s="1" t="s">
        <v>6016</v>
      </c>
      <c r="AV110" s="1" t="s">
        <v>6277</v>
      </c>
      <c r="AW110" s="1" t="s">
        <v>6760</v>
      </c>
      <c r="AX110" s="1" t="s">
        <v>7020</v>
      </c>
      <c r="AY110" s="1" t="s">
        <v>7275</v>
      </c>
      <c r="AZ110" s="1" t="s">
        <v>7523</v>
      </c>
      <c r="BA110" s="1" t="s">
        <v>7792</v>
      </c>
      <c r="BB110" s="1" t="s">
        <v>8044</v>
      </c>
      <c r="BC110" s="1" t="s">
        <v>8302</v>
      </c>
      <c r="BD110" s="1" t="s">
        <v>8573</v>
      </c>
      <c r="BE110" s="1" t="s">
        <v>8833</v>
      </c>
    </row>
    <row r="111" spans="13:57" ht="69" x14ac:dyDescent="0.35">
      <c r="M111" s="1" t="s">
        <v>1496</v>
      </c>
      <c r="N111" s="1" t="s">
        <v>1693</v>
      </c>
      <c r="O111" s="1" t="s">
        <v>1896</v>
      </c>
      <c r="P111" s="1" t="s">
        <v>2056</v>
      </c>
      <c r="Q111" s="1" t="s">
        <v>2056</v>
      </c>
      <c r="R111" s="1" t="s">
        <v>2056</v>
      </c>
      <c r="S111" s="1" t="s">
        <v>2056</v>
      </c>
      <c r="T111" s="1" t="s">
        <v>2718</v>
      </c>
      <c r="U111" s="1" t="s">
        <v>2964</v>
      </c>
      <c r="V111" s="1" t="s">
        <v>3189</v>
      </c>
      <c r="W111" s="1" t="s">
        <v>3391</v>
      </c>
      <c r="X111" s="1" t="s">
        <v>1142</v>
      </c>
      <c r="Y111" s="1" t="s">
        <v>3734</v>
      </c>
      <c r="AE111" t="s">
        <v>839</v>
      </c>
      <c r="AF111" t="s">
        <v>1164</v>
      </c>
      <c r="AG111" t="s">
        <v>685</v>
      </c>
      <c r="AH111" t="s">
        <v>1046</v>
      </c>
      <c r="AI111" t="s">
        <v>1258</v>
      </c>
      <c r="AM111" s="1"/>
      <c r="AN111" s="1" t="s">
        <v>4403</v>
      </c>
      <c r="AO111" s="1" t="s">
        <v>4403</v>
      </c>
      <c r="AP111" s="1" t="s">
        <v>4948</v>
      </c>
      <c r="AQ111" s="1" t="s">
        <v>5218</v>
      </c>
      <c r="AR111" s="1" t="s">
        <v>5476</v>
      </c>
      <c r="AS111" s="8" t="s">
        <v>6533</v>
      </c>
      <c r="AT111" s="1" t="s">
        <v>5749</v>
      </c>
      <c r="AU111" s="1" t="s">
        <v>6017</v>
      </c>
      <c r="AV111" s="1" t="s">
        <v>6278</v>
      </c>
      <c r="AW111" s="1" t="s">
        <v>6761</v>
      </c>
      <c r="AX111" s="1" t="s">
        <v>7021</v>
      </c>
      <c r="AY111" s="1" t="s">
        <v>7021</v>
      </c>
      <c r="AZ111" s="1" t="s">
        <v>7524</v>
      </c>
      <c r="BA111" s="1" t="s">
        <v>7793</v>
      </c>
      <c r="BB111" s="1" t="s">
        <v>8045</v>
      </c>
      <c r="BC111" s="1" t="s">
        <v>8303</v>
      </c>
      <c r="BD111" s="1" t="s">
        <v>8574</v>
      </c>
      <c r="BE111" s="1" t="s">
        <v>8834</v>
      </c>
    </row>
    <row r="112" spans="13:57" ht="69" x14ac:dyDescent="0.35">
      <c r="M112" s="1" t="s">
        <v>1497</v>
      </c>
      <c r="N112" s="1" t="s">
        <v>1694</v>
      </c>
      <c r="O112" s="1" t="s">
        <v>1897</v>
      </c>
      <c r="P112" s="1" t="s">
        <v>1897</v>
      </c>
      <c r="Q112" s="1" t="s">
        <v>2193</v>
      </c>
      <c r="R112" s="1" t="s">
        <v>2370</v>
      </c>
      <c r="S112" s="1" t="s">
        <v>2370</v>
      </c>
      <c r="T112" s="1" t="s">
        <v>2719</v>
      </c>
      <c r="U112" s="1" t="s">
        <v>2965</v>
      </c>
      <c r="V112" s="1" t="s">
        <v>3190</v>
      </c>
      <c r="W112" s="1" t="s">
        <v>3392</v>
      </c>
      <c r="X112" s="1" t="s">
        <v>3563</v>
      </c>
      <c r="Y112" s="1" t="s">
        <v>3735</v>
      </c>
      <c r="AE112" t="s">
        <v>852</v>
      </c>
      <c r="AF112" t="s">
        <v>3931</v>
      </c>
      <c r="AG112" t="s">
        <v>1404</v>
      </c>
      <c r="AH112" t="s">
        <v>953</v>
      </c>
      <c r="AI112" t="s">
        <v>1255</v>
      </c>
      <c r="AM112" s="1"/>
      <c r="AN112" s="1" t="s">
        <v>4404</v>
      </c>
      <c r="AO112" s="1" t="s">
        <v>4404</v>
      </c>
      <c r="AP112" s="1" t="s">
        <v>4949</v>
      </c>
      <c r="AQ112" s="1" t="s">
        <v>5219</v>
      </c>
      <c r="AR112" s="1" t="s">
        <v>5477</v>
      </c>
      <c r="AS112" s="8" t="s">
        <v>6534</v>
      </c>
      <c r="AT112" s="1" t="s">
        <v>5750</v>
      </c>
      <c r="AU112" s="1" t="s">
        <v>6018</v>
      </c>
      <c r="AV112" s="1" t="s">
        <v>6279</v>
      </c>
      <c r="AW112" s="1" t="s">
        <v>6762</v>
      </c>
      <c r="AX112" s="1" t="s">
        <v>7022</v>
      </c>
      <c r="AY112" s="1" t="s">
        <v>7276</v>
      </c>
      <c r="AZ112" s="1" t="s">
        <v>7525</v>
      </c>
      <c r="BA112" s="1" t="s">
        <v>7794</v>
      </c>
      <c r="BB112" s="1" t="s">
        <v>8046</v>
      </c>
      <c r="BC112" s="1" t="s">
        <v>8304</v>
      </c>
      <c r="BD112" s="1" t="s">
        <v>8575</v>
      </c>
      <c r="BE112" s="1" t="s">
        <v>8835</v>
      </c>
    </row>
    <row r="113" spans="13:57" ht="57.5" x14ac:dyDescent="0.35">
      <c r="M113" s="1" t="s">
        <v>1300</v>
      </c>
      <c r="N113" s="1" t="s">
        <v>1695</v>
      </c>
      <c r="O113" s="1" t="s">
        <v>1300</v>
      </c>
      <c r="P113" s="1" t="s">
        <v>1300</v>
      </c>
      <c r="Q113" s="1" t="s">
        <v>1300</v>
      </c>
      <c r="R113" s="1" t="s">
        <v>2371</v>
      </c>
      <c r="S113" s="1" t="s">
        <v>2543</v>
      </c>
      <c r="T113" s="1" t="s">
        <v>2720</v>
      </c>
      <c r="U113" s="1" t="s">
        <v>2966</v>
      </c>
      <c r="V113" s="1" t="s">
        <v>1199</v>
      </c>
      <c r="W113" s="1" t="s">
        <v>1199</v>
      </c>
      <c r="X113" s="1" t="s">
        <v>1199</v>
      </c>
      <c r="Y113" s="1" t="s">
        <v>1199</v>
      </c>
      <c r="AE113" t="s">
        <v>1005</v>
      </c>
      <c r="AF113" t="s">
        <v>1005</v>
      </c>
      <c r="AG113" t="s">
        <v>1005</v>
      </c>
      <c r="AH113" t="s">
        <v>1005</v>
      </c>
      <c r="AI113" t="s">
        <v>3988</v>
      </c>
      <c r="AM113" s="1"/>
      <c r="AN113" s="1" t="s">
        <v>4405</v>
      </c>
      <c r="AO113" s="1" t="s">
        <v>4700</v>
      </c>
      <c r="AP113" s="1" t="s">
        <v>4950</v>
      </c>
      <c r="AQ113" s="1" t="s">
        <v>5220</v>
      </c>
      <c r="AR113" s="1" t="s">
        <v>5478</v>
      </c>
      <c r="AS113" s="8" t="s">
        <v>6535</v>
      </c>
      <c r="AT113" s="1" t="s">
        <v>5751</v>
      </c>
      <c r="AU113" s="1" t="s">
        <v>5751</v>
      </c>
      <c r="AV113" s="1" t="s">
        <v>6280</v>
      </c>
      <c r="AW113" s="1" t="s">
        <v>6763</v>
      </c>
      <c r="AX113" s="1" t="s">
        <v>7023</v>
      </c>
      <c r="AY113" s="1" t="s">
        <v>7023</v>
      </c>
      <c r="AZ113" s="1" t="s">
        <v>7526</v>
      </c>
      <c r="BA113" s="1" t="s">
        <v>7795</v>
      </c>
      <c r="BB113" s="1" t="s">
        <v>8047</v>
      </c>
      <c r="BC113" s="1" t="s">
        <v>8305</v>
      </c>
      <c r="BD113" s="1" t="s">
        <v>8576</v>
      </c>
      <c r="BE113" s="1" t="s">
        <v>8836</v>
      </c>
    </row>
    <row r="114" spans="13:57" ht="57.5" x14ac:dyDescent="0.35">
      <c r="M114" s="1" t="s">
        <v>1498</v>
      </c>
      <c r="N114" s="1" t="s">
        <v>1498</v>
      </c>
      <c r="O114" s="1" t="s">
        <v>1898</v>
      </c>
      <c r="P114" s="1" t="s">
        <v>2057</v>
      </c>
      <c r="Q114" s="1" t="s">
        <v>2194</v>
      </c>
      <c r="R114" s="1" t="s">
        <v>2194</v>
      </c>
      <c r="S114" s="1" t="s">
        <v>2194</v>
      </c>
      <c r="T114" s="1" t="s">
        <v>2721</v>
      </c>
      <c r="U114" s="1" t="s">
        <v>2967</v>
      </c>
      <c r="V114" s="1" t="s">
        <v>3191</v>
      </c>
      <c r="W114" s="1" t="s">
        <v>3393</v>
      </c>
      <c r="X114" s="1" t="s">
        <v>3393</v>
      </c>
      <c r="Y114" s="1" t="s">
        <v>1200</v>
      </c>
      <c r="AE114" t="s">
        <v>955</v>
      </c>
      <c r="AF114" t="s">
        <v>1006</v>
      </c>
      <c r="AG114" t="s">
        <v>1006</v>
      </c>
      <c r="AH114" t="s">
        <v>861</v>
      </c>
      <c r="AI114" t="s">
        <v>733</v>
      </c>
      <c r="AM114" s="1"/>
      <c r="AN114" s="1" t="s">
        <v>4406</v>
      </c>
      <c r="AO114" s="1" t="s">
        <v>4701</v>
      </c>
      <c r="AP114" s="1" t="s">
        <v>4951</v>
      </c>
      <c r="AQ114" s="1" t="s">
        <v>5221</v>
      </c>
      <c r="AR114" s="1" t="s">
        <v>5479</v>
      </c>
      <c r="AS114" s="8" t="s">
        <v>6536</v>
      </c>
      <c r="AT114" s="1" t="s">
        <v>5752</v>
      </c>
      <c r="AU114" s="1" t="s">
        <v>6019</v>
      </c>
      <c r="AV114" s="1" t="s">
        <v>6281</v>
      </c>
      <c r="AW114" s="1" t="s">
        <v>6764</v>
      </c>
      <c r="AX114" s="1" t="s">
        <v>7024</v>
      </c>
      <c r="AY114" s="1" t="s">
        <v>7277</v>
      </c>
      <c r="AZ114" s="1" t="s">
        <v>7527</v>
      </c>
      <c r="BA114" s="1" t="s">
        <v>7796</v>
      </c>
      <c r="BB114" s="1" t="s">
        <v>8048</v>
      </c>
      <c r="BC114" s="1" t="s">
        <v>8306</v>
      </c>
      <c r="BD114" s="1" t="s">
        <v>8577</v>
      </c>
      <c r="BE114" s="1" t="s">
        <v>8837</v>
      </c>
    </row>
    <row r="115" spans="13:57" ht="57.5" x14ac:dyDescent="0.35">
      <c r="M115" s="1" t="s">
        <v>1499</v>
      </c>
      <c r="N115" s="1" t="s">
        <v>1696</v>
      </c>
      <c r="O115" s="1" t="s">
        <v>1899</v>
      </c>
      <c r="P115" s="1" t="s">
        <v>2058</v>
      </c>
      <c r="Q115" s="1" t="s">
        <v>2195</v>
      </c>
      <c r="R115" s="1" t="s">
        <v>2372</v>
      </c>
      <c r="S115" s="1" t="s">
        <v>2544</v>
      </c>
      <c r="T115" s="1" t="s">
        <v>2722</v>
      </c>
      <c r="U115" s="1" t="s">
        <v>2722</v>
      </c>
      <c r="V115" s="1" t="s">
        <v>3192</v>
      </c>
      <c r="W115" s="1" t="s">
        <v>3192</v>
      </c>
      <c r="X115" s="1" t="s">
        <v>3564</v>
      </c>
      <c r="Y115" s="1" t="s">
        <v>3736</v>
      </c>
      <c r="AE115" t="s">
        <v>3895</v>
      </c>
      <c r="AF115" t="s">
        <v>988</v>
      </c>
      <c r="AG115" t="s">
        <v>3876</v>
      </c>
      <c r="AH115" t="s">
        <v>3876</v>
      </c>
      <c r="AI115" t="s">
        <v>3868</v>
      </c>
      <c r="AM115" s="1"/>
      <c r="AN115" s="1" t="s">
        <v>4407</v>
      </c>
      <c r="AO115" s="1" t="s">
        <v>4702</v>
      </c>
      <c r="AP115" s="1" t="s">
        <v>4952</v>
      </c>
      <c r="AQ115" s="1" t="s">
        <v>5222</v>
      </c>
      <c r="AR115" s="1" t="s">
        <v>5480</v>
      </c>
      <c r="AS115" s="8" t="s">
        <v>6537</v>
      </c>
      <c r="AT115" s="1" t="s">
        <v>5753</v>
      </c>
      <c r="AU115" s="1" t="s">
        <v>6020</v>
      </c>
      <c r="AV115" s="1" t="s">
        <v>6282</v>
      </c>
      <c r="AW115" s="1" t="s">
        <v>6765</v>
      </c>
      <c r="AX115" s="1" t="s">
        <v>7025</v>
      </c>
      <c r="AY115" s="1" t="s">
        <v>7278</v>
      </c>
      <c r="AZ115" s="1" t="s">
        <v>7528</v>
      </c>
      <c r="BA115" s="1" t="s">
        <v>7797</v>
      </c>
      <c r="BB115" s="1" t="s">
        <v>8049</v>
      </c>
      <c r="BC115" s="1" t="s">
        <v>8307</v>
      </c>
      <c r="BD115" s="1" t="s">
        <v>8578</v>
      </c>
      <c r="BE115" s="1" t="s">
        <v>8838</v>
      </c>
    </row>
    <row r="116" spans="13:57" ht="69" x14ac:dyDescent="0.35">
      <c r="M116" s="1" t="s">
        <v>1500</v>
      </c>
      <c r="N116" s="1" t="s">
        <v>1697</v>
      </c>
      <c r="O116" s="1" t="s">
        <v>1900</v>
      </c>
      <c r="P116" s="1" t="s">
        <v>2059</v>
      </c>
      <c r="Q116" s="1" t="s">
        <v>2196</v>
      </c>
      <c r="R116" s="1" t="s">
        <v>1900</v>
      </c>
      <c r="S116" s="1" t="s">
        <v>1900</v>
      </c>
      <c r="T116" s="1" t="s">
        <v>2723</v>
      </c>
      <c r="U116" s="1" t="s">
        <v>2968</v>
      </c>
      <c r="V116" s="1" t="s">
        <v>3193</v>
      </c>
      <c r="W116" s="1" t="s">
        <v>3193</v>
      </c>
      <c r="X116" s="1" t="s">
        <v>3565</v>
      </c>
      <c r="Y116" s="1" t="s">
        <v>3737</v>
      </c>
      <c r="AE116" t="s">
        <v>917</v>
      </c>
      <c r="AF116" t="s">
        <v>4188</v>
      </c>
      <c r="AG116" t="s">
        <v>4068</v>
      </c>
      <c r="AH116" t="s">
        <v>4068</v>
      </c>
      <c r="AI116" t="s">
        <v>924</v>
      </c>
      <c r="AM116" s="1"/>
      <c r="AN116" s="1" t="s">
        <v>4408</v>
      </c>
      <c r="AO116" s="1" t="s">
        <v>4703</v>
      </c>
      <c r="AP116" s="1" t="s">
        <v>4953</v>
      </c>
      <c r="AQ116" s="1" t="s">
        <v>5223</v>
      </c>
      <c r="AR116" s="1" t="s">
        <v>5481</v>
      </c>
      <c r="AS116" s="8" t="s">
        <v>6538</v>
      </c>
      <c r="AT116" s="1" t="s">
        <v>5754</v>
      </c>
      <c r="AU116" s="1" t="s">
        <v>6021</v>
      </c>
      <c r="AV116" s="1" t="s">
        <v>6283</v>
      </c>
      <c r="AW116" s="1" t="s">
        <v>6766</v>
      </c>
      <c r="AX116" s="1" t="s">
        <v>7026</v>
      </c>
      <c r="AY116" s="1" t="s">
        <v>7279</v>
      </c>
      <c r="AZ116" s="1" t="s">
        <v>7529</v>
      </c>
      <c r="BA116" s="1" t="s">
        <v>7798</v>
      </c>
      <c r="BB116" s="1" t="s">
        <v>8050</v>
      </c>
      <c r="BC116" s="1" t="s">
        <v>8308</v>
      </c>
      <c r="BD116" s="1" t="s">
        <v>8579</v>
      </c>
      <c r="BE116" s="1" t="s">
        <v>8839</v>
      </c>
    </row>
    <row r="117" spans="13:57" ht="69" x14ac:dyDescent="0.35">
      <c r="M117" s="1" t="s">
        <v>1501</v>
      </c>
      <c r="N117" s="1" t="s">
        <v>1698</v>
      </c>
      <c r="O117" s="1" t="s">
        <v>1901</v>
      </c>
      <c r="P117" s="1" t="s">
        <v>1901</v>
      </c>
      <c r="Q117" s="1" t="s">
        <v>2197</v>
      </c>
      <c r="R117" s="1" t="s">
        <v>2373</v>
      </c>
      <c r="S117" s="1" t="s">
        <v>2373</v>
      </c>
      <c r="T117" s="1" t="s">
        <v>2724</v>
      </c>
      <c r="U117" s="1" t="s">
        <v>2969</v>
      </c>
      <c r="V117" s="1" t="s">
        <v>3194</v>
      </c>
      <c r="W117" s="1" t="s">
        <v>3394</v>
      </c>
      <c r="X117" s="1" t="s">
        <v>3566</v>
      </c>
      <c r="Y117" s="1" t="s">
        <v>3738</v>
      </c>
      <c r="AE117" t="s">
        <v>657</v>
      </c>
      <c r="AF117" t="s">
        <v>3872</v>
      </c>
      <c r="AG117" t="s">
        <v>1054</v>
      </c>
      <c r="AH117" t="s">
        <v>3899</v>
      </c>
      <c r="AI117" t="s">
        <v>3989</v>
      </c>
      <c r="AM117" s="1"/>
      <c r="AN117" s="1" t="s">
        <v>4409</v>
      </c>
      <c r="AO117" s="1" t="s">
        <v>4704</v>
      </c>
      <c r="AP117" s="1" t="s">
        <v>4954</v>
      </c>
      <c r="AQ117" s="1" t="s">
        <v>5224</v>
      </c>
      <c r="AR117" s="1" t="s">
        <v>5482</v>
      </c>
      <c r="AS117" s="8" t="s">
        <v>6539</v>
      </c>
      <c r="AT117" s="1" t="s">
        <v>5755</v>
      </c>
      <c r="AU117" s="1" t="s">
        <v>6022</v>
      </c>
      <c r="AV117" s="1" t="s">
        <v>6284</v>
      </c>
      <c r="AW117" s="1" t="s">
        <v>6767</v>
      </c>
      <c r="AX117" s="1" t="s">
        <v>7027</v>
      </c>
      <c r="AY117" s="1" t="s">
        <v>7280</v>
      </c>
      <c r="AZ117" s="1" t="s">
        <v>7530</v>
      </c>
      <c r="BA117" s="1" t="s">
        <v>7799</v>
      </c>
      <c r="BB117" s="1" t="s">
        <v>8051</v>
      </c>
      <c r="BC117" s="1" t="s">
        <v>8309</v>
      </c>
      <c r="BD117" s="1" t="s">
        <v>8580</v>
      </c>
      <c r="BE117" s="1" t="s">
        <v>8840</v>
      </c>
    </row>
    <row r="118" spans="13:57" ht="57.5" x14ac:dyDescent="0.35">
      <c r="M118" s="1" t="s">
        <v>1502</v>
      </c>
      <c r="N118" s="1" t="s">
        <v>1502</v>
      </c>
      <c r="O118" s="1" t="s">
        <v>1902</v>
      </c>
      <c r="P118" s="1" t="s">
        <v>1902</v>
      </c>
      <c r="Q118" s="1" t="s">
        <v>2198</v>
      </c>
      <c r="R118" s="1" t="s">
        <v>2198</v>
      </c>
      <c r="S118" s="1" t="s">
        <v>2545</v>
      </c>
      <c r="T118" s="1" t="s">
        <v>2725</v>
      </c>
      <c r="U118" s="1" t="s">
        <v>2970</v>
      </c>
      <c r="V118" s="1" t="s">
        <v>2970</v>
      </c>
      <c r="W118" s="1" t="s">
        <v>3395</v>
      </c>
      <c r="X118" s="1" t="s">
        <v>3567</v>
      </c>
      <c r="Y118" s="1" t="s">
        <v>1201</v>
      </c>
      <c r="AE118" t="s">
        <v>1248</v>
      </c>
      <c r="AF118" t="s">
        <v>4189</v>
      </c>
      <c r="AG118" t="s">
        <v>793</v>
      </c>
      <c r="AH118" t="s">
        <v>783</v>
      </c>
      <c r="AI118" t="s">
        <v>783</v>
      </c>
      <c r="AM118" s="1"/>
      <c r="AN118" s="1" t="s">
        <v>4410</v>
      </c>
      <c r="AO118" s="1" t="s">
        <v>4705</v>
      </c>
      <c r="AP118" s="1" t="s">
        <v>4955</v>
      </c>
      <c r="AQ118" s="1" t="s">
        <v>5225</v>
      </c>
      <c r="AR118" s="1" t="s">
        <v>5483</v>
      </c>
      <c r="AS118" s="8" t="s">
        <v>6540</v>
      </c>
      <c r="AT118" s="1" t="s">
        <v>5756</v>
      </c>
      <c r="AU118" s="1" t="s">
        <v>6023</v>
      </c>
      <c r="AV118" s="1" t="s">
        <v>6285</v>
      </c>
      <c r="AW118" s="1" t="s">
        <v>6768</v>
      </c>
      <c r="AX118" s="1" t="s">
        <v>7028</v>
      </c>
      <c r="AY118" s="1" t="s">
        <v>7281</v>
      </c>
      <c r="AZ118" s="1" t="s">
        <v>7531</v>
      </c>
      <c r="BA118" s="1" t="s">
        <v>7800</v>
      </c>
      <c r="BB118" s="1" t="s">
        <v>8052</v>
      </c>
      <c r="BC118" s="1" t="s">
        <v>8310</v>
      </c>
      <c r="BD118" s="1" t="s">
        <v>8581</v>
      </c>
      <c r="BE118" s="1" t="s">
        <v>8841</v>
      </c>
    </row>
    <row r="119" spans="13:57" ht="57.5" x14ac:dyDescent="0.35">
      <c r="M119" s="1" t="s">
        <v>1503</v>
      </c>
      <c r="N119" s="1" t="s">
        <v>1699</v>
      </c>
      <c r="O119" s="1" t="s">
        <v>1903</v>
      </c>
      <c r="P119" s="1" t="s">
        <v>2060</v>
      </c>
      <c r="Q119" s="1" t="s">
        <v>2199</v>
      </c>
      <c r="R119" s="1" t="s">
        <v>2374</v>
      </c>
      <c r="S119" s="1" t="s">
        <v>2546</v>
      </c>
      <c r="T119" s="1" t="s">
        <v>2726</v>
      </c>
      <c r="U119" s="1" t="s">
        <v>2971</v>
      </c>
      <c r="V119" s="1" t="s">
        <v>3195</v>
      </c>
      <c r="W119" s="1" t="s">
        <v>3396</v>
      </c>
      <c r="X119" s="1" t="s">
        <v>3568</v>
      </c>
      <c r="Y119" s="1" t="s">
        <v>3739</v>
      </c>
      <c r="AE119" t="s">
        <v>919</v>
      </c>
      <c r="AF119" t="s">
        <v>1259</v>
      </c>
      <c r="AG119" t="s">
        <v>728</v>
      </c>
      <c r="AH119" t="s">
        <v>4069</v>
      </c>
      <c r="AI119" t="s">
        <v>692</v>
      </c>
      <c r="AM119" s="1"/>
      <c r="AN119" s="1" t="s">
        <v>4411</v>
      </c>
      <c r="AO119" s="1" t="s">
        <v>4706</v>
      </c>
      <c r="AP119" s="1" t="s">
        <v>4956</v>
      </c>
      <c r="AQ119" s="1" t="s">
        <v>5226</v>
      </c>
      <c r="AR119" s="1" t="s">
        <v>5484</v>
      </c>
      <c r="AS119" s="8" t="s">
        <v>6541</v>
      </c>
      <c r="AT119" s="1" t="s">
        <v>5757</v>
      </c>
      <c r="AU119" s="1" t="s">
        <v>6024</v>
      </c>
      <c r="AV119" s="1" t="s">
        <v>6286</v>
      </c>
      <c r="AW119" s="1" t="s">
        <v>6769</v>
      </c>
      <c r="AX119" s="1" t="s">
        <v>7029</v>
      </c>
      <c r="AY119" s="1" t="s">
        <v>7282</v>
      </c>
      <c r="AZ119" s="1" t="s">
        <v>7532</v>
      </c>
      <c r="BA119" s="1" t="s">
        <v>7801</v>
      </c>
      <c r="BB119" s="1" t="s">
        <v>8053</v>
      </c>
      <c r="BC119" s="1" t="s">
        <v>8311</v>
      </c>
      <c r="BD119" s="1" t="s">
        <v>8582</v>
      </c>
      <c r="BE119" s="1" t="s">
        <v>8842</v>
      </c>
    </row>
    <row r="120" spans="13:57" ht="57.5" x14ac:dyDescent="0.35">
      <c r="M120" s="1" t="s">
        <v>1504</v>
      </c>
      <c r="N120" s="1" t="s">
        <v>1700</v>
      </c>
      <c r="O120" s="1" t="s">
        <v>1904</v>
      </c>
      <c r="P120" s="1" t="s">
        <v>1904</v>
      </c>
      <c r="Q120" s="1" t="s">
        <v>1904</v>
      </c>
      <c r="R120" s="1" t="s">
        <v>1904</v>
      </c>
      <c r="S120" s="1" t="s">
        <v>1904</v>
      </c>
      <c r="T120" s="1" t="s">
        <v>1143</v>
      </c>
      <c r="U120" s="1" t="s">
        <v>1143</v>
      </c>
      <c r="V120" s="1" t="s">
        <v>1143</v>
      </c>
      <c r="W120" s="1" t="s">
        <v>1143</v>
      </c>
      <c r="X120" s="1" t="s">
        <v>1143</v>
      </c>
      <c r="Y120" s="1" t="s">
        <v>1143</v>
      </c>
      <c r="AE120" t="s">
        <v>1165</v>
      </c>
      <c r="AF120" t="s">
        <v>1165</v>
      </c>
      <c r="AG120" t="s">
        <v>1165</v>
      </c>
      <c r="AH120" t="s">
        <v>1165</v>
      </c>
      <c r="AI120" t="s">
        <v>1165</v>
      </c>
      <c r="AM120" s="1"/>
      <c r="AN120" s="1" t="s">
        <v>4412</v>
      </c>
      <c r="AO120" s="1" t="s">
        <v>4412</v>
      </c>
      <c r="AP120" s="1" t="s">
        <v>4957</v>
      </c>
      <c r="AQ120" s="1" t="s">
        <v>5227</v>
      </c>
      <c r="AR120" s="1" t="s">
        <v>5485</v>
      </c>
      <c r="AS120" s="8" t="s">
        <v>5485</v>
      </c>
      <c r="AT120" s="1" t="s">
        <v>5758</v>
      </c>
      <c r="AU120" s="1" t="s">
        <v>6025</v>
      </c>
      <c r="AV120" s="1" t="s">
        <v>6287</v>
      </c>
      <c r="AW120" s="1" t="s">
        <v>6770</v>
      </c>
      <c r="AX120" s="1" t="s">
        <v>7030</v>
      </c>
      <c r="AY120" s="1" t="s">
        <v>7030</v>
      </c>
      <c r="AZ120" s="1" t="s">
        <v>7533</v>
      </c>
      <c r="BA120" s="1" t="s">
        <v>7533</v>
      </c>
      <c r="BB120" s="1" t="s">
        <v>8054</v>
      </c>
      <c r="BC120" s="1" t="s">
        <v>8054</v>
      </c>
      <c r="BD120" s="1" t="s">
        <v>8054</v>
      </c>
      <c r="BE120" s="1" t="s">
        <v>8054</v>
      </c>
    </row>
    <row r="121" spans="13:57" ht="69" x14ac:dyDescent="0.35">
      <c r="M121" s="1" t="s">
        <v>1505</v>
      </c>
      <c r="N121" s="1" t="s">
        <v>1701</v>
      </c>
      <c r="O121" s="1" t="s">
        <v>1905</v>
      </c>
      <c r="P121" s="1" t="s">
        <v>2061</v>
      </c>
      <c r="Q121" s="1" t="s">
        <v>2200</v>
      </c>
      <c r="R121" s="1" t="s">
        <v>2375</v>
      </c>
      <c r="S121" s="1" t="s">
        <v>2547</v>
      </c>
      <c r="T121" s="1" t="s">
        <v>2547</v>
      </c>
      <c r="U121" s="1" t="s">
        <v>2972</v>
      </c>
      <c r="V121" s="1" t="s">
        <v>3196</v>
      </c>
      <c r="W121" s="1" t="s">
        <v>3397</v>
      </c>
      <c r="X121" s="1" t="s">
        <v>3397</v>
      </c>
      <c r="Y121" s="1" t="s">
        <v>3740</v>
      </c>
      <c r="AE121" t="s">
        <v>1244</v>
      </c>
      <c r="AF121" t="s">
        <v>4130</v>
      </c>
      <c r="AG121" t="s">
        <v>4130</v>
      </c>
      <c r="AH121" t="s">
        <v>1096</v>
      </c>
      <c r="AI121" t="s">
        <v>3990</v>
      </c>
      <c r="AM121" s="1"/>
      <c r="AN121" s="1" t="s">
        <v>4413</v>
      </c>
      <c r="AO121" s="1" t="s">
        <v>4707</v>
      </c>
      <c r="AP121" s="1" t="s">
        <v>4958</v>
      </c>
      <c r="AQ121" s="1" t="s">
        <v>5228</v>
      </c>
      <c r="AR121" s="1" t="s">
        <v>5486</v>
      </c>
      <c r="AS121" s="8" t="s">
        <v>5759</v>
      </c>
      <c r="AT121" s="1" t="s">
        <v>5759</v>
      </c>
      <c r="AU121" s="1" t="s">
        <v>6026</v>
      </c>
      <c r="AV121" s="1" t="s">
        <v>6288</v>
      </c>
      <c r="AW121" s="1" t="s">
        <v>6771</v>
      </c>
      <c r="AX121" s="1" t="s">
        <v>7031</v>
      </c>
      <c r="AY121" s="1" t="s">
        <v>7031</v>
      </c>
      <c r="AZ121" s="1" t="s">
        <v>7031</v>
      </c>
      <c r="BA121" s="1" t="s">
        <v>7802</v>
      </c>
      <c r="BB121" s="1" t="s">
        <v>8055</v>
      </c>
      <c r="BC121" s="1" t="s">
        <v>8312</v>
      </c>
      <c r="BD121" s="1" t="s">
        <v>8583</v>
      </c>
      <c r="BE121" s="1" t="s">
        <v>8843</v>
      </c>
    </row>
    <row r="122" spans="13:57" ht="57.5" x14ac:dyDescent="0.35">
      <c r="M122" s="1" t="s">
        <v>1506</v>
      </c>
      <c r="N122" s="1" t="s">
        <v>1702</v>
      </c>
      <c r="O122" s="1" t="s">
        <v>1906</v>
      </c>
      <c r="P122" s="1" t="s">
        <v>2062</v>
      </c>
      <c r="Q122" s="1" t="s">
        <v>2201</v>
      </c>
      <c r="R122" s="1" t="s">
        <v>2376</v>
      </c>
      <c r="S122" s="1" t="s">
        <v>2548</v>
      </c>
      <c r="T122" s="1" t="s">
        <v>2727</v>
      </c>
      <c r="U122" s="1" t="s">
        <v>2973</v>
      </c>
      <c r="V122" s="1" t="s">
        <v>3197</v>
      </c>
      <c r="W122" s="1" t="s">
        <v>3398</v>
      </c>
      <c r="X122" s="1" t="s">
        <v>3569</v>
      </c>
      <c r="Y122" s="1" t="s">
        <v>3741</v>
      </c>
      <c r="AE122" t="s">
        <v>854</v>
      </c>
      <c r="AF122" t="s">
        <v>1068</v>
      </c>
      <c r="AG122" t="s">
        <v>4054</v>
      </c>
      <c r="AH122" t="s">
        <v>821</v>
      </c>
      <c r="AI122" t="s">
        <v>3991</v>
      </c>
      <c r="AM122" s="1"/>
      <c r="AN122" s="1" t="s">
        <v>4414</v>
      </c>
      <c r="AO122" s="1" t="s">
        <v>4708</v>
      </c>
      <c r="AP122" s="1" t="s">
        <v>4959</v>
      </c>
      <c r="AQ122" s="1" t="s">
        <v>5229</v>
      </c>
      <c r="AR122" s="1" t="s">
        <v>5487</v>
      </c>
      <c r="AS122" s="8" t="s">
        <v>6542</v>
      </c>
      <c r="AT122" s="1" t="s">
        <v>5760</v>
      </c>
      <c r="AU122" s="1" t="s">
        <v>6027</v>
      </c>
      <c r="AV122" s="1" t="s">
        <v>6289</v>
      </c>
      <c r="AW122" s="1" t="s">
        <v>6772</v>
      </c>
      <c r="AX122" s="1" t="s">
        <v>7032</v>
      </c>
      <c r="AY122" s="1" t="s">
        <v>7283</v>
      </c>
      <c r="AZ122" s="1" t="s">
        <v>7534</v>
      </c>
      <c r="BA122" s="1" t="s">
        <v>7803</v>
      </c>
      <c r="BB122" s="1" t="s">
        <v>8056</v>
      </c>
      <c r="BC122" s="1" t="s">
        <v>8313</v>
      </c>
      <c r="BD122" s="1" t="s">
        <v>8584</v>
      </c>
      <c r="BE122" s="1" t="s">
        <v>8844</v>
      </c>
    </row>
    <row r="123" spans="13:57" ht="57.5" x14ac:dyDescent="0.35">
      <c r="M123" s="1" t="s">
        <v>1202</v>
      </c>
      <c r="N123" s="1" t="s">
        <v>1202</v>
      </c>
      <c r="O123" s="1" t="s">
        <v>1202</v>
      </c>
      <c r="P123" s="1" t="s">
        <v>1202</v>
      </c>
      <c r="Q123" s="1" t="s">
        <v>1202</v>
      </c>
      <c r="R123" s="1" t="s">
        <v>1202</v>
      </c>
      <c r="S123" s="1" t="s">
        <v>1202</v>
      </c>
      <c r="T123" s="1" t="s">
        <v>1202</v>
      </c>
      <c r="U123" s="1" t="s">
        <v>1202</v>
      </c>
      <c r="V123" s="1" t="s">
        <v>1202</v>
      </c>
      <c r="W123" s="1" t="s">
        <v>1202</v>
      </c>
      <c r="X123" s="1" t="s">
        <v>1202</v>
      </c>
      <c r="Y123" s="1" t="s">
        <v>1202</v>
      </c>
      <c r="AE123" t="s">
        <v>890</v>
      </c>
      <c r="AF123" t="s">
        <v>890</v>
      </c>
      <c r="AG123" t="s">
        <v>890</v>
      </c>
      <c r="AH123" t="s">
        <v>890</v>
      </c>
      <c r="AI123" t="s">
        <v>890</v>
      </c>
      <c r="AM123" s="1"/>
      <c r="AN123" s="1" t="s">
        <v>4415</v>
      </c>
      <c r="AO123" s="1" t="s">
        <v>4709</v>
      </c>
      <c r="AP123" s="1" t="s">
        <v>4960</v>
      </c>
      <c r="AQ123" s="1" t="s">
        <v>4960</v>
      </c>
      <c r="AR123" s="1" t="s">
        <v>4960</v>
      </c>
      <c r="AS123" s="8" t="s">
        <v>4960</v>
      </c>
      <c r="AT123" s="1" t="s">
        <v>4960</v>
      </c>
      <c r="AU123" s="1" t="s">
        <v>6028</v>
      </c>
      <c r="AV123" s="1" t="s">
        <v>6028</v>
      </c>
      <c r="AW123" s="1" t="s">
        <v>6773</v>
      </c>
      <c r="AX123" s="1" t="s">
        <v>7033</v>
      </c>
      <c r="AY123" s="1" t="s">
        <v>7284</v>
      </c>
      <c r="AZ123" s="1" t="s">
        <v>7535</v>
      </c>
      <c r="BA123" s="1" t="s">
        <v>7804</v>
      </c>
      <c r="BB123" s="1" t="s">
        <v>7804</v>
      </c>
      <c r="BC123" s="1" t="s">
        <v>8314</v>
      </c>
      <c r="BD123" s="1" t="s">
        <v>8314</v>
      </c>
      <c r="BE123" s="1" t="s">
        <v>8314</v>
      </c>
    </row>
    <row r="124" spans="13:57" ht="69" x14ac:dyDescent="0.35">
      <c r="M124" s="1" t="s">
        <v>1507</v>
      </c>
      <c r="N124" s="1" t="s">
        <v>1703</v>
      </c>
      <c r="O124" s="1" t="s">
        <v>1907</v>
      </c>
      <c r="P124" s="1" t="s">
        <v>1907</v>
      </c>
      <c r="Q124" s="1" t="s">
        <v>2202</v>
      </c>
      <c r="R124" s="1" t="s">
        <v>2377</v>
      </c>
      <c r="S124" s="1" t="s">
        <v>2377</v>
      </c>
      <c r="T124" s="1" t="s">
        <v>2728</v>
      </c>
      <c r="U124" s="1" t="s">
        <v>2974</v>
      </c>
      <c r="V124" s="1" t="s">
        <v>3198</v>
      </c>
      <c r="W124" s="1" t="s">
        <v>3399</v>
      </c>
      <c r="X124" s="1" t="s">
        <v>3570</v>
      </c>
      <c r="Y124" s="1" t="s">
        <v>3742</v>
      </c>
      <c r="AE124" t="s">
        <v>3941</v>
      </c>
      <c r="AF124" t="s">
        <v>1383</v>
      </c>
      <c r="AG124" t="s">
        <v>711</v>
      </c>
      <c r="AH124" t="s">
        <v>3879</v>
      </c>
      <c r="AI124" t="s">
        <v>3920</v>
      </c>
      <c r="AM124" s="1"/>
      <c r="AN124" s="1" t="s">
        <v>4416</v>
      </c>
      <c r="AO124" s="1" t="s">
        <v>4710</v>
      </c>
      <c r="AP124" s="1" t="s">
        <v>4961</v>
      </c>
      <c r="AQ124" s="1" t="s">
        <v>5230</v>
      </c>
      <c r="AR124" s="1" t="s">
        <v>5488</v>
      </c>
      <c r="AS124" s="8" t="s">
        <v>6543</v>
      </c>
      <c r="AT124" s="1" t="s">
        <v>5761</v>
      </c>
      <c r="AU124" s="1" t="s">
        <v>6029</v>
      </c>
      <c r="AV124" s="1" t="s">
        <v>6290</v>
      </c>
      <c r="AW124" s="1" t="s">
        <v>6774</v>
      </c>
      <c r="AX124" s="1" t="s">
        <v>7034</v>
      </c>
      <c r="AY124" s="1" t="s">
        <v>7285</v>
      </c>
      <c r="AZ124" s="1" t="s">
        <v>7536</v>
      </c>
      <c r="BA124" s="1" t="s">
        <v>7805</v>
      </c>
      <c r="BB124" s="1" t="s">
        <v>8057</v>
      </c>
      <c r="BC124" s="1" t="s">
        <v>8315</v>
      </c>
      <c r="BD124" s="1" t="s">
        <v>8585</v>
      </c>
      <c r="BE124" s="1" t="s">
        <v>8845</v>
      </c>
    </row>
    <row r="125" spans="13:57" ht="69" x14ac:dyDescent="0.35">
      <c r="M125" s="1" t="s">
        <v>1301</v>
      </c>
      <c r="N125" s="1" t="s">
        <v>1301</v>
      </c>
      <c r="O125" s="1" t="s">
        <v>1301</v>
      </c>
      <c r="P125" s="1" t="s">
        <v>1301</v>
      </c>
      <c r="Q125" s="1" t="s">
        <v>1301</v>
      </c>
      <c r="R125" s="1" t="s">
        <v>2378</v>
      </c>
      <c r="S125" s="1" t="s">
        <v>2378</v>
      </c>
      <c r="T125" s="1" t="s">
        <v>2378</v>
      </c>
      <c r="U125" s="1" t="s">
        <v>2378</v>
      </c>
      <c r="V125" s="1" t="s">
        <v>3199</v>
      </c>
      <c r="W125" s="1" t="s">
        <v>3199</v>
      </c>
      <c r="X125" s="1" t="s">
        <v>3199</v>
      </c>
      <c r="Y125" s="1" t="s">
        <v>1035</v>
      </c>
      <c r="AE125" t="s">
        <v>1052</v>
      </c>
      <c r="AF125" t="s">
        <v>961</v>
      </c>
      <c r="AG125" t="s">
        <v>961</v>
      </c>
      <c r="AH125" t="s">
        <v>961</v>
      </c>
      <c r="AI125" t="s">
        <v>660</v>
      </c>
      <c r="AM125" s="1"/>
      <c r="AN125" s="1" t="s">
        <v>4417</v>
      </c>
      <c r="AO125" s="1" t="s">
        <v>4417</v>
      </c>
      <c r="AP125" s="1" t="s">
        <v>4962</v>
      </c>
      <c r="AQ125" s="1" t="s">
        <v>5231</v>
      </c>
      <c r="AR125" s="1" t="s">
        <v>5489</v>
      </c>
      <c r="AS125" s="8" t="s">
        <v>5489</v>
      </c>
      <c r="AT125" s="1" t="s">
        <v>5762</v>
      </c>
      <c r="AU125" s="1" t="s">
        <v>6030</v>
      </c>
      <c r="AV125" s="1" t="s">
        <v>6030</v>
      </c>
      <c r="AW125" s="1" t="s">
        <v>6775</v>
      </c>
      <c r="AX125" s="1" t="s">
        <v>6775</v>
      </c>
      <c r="AY125" s="1" t="s">
        <v>6775</v>
      </c>
      <c r="AZ125" s="1" t="s">
        <v>7537</v>
      </c>
      <c r="BA125" s="1" t="s">
        <v>7537</v>
      </c>
      <c r="BB125" s="1" t="s">
        <v>8058</v>
      </c>
      <c r="BC125" s="1" t="s">
        <v>8316</v>
      </c>
      <c r="BD125" s="1" t="s">
        <v>8316</v>
      </c>
      <c r="BE125" s="1" t="s">
        <v>8316</v>
      </c>
    </row>
    <row r="126" spans="13:57" ht="80.5" x14ac:dyDescent="0.35">
      <c r="M126" s="1" t="s">
        <v>1302</v>
      </c>
      <c r="N126" s="1" t="s">
        <v>1704</v>
      </c>
      <c r="O126" s="1" t="s">
        <v>1908</v>
      </c>
      <c r="P126" s="1" t="s">
        <v>1908</v>
      </c>
      <c r="Q126" s="1" t="s">
        <v>1908</v>
      </c>
      <c r="R126" s="1" t="s">
        <v>2379</v>
      </c>
      <c r="S126" s="1" t="s">
        <v>2379</v>
      </c>
      <c r="T126" s="1" t="s">
        <v>2729</v>
      </c>
      <c r="U126" s="1" t="s">
        <v>2975</v>
      </c>
      <c r="V126" s="1" t="s">
        <v>3200</v>
      </c>
      <c r="W126" s="1" t="s">
        <v>3400</v>
      </c>
      <c r="X126" s="1" t="s">
        <v>3571</v>
      </c>
      <c r="Y126" s="1" t="s">
        <v>3743</v>
      </c>
      <c r="AE126" t="s">
        <v>4248</v>
      </c>
      <c r="AF126" t="s">
        <v>1063</v>
      </c>
      <c r="AG126" t="s">
        <v>3833</v>
      </c>
      <c r="AH126" t="s">
        <v>4070</v>
      </c>
      <c r="AI126" t="s">
        <v>869</v>
      </c>
      <c r="AM126" s="1"/>
      <c r="AN126" s="1" t="s">
        <v>4418</v>
      </c>
      <c r="AO126" s="1" t="s">
        <v>4711</v>
      </c>
      <c r="AP126" s="1" t="s">
        <v>4963</v>
      </c>
      <c r="AQ126" s="1" t="s">
        <v>5232</v>
      </c>
      <c r="AR126" s="1" t="s">
        <v>5490</v>
      </c>
      <c r="AS126" s="8" t="s">
        <v>6544</v>
      </c>
      <c r="AT126" s="1" t="s">
        <v>5763</v>
      </c>
      <c r="AU126" s="1" t="s">
        <v>6031</v>
      </c>
      <c r="AV126" s="1" t="s">
        <v>6291</v>
      </c>
      <c r="AW126" s="1" t="s">
        <v>6776</v>
      </c>
      <c r="AX126" s="1" t="s">
        <v>7035</v>
      </c>
      <c r="AY126" s="1" t="s">
        <v>7286</v>
      </c>
      <c r="AZ126" s="1" t="s">
        <v>7538</v>
      </c>
      <c r="BA126" s="1" t="s">
        <v>7806</v>
      </c>
      <c r="BB126" s="1" t="s">
        <v>8059</v>
      </c>
      <c r="BC126" s="1" t="s">
        <v>8317</v>
      </c>
      <c r="BD126" s="1" t="s">
        <v>8586</v>
      </c>
      <c r="BE126" s="1" t="s">
        <v>8846</v>
      </c>
    </row>
    <row r="127" spans="13:57" ht="69" x14ac:dyDescent="0.35">
      <c r="M127" s="1" t="s">
        <v>1508</v>
      </c>
      <c r="N127" s="1" t="s">
        <v>1705</v>
      </c>
      <c r="O127" s="1" t="s">
        <v>1909</v>
      </c>
      <c r="P127" s="1" t="s">
        <v>2063</v>
      </c>
      <c r="Q127" s="1" t="s">
        <v>2203</v>
      </c>
      <c r="R127" s="1" t="s">
        <v>2380</v>
      </c>
      <c r="S127" s="1" t="s">
        <v>2549</v>
      </c>
      <c r="T127" s="1" t="s">
        <v>2730</v>
      </c>
      <c r="U127" s="1" t="s">
        <v>2976</v>
      </c>
      <c r="V127" s="1" t="s">
        <v>3201</v>
      </c>
      <c r="W127" s="1" t="s">
        <v>3401</v>
      </c>
      <c r="X127" s="1" t="s">
        <v>3572</v>
      </c>
      <c r="Y127" s="1" t="s">
        <v>3744</v>
      </c>
      <c r="AE127" t="s">
        <v>4249</v>
      </c>
      <c r="AF127" t="s">
        <v>4190</v>
      </c>
      <c r="AG127" t="s">
        <v>1042</v>
      </c>
      <c r="AH127" t="s">
        <v>4071</v>
      </c>
      <c r="AI127" t="s">
        <v>3992</v>
      </c>
      <c r="AM127" s="1"/>
      <c r="AN127" s="1" t="s">
        <v>4419</v>
      </c>
      <c r="AO127" s="1" t="s">
        <v>4712</v>
      </c>
      <c r="AP127" s="1" t="s">
        <v>4964</v>
      </c>
      <c r="AQ127" s="1" t="s">
        <v>5233</v>
      </c>
      <c r="AR127" s="1" t="s">
        <v>5491</v>
      </c>
      <c r="AS127" s="8" t="s">
        <v>6545</v>
      </c>
      <c r="AT127" s="1" t="s">
        <v>5764</v>
      </c>
      <c r="AU127" s="1" t="s">
        <v>6032</v>
      </c>
      <c r="AV127" s="1" t="s">
        <v>6292</v>
      </c>
      <c r="AW127" s="1" t="s">
        <v>6777</v>
      </c>
      <c r="AX127" s="1" t="s">
        <v>7036</v>
      </c>
      <c r="AY127" s="1" t="s">
        <v>7287</v>
      </c>
      <c r="AZ127" s="1" t="s">
        <v>7539</v>
      </c>
      <c r="BA127" s="1" t="s">
        <v>7807</v>
      </c>
      <c r="BB127" s="1" t="s">
        <v>8060</v>
      </c>
      <c r="BC127" s="1" t="s">
        <v>8318</v>
      </c>
      <c r="BD127" s="1" t="s">
        <v>8587</v>
      </c>
      <c r="BE127" s="1" t="s">
        <v>8847</v>
      </c>
    </row>
    <row r="128" spans="13:57" ht="69" x14ac:dyDescent="0.35">
      <c r="M128" s="1" t="s">
        <v>1509</v>
      </c>
      <c r="N128" s="1" t="s">
        <v>1706</v>
      </c>
      <c r="O128" s="1" t="s">
        <v>1910</v>
      </c>
      <c r="P128" s="1" t="s">
        <v>1910</v>
      </c>
      <c r="Q128" s="1" t="s">
        <v>2204</v>
      </c>
      <c r="R128" s="1" t="s">
        <v>2381</v>
      </c>
      <c r="S128" s="1" t="s">
        <v>2550</v>
      </c>
      <c r="T128" s="1" t="s">
        <v>2731</v>
      </c>
      <c r="U128" s="1" t="s">
        <v>2977</v>
      </c>
      <c r="V128" s="1" t="s">
        <v>3202</v>
      </c>
      <c r="W128" s="1" t="s">
        <v>3402</v>
      </c>
      <c r="X128" s="1" t="s">
        <v>3573</v>
      </c>
      <c r="Y128" s="1" t="s">
        <v>3745</v>
      </c>
      <c r="AE128" t="s">
        <v>882</v>
      </c>
      <c r="AF128" t="s">
        <v>3885</v>
      </c>
      <c r="AG128" t="s">
        <v>3854</v>
      </c>
      <c r="AH128" t="s">
        <v>3837</v>
      </c>
      <c r="AI128" t="s">
        <v>3993</v>
      </c>
      <c r="AM128" s="1"/>
      <c r="AN128" s="1" t="s">
        <v>4420</v>
      </c>
      <c r="AO128" s="1" t="s">
        <v>4713</v>
      </c>
      <c r="AP128" s="1" t="s">
        <v>4965</v>
      </c>
      <c r="AQ128" s="1" t="s">
        <v>5234</v>
      </c>
      <c r="AR128" s="1" t="s">
        <v>5492</v>
      </c>
      <c r="AS128" s="8" t="s">
        <v>6546</v>
      </c>
      <c r="AT128" s="1" t="s">
        <v>5765</v>
      </c>
      <c r="AU128" s="1" t="s">
        <v>6033</v>
      </c>
      <c r="AV128" s="1" t="s">
        <v>6293</v>
      </c>
      <c r="AW128" s="1" t="s">
        <v>6778</v>
      </c>
      <c r="AX128" s="1" t="s">
        <v>7037</v>
      </c>
      <c r="AY128" s="1" t="s">
        <v>7288</v>
      </c>
      <c r="AZ128" s="1" t="s">
        <v>7540</v>
      </c>
      <c r="BA128" s="1" t="s">
        <v>7808</v>
      </c>
      <c r="BB128" s="1" t="s">
        <v>8061</v>
      </c>
      <c r="BC128" s="1" t="s">
        <v>8319</v>
      </c>
      <c r="BD128" s="1" t="s">
        <v>8588</v>
      </c>
      <c r="BE128" s="1" t="s">
        <v>8848</v>
      </c>
    </row>
    <row r="129" spans="13:57" ht="57.5" x14ac:dyDescent="0.35">
      <c r="M129" s="1" t="s">
        <v>1303</v>
      </c>
      <c r="N129" s="1" t="s">
        <v>1707</v>
      </c>
      <c r="O129" s="1" t="s">
        <v>1707</v>
      </c>
      <c r="P129" s="1" t="s">
        <v>1707</v>
      </c>
      <c r="Q129" s="1" t="s">
        <v>1707</v>
      </c>
      <c r="R129" s="1" t="s">
        <v>1707</v>
      </c>
      <c r="S129" s="1" t="s">
        <v>1707</v>
      </c>
      <c r="T129" s="1" t="s">
        <v>2732</v>
      </c>
      <c r="U129" s="1" t="s">
        <v>2978</v>
      </c>
      <c r="V129" s="1" t="s">
        <v>3203</v>
      </c>
      <c r="W129" s="1" t="s">
        <v>3203</v>
      </c>
      <c r="X129" s="1" t="s">
        <v>3574</v>
      </c>
      <c r="Y129" s="1" t="s">
        <v>3746</v>
      </c>
      <c r="AE129" t="s">
        <v>674</v>
      </c>
      <c r="AF129" t="s">
        <v>990</v>
      </c>
      <c r="AG129" t="s">
        <v>835</v>
      </c>
      <c r="AH129" t="s">
        <v>835</v>
      </c>
      <c r="AI129" t="s">
        <v>1057</v>
      </c>
      <c r="AM129" s="1"/>
      <c r="AN129" s="1" t="s">
        <v>4421</v>
      </c>
      <c r="AO129" s="1" t="s">
        <v>4714</v>
      </c>
      <c r="AP129" s="1" t="s">
        <v>4966</v>
      </c>
      <c r="AQ129" s="1" t="s">
        <v>5235</v>
      </c>
      <c r="AR129" s="1" t="s">
        <v>5493</v>
      </c>
      <c r="AS129" s="8" t="s">
        <v>6547</v>
      </c>
      <c r="AT129" s="1" t="s">
        <v>5766</v>
      </c>
      <c r="AU129" s="1" t="s">
        <v>6034</v>
      </c>
      <c r="AV129" s="1" t="s">
        <v>6294</v>
      </c>
      <c r="AW129" s="1" t="s">
        <v>6779</v>
      </c>
      <c r="AX129" s="1" t="s">
        <v>7038</v>
      </c>
      <c r="AY129" s="1" t="s">
        <v>7289</v>
      </c>
      <c r="AZ129" s="1" t="s">
        <v>7541</v>
      </c>
      <c r="BA129" s="1" t="s">
        <v>7809</v>
      </c>
      <c r="BB129" s="1" t="s">
        <v>8062</v>
      </c>
      <c r="BC129" s="1" t="s">
        <v>8320</v>
      </c>
      <c r="BD129" s="1" t="s">
        <v>8589</v>
      </c>
      <c r="BE129" s="1" t="s">
        <v>8849</v>
      </c>
    </row>
    <row r="130" spans="13:57" ht="57.5" x14ac:dyDescent="0.35">
      <c r="M130" s="1" t="s">
        <v>1510</v>
      </c>
      <c r="N130" s="1" t="s">
        <v>1708</v>
      </c>
      <c r="O130" s="1" t="s">
        <v>1911</v>
      </c>
      <c r="P130" s="1" t="s">
        <v>2064</v>
      </c>
      <c r="Q130" s="1" t="s">
        <v>2205</v>
      </c>
      <c r="R130" s="1" t="s">
        <v>2382</v>
      </c>
      <c r="S130" s="1" t="s">
        <v>2551</v>
      </c>
      <c r="T130" s="1" t="s">
        <v>2733</v>
      </c>
      <c r="U130" s="1" t="s">
        <v>2979</v>
      </c>
      <c r="V130" s="1" t="s">
        <v>3204</v>
      </c>
      <c r="W130" s="1" t="s">
        <v>3403</v>
      </c>
      <c r="X130" s="1" t="s">
        <v>3575</v>
      </c>
      <c r="Y130" s="1" t="s">
        <v>3747</v>
      </c>
      <c r="AE130" t="s">
        <v>851</v>
      </c>
      <c r="AF130" t="s">
        <v>850</v>
      </c>
      <c r="AG130" t="s">
        <v>1247</v>
      </c>
      <c r="AH130" t="s">
        <v>994</v>
      </c>
      <c r="AI130" t="s">
        <v>3994</v>
      </c>
      <c r="AM130" s="1"/>
      <c r="AN130" s="1" t="s">
        <v>4422</v>
      </c>
      <c r="AO130" s="1" t="s">
        <v>4715</v>
      </c>
      <c r="AP130" s="1" t="s">
        <v>4967</v>
      </c>
      <c r="AQ130" s="1" t="s">
        <v>5236</v>
      </c>
      <c r="AR130" s="1" t="s">
        <v>5494</v>
      </c>
      <c r="AS130" s="8" t="s">
        <v>6548</v>
      </c>
      <c r="AT130" s="1" t="s">
        <v>5767</v>
      </c>
      <c r="AU130" s="1" t="s">
        <v>6035</v>
      </c>
      <c r="AV130" s="1" t="s">
        <v>6295</v>
      </c>
      <c r="AW130" s="1" t="s">
        <v>6780</v>
      </c>
      <c r="AX130" s="1" t="s">
        <v>7039</v>
      </c>
      <c r="AY130" s="1" t="s">
        <v>7290</v>
      </c>
      <c r="AZ130" s="1" t="s">
        <v>7542</v>
      </c>
      <c r="BA130" s="1" t="s">
        <v>7810</v>
      </c>
      <c r="BB130" s="1" t="s">
        <v>8063</v>
      </c>
      <c r="BC130" s="1" t="s">
        <v>8321</v>
      </c>
      <c r="BD130" s="1" t="s">
        <v>8590</v>
      </c>
      <c r="BE130" s="1" t="s">
        <v>8850</v>
      </c>
    </row>
    <row r="131" spans="13:57" ht="69" x14ac:dyDescent="0.35">
      <c r="M131" s="1" t="s">
        <v>1511</v>
      </c>
      <c r="N131" s="1" t="s">
        <v>1709</v>
      </c>
      <c r="O131" s="1" t="s">
        <v>1912</v>
      </c>
      <c r="P131" s="1" t="s">
        <v>1912</v>
      </c>
      <c r="Q131" s="1" t="s">
        <v>2206</v>
      </c>
      <c r="R131" s="1" t="s">
        <v>2206</v>
      </c>
      <c r="S131" s="1" t="s">
        <v>2552</v>
      </c>
      <c r="T131" s="1" t="s">
        <v>2734</v>
      </c>
      <c r="U131" s="1" t="s">
        <v>2980</v>
      </c>
      <c r="V131" s="1" t="s">
        <v>3205</v>
      </c>
      <c r="W131" s="1" t="s">
        <v>3404</v>
      </c>
      <c r="X131" s="1" t="s">
        <v>3576</v>
      </c>
      <c r="Y131" s="1" t="s">
        <v>1203</v>
      </c>
      <c r="AE131" t="s">
        <v>1252</v>
      </c>
      <c r="AF131" t="s">
        <v>3949</v>
      </c>
      <c r="AG131" t="s">
        <v>3916</v>
      </c>
      <c r="AH131" t="s">
        <v>4072</v>
      </c>
      <c r="AI131" t="s">
        <v>3844</v>
      </c>
      <c r="AM131" s="1"/>
      <c r="AN131" s="1" t="s">
        <v>4423</v>
      </c>
      <c r="AO131" s="1" t="s">
        <v>4716</v>
      </c>
      <c r="AP131" s="1" t="s">
        <v>4968</v>
      </c>
      <c r="AQ131" s="1" t="s">
        <v>5237</v>
      </c>
      <c r="AR131" s="1" t="s">
        <v>5495</v>
      </c>
      <c r="AS131" s="8" t="s">
        <v>6549</v>
      </c>
      <c r="AT131" s="1" t="s">
        <v>5768</v>
      </c>
      <c r="AU131" s="1" t="s">
        <v>6036</v>
      </c>
      <c r="AV131" s="1" t="s">
        <v>6296</v>
      </c>
      <c r="AW131" s="1" t="s">
        <v>6781</v>
      </c>
      <c r="AX131" s="1" t="s">
        <v>7040</v>
      </c>
      <c r="AY131" s="1" t="s">
        <v>7291</v>
      </c>
      <c r="AZ131" s="1" t="s">
        <v>7543</v>
      </c>
      <c r="BA131" s="1" t="s">
        <v>7811</v>
      </c>
      <c r="BB131" s="1" t="s">
        <v>8064</v>
      </c>
      <c r="BC131" s="1" t="s">
        <v>8322</v>
      </c>
      <c r="BD131" s="1" t="s">
        <v>8591</v>
      </c>
      <c r="BE131" s="1" t="s">
        <v>8851</v>
      </c>
    </row>
    <row r="132" spans="13:57" ht="57.5" x14ac:dyDescent="0.35">
      <c r="M132" s="1" t="s">
        <v>1512</v>
      </c>
      <c r="N132" s="1" t="s">
        <v>1710</v>
      </c>
      <c r="O132" s="1" t="s">
        <v>1710</v>
      </c>
      <c r="P132" s="1" t="s">
        <v>1710</v>
      </c>
      <c r="Q132" s="1" t="s">
        <v>2207</v>
      </c>
      <c r="R132" s="1" t="s">
        <v>2383</v>
      </c>
      <c r="S132" s="1" t="s">
        <v>2383</v>
      </c>
      <c r="T132" s="1" t="s">
        <v>2383</v>
      </c>
      <c r="U132" s="1" t="s">
        <v>2981</v>
      </c>
      <c r="V132" s="1" t="s">
        <v>3206</v>
      </c>
      <c r="W132" s="1" t="s">
        <v>3405</v>
      </c>
      <c r="X132" s="1" t="s">
        <v>3405</v>
      </c>
      <c r="Y132" s="1" t="s">
        <v>3748</v>
      </c>
      <c r="AE132" t="s">
        <v>4028</v>
      </c>
      <c r="AF132" t="s">
        <v>775</v>
      </c>
      <c r="AG132" t="s">
        <v>775</v>
      </c>
      <c r="AH132" t="s">
        <v>1386</v>
      </c>
      <c r="AI132" t="s">
        <v>3898</v>
      </c>
      <c r="AM132" s="1"/>
      <c r="AN132" s="1" t="s">
        <v>4424</v>
      </c>
      <c r="AO132" s="1" t="s">
        <v>4717</v>
      </c>
      <c r="AP132" s="1" t="s">
        <v>4969</v>
      </c>
      <c r="AQ132" s="1" t="s">
        <v>5238</v>
      </c>
      <c r="AR132" s="1" t="s">
        <v>5496</v>
      </c>
      <c r="AS132" s="8" t="s">
        <v>6550</v>
      </c>
      <c r="AT132" s="1" t="s">
        <v>5769</v>
      </c>
      <c r="AU132" s="1" t="s">
        <v>6037</v>
      </c>
      <c r="AV132" s="1" t="s">
        <v>6297</v>
      </c>
      <c r="AW132" s="1" t="s">
        <v>6782</v>
      </c>
      <c r="AX132" s="1" t="s">
        <v>7041</v>
      </c>
      <c r="AY132" s="1" t="s">
        <v>7292</v>
      </c>
      <c r="AZ132" s="1" t="s">
        <v>7544</v>
      </c>
      <c r="BA132" s="1" t="s">
        <v>7812</v>
      </c>
      <c r="BB132" s="1" t="s">
        <v>8065</v>
      </c>
      <c r="BC132" s="1" t="s">
        <v>8323</v>
      </c>
      <c r="BD132" s="1" t="s">
        <v>8592</v>
      </c>
      <c r="BE132" s="1" t="s">
        <v>8852</v>
      </c>
    </row>
    <row r="133" spans="13:57" ht="57.5" x14ac:dyDescent="0.35">
      <c r="M133" s="1" t="s">
        <v>1304</v>
      </c>
      <c r="N133" s="1" t="s">
        <v>1711</v>
      </c>
      <c r="O133" s="1" t="s">
        <v>1913</v>
      </c>
      <c r="P133" s="1" t="s">
        <v>1913</v>
      </c>
      <c r="Q133" s="1" t="s">
        <v>2208</v>
      </c>
      <c r="R133" s="1" t="s">
        <v>2208</v>
      </c>
      <c r="S133" s="1" t="s">
        <v>2208</v>
      </c>
      <c r="T133" s="1" t="s">
        <v>2735</v>
      </c>
      <c r="U133" s="1" t="s">
        <v>2982</v>
      </c>
      <c r="V133" s="1" t="s">
        <v>3207</v>
      </c>
      <c r="W133" s="1" t="s">
        <v>3207</v>
      </c>
      <c r="X133" s="1" t="s">
        <v>3207</v>
      </c>
      <c r="Y133" s="1" t="s">
        <v>3749</v>
      </c>
      <c r="AE133" t="s">
        <v>980</v>
      </c>
      <c r="AF133" t="s">
        <v>913</v>
      </c>
      <c r="AG133" t="s">
        <v>913</v>
      </c>
      <c r="AH133" t="s">
        <v>913</v>
      </c>
      <c r="AI133" t="s">
        <v>924</v>
      </c>
      <c r="AM133" s="1"/>
      <c r="AN133" s="1" t="s">
        <v>4425</v>
      </c>
      <c r="AO133" s="1" t="s">
        <v>4425</v>
      </c>
      <c r="AP133" s="1" t="s">
        <v>4970</v>
      </c>
      <c r="AQ133" s="1" t="s">
        <v>5239</v>
      </c>
      <c r="AR133" s="1" t="s">
        <v>5497</v>
      </c>
      <c r="AS133" s="8" t="s">
        <v>6551</v>
      </c>
      <c r="AT133" s="1" t="s">
        <v>5770</v>
      </c>
      <c r="AU133" s="1" t="s">
        <v>6038</v>
      </c>
      <c r="AV133" s="1" t="s">
        <v>6298</v>
      </c>
      <c r="AW133" s="1" t="s">
        <v>6783</v>
      </c>
      <c r="AX133" s="1" t="s">
        <v>7042</v>
      </c>
      <c r="AY133" s="1" t="s">
        <v>7293</v>
      </c>
      <c r="AZ133" s="1" t="s">
        <v>7545</v>
      </c>
      <c r="BA133" s="1" t="s">
        <v>7813</v>
      </c>
      <c r="BB133" s="1" t="s">
        <v>8066</v>
      </c>
      <c r="BC133" s="1" t="s">
        <v>8324</v>
      </c>
      <c r="BD133" s="1" t="s">
        <v>8593</v>
      </c>
      <c r="BE133" s="1" t="s">
        <v>8853</v>
      </c>
    </row>
    <row r="134" spans="13:57" ht="69" x14ac:dyDescent="0.35">
      <c r="M134" s="1" t="s">
        <v>1513</v>
      </c>
      <c r="N134" s="1" t="s">
        <v>1712</v>
      </c>
      <c r="O134" s="1" t="s">
        <v>1914</v>
      </c>
      <c r="P134" s="1" t="s">
        <v>2065</v>
      </c>
      <c r="Q134" s="1" t="s">
        <v>2209</v>
      </c>
      <c r="R134" s="1" t="s">
        <v>2384</v>
      </c>
      <c r="S134" s="1" t="s">
        <v>2553</v>
      </c>
      <c r="T134" s="1" t="s">
        <v>2736</v>
      </c>
      <c r="U134" s="1" t="s">
        <v>2983</v>
      </c>
      <c r="V134" s="1" t="s">
        <v>3208</v>
      </c>
      <c r="W134" s="1" t="s">
        <v>3406</v>
      </c>
      <c r="X134" s="1" t="s">
        <v>3577</v>
      </c>
      <c r="Y134" s="1" t="s">
        <v>3750</v>
      </c>
      <c r="AE134" t="s">
        <v>4250</v>
      </c>
      <c r="AF134" t="s">
        <v>3906</v>
      </c>
      <c r="AG134" t="s">
        <v>841</v>
      </c>
      <c r="AH134" t="s">
        <v>734</v>
      </c>
      <c r="AI134" t="s">
        <v>1065</v>
      </c>
      <c r="AM134" s="1"/>
      <c r="AN134" s="1" t="s">
        <v>4426</v>
      </c>
      <c r="AO134" s="1" t="s">
        <v>4718</v>
      </c>
      <c r="AP134" s="1" t="s">
        <v>4971</v>
      </c>
      <c r="AQ134" s="1" t="s">
        <v>5240</v>
      </c>
      <c r="AR134" s="1" t="s">
        <v>5498</v>
      </c>
      <c r="AS134" s="8" t="s">
        <v>6552</v>
      </c>
      <c r="AT134" s="1" t="s">
        <v>5771</v>
      </c>
      <c r="AU134" s="1" t="s">
        <v>6039</v>
      </c>
      <c r="AV134" s="1" t="s">
        <v>6299</v>
      </c>
      <c r="AW134" s="1" t="s">
        <v>6784</v>
      </c>
      <c r="AX134" s="1" t="s">
        <v>7043</v>
      </c>
      <c r="AY134" s="1" t="s">
        <v>7294</v>
      </c>
      <c r="AZ134" s="1" t="s">
        <v>7546</v>
      </c>
      <c r="BA134" s="1" t="s">
        <v>7814</v>
      </c>
      <c r="BB134" s="1" t="s">
        <v>8067</v>
      </c>
      <c r="BC134" s="1" t="s">
        <v>8325</v>
      </c>
      <c r="BD134" s="1" t="s">
        <v>8594</v>
      </c>
      <c r="BE134" s="1" t="s">
        <v>8854</v>
      </c>
    </row>
    <row r="135" spans="13:57" ht="57.5" x14ac:dyDescent="0.35">
      <c r="M135" s="1" t="s">
        <v>1305</v>
      </c>
      <c r="N135" s="1" t="s">
        <v>1305</v>
      </c>
      <c r="O135" s="1" t="s">
        <v>1305</v>
      </c>
      <c r="P135" s="1" t="s">
        <v>1305</v>
      </c>
      <c r="Q135" s="1" t="s">
        <v>1305</v>
      </c>
      <c r="R135" s="1" t="s">
        <v>2385</v>
      </c>
      <c r="S135" s="1" t="s">
        <v>2385</v>
      </c>
      <c r="T135" s="1" t="s">
        <v>2385</v>
      </c>
      <c r="U135" s="1" t="s">
        <v>2385</v>
      </c>
      <c r="V135" s="1" t="s">
        <v>3209</v>
      </c>
      <c r="W135" s="1" t="s">
        <v>1036</v>
      </c>
      <c r="X135" s="1" t="s">
        <v>1036</v>
      </c>
      <c r="Y135" s="1" t="s">
        <v>1036</v>
      </c>
      <c r="AE135" t="s">
        <v>815</v>
      </c>
      <c r="AF135" t="s">
        <v>815</v>
      </c>
      <c r="AG135" t="s">
        <v>815</v>
      </c>
      <c r="AH135" t="s">
        <v>1393</v>
      </c>
      <c r="AI135" t="s">
        <v>3910</v>
      </c>
      <c r="AM135" s="1"/>
      <c r="AN135" s="1" t="s">
        <v>4427</v>
      </c>
      <c r="AO135" s="1" t="s">
        <v>4427</v>
      </c>
      <c r="AP135" s="1" t="s">
        <v>4972</v>
      </c>
      <c r="AQ135" s="1" t="s">
        <v>4972</v>
      </c>
      <c r="AR135" s="1" t="s">
        <v>4972</v>
      </c>
      <c r="AS135" s="8" t="s">
        <v>4972</v>
      </c>
      <c r="AT135" s="1" t="s">
        <v>4972</v>
      </c>
      <c r="AU135" s="1" t="s">
        <v>4972</v>
      </c>
      <c r="AV135" s="1" t="s">
        <v>4972</v>
      </c>
      <c r="AW135" s="1" t="s">
        <v>4972</v>
      </c>
      <c r="AX135" s="1" t="s">
        <v>4972</v>
      </c>
      <c r="AY135" s="1" t="s">
        <v>4972</v>
      </c>
      <c r="AZ135" s="1" t="s">
        <v>4972</v>
      </c>
      <c r="BA135" s="1" t="s">
        <v>7815</v>
      </c>
      <c r="BB135" s="1" t="s">
        <v>8068</v>
      </c>
      <c r="BC135" s="1" t="s">
        <v>8068</v>
      </c>
      <c r="BD135" s="1" t="s">
        <v>8595</v>
      </c>
      <c r="BE135" s="1" t="s">
        <v>8595</v>
      </c>
    </row>
    <row r="136" spans="13:57" ht="69" x14ac:dyDescent="0.35">
      <c r="M136" s="1" t="s">
        <v>1306</v>
      </c>
      <c r="N136" s="1" t="s">
        <v>1713</v>
      </c>
      <c r="O136" s="1" t="s">
        <v>1915</v>
      </c>
      <c r="P136" s="1" t="s">
        <v>2066</v>
      </c>
      <c r="Q136" s="1" t="s">
        <v>2210</v>
      </c>
      <c r="R136" s="1" t="s">
        <v>2386</v>
      </c>
      <c r="S136" s="1" t="s">
        <v>2554</v>
      </c>
      <c r="T136" s="1" t="s">
        <v>2737</v>
      </c>
      <c r="U136" s="1" t="s">
        <v>2984</v>
      </c>
      <c r="V136" s="1" t="s">
        <v>3210</v>
      </c>
      <c r="W136" s="1" t="s">
        <v>3210</v>
      </c>
      <c r="X136" s="1" t="s">
        <v>3210</v>
      </c>
      <c r="Y136" s="1" t="s">
        <v>3751</v>
      </c>
      <c r="AE136" t="s">
        <v>1409</v>
      </c>
      <c r="AF136" t="s">
        <v>1119</v>
      </c>
      <c r="AG136" t="s">
        <v>1119</v>
      </c>
      <c r="AH136" t="s">
        <v>1119</v>
      </c>
      <c r="AI136" t="s">
        <v>3995</v>
      </c>
      <c r="AM136" s="1"/>
      <c r="AN136" s="1" t="s">
        <v>4428</v>
      </c>
      <c r="AO136" s="1" t="s">
        <v>4719</v>
      </c>
      <c r="AP136" s="1" t="s">
        <v>4973</v>
      </c>
      <c r="AQ136" s="1" t="s">
        <v>5241</v>
      </c>
      <c r="AR136" s="1" t="s">
        <v>5499</v>
      </c>
      <c r="AS136" s="8" t="s">
        <v>6553</v>
      </c>
      <c r="AT136" s="1" t="s">
        <v>5772</v>
      </c>
      <c r="AU136" s="1" t="s">
        <v>6040</v>
      </c>
      <c r="AV136" s="1" t="s">
        <v>6300</v>
      </c>
      <c r="AW136" s="1" t="s">
        <v>6785</v>
      </c>
      <c r="AX136" s="1" t="s">
        <v>7044</v>
      </c>
      <c r="AY136" s="1" t="s">
        <v>7295</v>
      </c>
      <c r="AZ136" s="1" t="s">
        <v>7547</v>
      </c>
      <c r="BA136" s="1" t="s">
        <v>7816</v>
      </c>
      <c r="BB136" s="1" t="s">
        <v>8069</v>
      </c>
      <c r="BC136" s="1" t="s">
        <v>8326</v>
      </c>
      <c r="BD136" s="1" t="s">
        <v>8596</v>
      </c>
      <c r="BE136" s="1" t="s">
        <v>8855</v>
      </c>
    </row>
    <row r="137" spans="13:57" ht="69" x14ac:dyDescent="0.35">
      <c r="M137" s="1" t="s">
        <v>1514</v>
      </c>
      <c r="N137" s="1" t="s">
        <v>1714</v>
      </c>
      <c r="O137" s="1" t="s">
        <v>1916</v>
      </c>
      <c r="P137" s="1" t="s">
        <v>2067</v>
      </c>
      <c r="Q137" s="1" t="s">
        <v>2211</v>
      </c>
      <c r="R137" s="1" t="s">
        <v>2387</v>
      </c>
      <c r="S137" s="1" t="s">
        <v>2555</v>
      </c>
      <c r="T137" s="1" t="s">
        <v>2738</v>
      </c>
      <c r="U137" s="1" t="s">
        <v>2985</v>
      </c>
      <c r="V137" s="1" t="s">
        <v>3211</v>
      </c>
      <c r="W137" s="1" t="s">
        <v>3407</v>
      </c>
      <c r="X137" s="1" t="s">
        <v>3578</v>
      </c>
      <c r="Y137" s="1" t="s">
        <v>3752</v>
      </c>
      <c r="AE137" t="s">
        <v>3891</v>
      </c>
      <c r="AF137" t="s">
        <v>4191</v>
      </c>
      <c r="AG137" t="s">
        <v>4131</v>
      </c>
      <c r="AH137" t="s">
        <v>3880</v>
      </c>
      <c r="AI137" t="s">
        <v>3869</v>
      </c>
      <c r="AM137" s="1"/>
      <c r="AN137" s="1" t="s">
        <v>4429</v>
      </c>
      <c r="AO137" s="1" t="s">
        <v>4720</v>
      </c>
      <c r="AP137" s="1" t="s">
        <v>4974</v>
      </c>
      <c r="AQ137" s="1" t="s">
        <v>5242</v>
      </c>
      <c r="AR137" s="1" t="s">
        <v>5500</v>
      </c>
      <c r="AS137" s="8" t="s">
        <v>6554</v>
      </c>
      <c r="AT137" s="1" t="s">
        <v>5773</v>
      </c>
      <c r="AU137" s="1" t="s">
        <v>6041</v>
      </c>
      <c r="AV137" s="1" t="s">
        <v>6301</v>
      </c>
      <c r="AW137" s="1" t="s">
        <v>6786</v>
      </c>
      <c r="AX137" s="1" t="s">
        <v>7045</v>
      </c>
      <c r="AY137" s="1" t="s">
        <v>7296</v>
      </c>
      <c r="AZ137" s="1" t="s">
        <v>7548</v>
      </c>
      <c r="BA137" s="1" t="s">
        <v>7817</v>
      </c>
      <c r="BB137" s="1" t="s">
        <v>8070</v>
      </c>
      <c r="BC137" s="1" t="s">
        <v>8327</v>
      </c>
      <c r="BD137" s="1" t="s">
        <v>8597</v>
      </c>
      <c r="BE137" s="1" t="s">
        <v>8856</v>
      </c>
    </row>
    <row r="138" spans="13:57" ht="69" x14ac:dyDescent="0.35">
      <c r="M138" s="1" t="s">
        <v>1515</v>
      </c>
      <c r="N138" s="1" t="s">
        <v>1307</v>
      </c>
      <c r="O138" s="1" t="s">
        <v>1917</v>
      </c>
      <c r="P138" s="1" t="s">
        <v>1917</v>
      </c>
      <c r="Q138" s="1" t="s">
        <v>2212</v>
      </c>
      <c r="R138" s="1" t="s">
        <v>2388</v>
      </c>
      <c r="S138" s="1" t="s">
        <v>2388</v>
      </c>
      <c r="T138" s="1" t="s">
        <v>2739</v>
      </c>
      <c r="U138" s="1" t="s">
        <v>2986</v>
      </c>
      <c r="V138" s="1" t="s">
        <v>3212</v>
      </c>
      <c r="W138" s="1" t="s">
        <v>3408</v>
      </c>
      <c r="X138" s="1" t="s">
        <v>3579</v>
      </c>
      <c r="Y138" s="1" t="s">
        <v>3753</v>
      </c>
      <c r="AE138" t="s">
        <v>915</v>
      </c>
      <c r="AF138" t="s">
        <v>846</v>
      </c>
      <c r="AG138" t="s">
        <v>886</v>
      </c>
      <c r="AH138" t="s">
        <v>4010</v>
      </c>
      <c r="AI138" t="s">
        <v>3996</v>
      </c>
      <c r="AM138" s="1"/>
      <c r="AN138" s="1" t="s">
        <v>4430</v>
      </c>
      <c r="AO138" s="1" t="s">
        <v>4721</v>
      </c>
      <c r="AP138" s="1" t="s">
        <v>4975</v>
      </c>
      <c r="AQ138" s="1" t="s">
        <v>5243</v>
      </c>
      <c r="AR138" s="1" t="s">
        <v>5501</v>
      </c>
      <c r="AS138" s="8" t="s">
        <v>6555</v>
      </c>
      <c r="AT138" s="1" t="s">
        <v>5774</v>
      </c>
      <c r="AU138" s="1" t="s">
        <v>6042</v>
      </c>
      <c r="AV138" s="1" t="s">
        <v>6302</v>
      </c>
      <c r="AW138" s="1" t="s">
        <v>6787</v>
      </c>
      <c r="AX138" s="1" t="s">
        <v>7046</v>
      </c>
      <c r="AY138" s="1" t="s">
        <v>7297</v>
      </c>
      <c r="AZ138" s="1" t="s">
        <v>7549</v>
      </c>
      <c r="BA138" s="1" t="s">
        <v>7818</v>
      </c>
      <c r="BB138" s="1" t="s">
        <v>8071</v>
      </c>
      <c r="BC138" s="1" t="s">
        <v>8328</v>
      </c>
      <c r="BD138" s="1" t="s">
        <v>8598</v>
      </c>
      <c r="BE138" s="1" t="s">
        <v>8857</v>
      </c>
    </row>
    <row r="139" spans="13:57" ht="69" x14ac:dyDescent="0.35">
      <c r="M139" s="1" t="s">
        <v>1516</v>
      </c>
      <c r="N139" s="1" t="s">
        <v>1715</v>
      </c>
      <c r="O139" s="1" t="s">
        <v>1715</v>
      </c>
      <c r="P139" s="1" t="s">
        <v>1715</v>
      </c>
      <c r="Q139" s="1" t="s">
        <v>1715</v>
      </c>
      <c r="R139" s="1" t="s">
        <v>1715</v>
      </c>
      <c r="S139" s="1" t="s">
        <v>2556</v>
      </c>
      <c r="T139" s="1" t="s">
        <v>2740</v>
      </c>
      <c r="U139" s="1" t="s">
        <v>2987</v>
      </c>
      <c r="V139" s="1" t="s">
        <v>3213</v>
      </c>
      <c r="W139" s="1" t="s">
        <v>3213</v>
      </c>
      <c r="X139" s="1" t="s">
        <v>3213</v>
      </c>
      <c r="Y139" s="1" t="s">
        <v>3213</v>
      </c>
      <c r="AE139" t="s">
        <v>3852</v>
      </c>
      <c r="AF139" t="s">
        <v>3852</v>
      </c>
      <c r="AG139" t="s">
        <v>3852</v>
      </c>
      <c r="AH139" t="s">
        <v>3852</v>
      </c>
      <c r="AI139" t="s">
        <v>981</v>
      </c>
      <c r="AM139" s="1"/>
      <c r="AN139" s="1" t="s">
        <v>4431</v>
      </c>
      <c r="AO139" s="1" t="s">
        <v>4722</v>
      </c>
      <c r="AP139" s="1" t="s">
        <v>4976</v>
      </c>
      <c r="AQ139" s="1" t="s">
        <v>5244</v>
      </c>
      <c r="AR139" s="1" t="s">
        <v>5502</v>
      </c>
      <c r="AS139" s="8" t="s">
        <v>6556</v>
      </c>
      <c r="AT139" s="1" t="s">
        <v>5775</v>
      </c>
      <c r="AU139" s="1" t="s">
        <v>6043</v>
      </c>
      <c r="AV139" s="1" t="s">
        <v>6303</v>
      </c>
      <c r="AW139" s="1" t="s">
        <v>6788</v>
      </c>
      <c r="AX139" s="1" t="s">
        <v>7047</v>
      </c>
      <c r="AY139" s="1" t="s">
        <v>7298</v>
      </c>
      <c r="AZ139" s="1" t="s">
        <v>7550</v>
      </c>
      <c r="BA139" s="1" t="s">
        <v>7819</v>
      </c>
      <c r="BB139" s="1" t="s">
        <v>8072</v>
      </c>
      <c r="BC139" s="1" t="s">
        <v>8329</v>
      </c>
      <c r="BD139" s="1" t="s">
        <v>8599</v>
      </c>
      <c r="BE139" s="1" t="s">
        <v>8858</v>
      </c>
    </row>
    <row r="140" spans="13:57" ht="57.5" x14ac:dyDescent="0.35">
      <c r="M140" s="1" t="s">
        <v>1517</v>
      </c>
      <c r="N140" s="1" t="s">
        <v>1716</v>
      </c>
      <c r="O140" s="1" t="s">
        <v>1918</v>
      </c>
      <c r="P140" s="1" t="s">
        <v>2068</v>
      </c>
      <c r="Q140" s="1" t="s">
        <v>2213</v>
      </c>
      <c r="R140" s="1" t="s">
        <v>2389</v>
      </c>
      <c r="S140" s="1" t="s">
        <v>2557</v>
      </c>
      <c r="T140" s="1" t="s">
        <v>2741</v>
      </c>
      <c r="U140" s="1" t="s">
        <v>2988</v>
      </c>
      <c r="V140" s="1" t="s">
        <v>3214</v>
      </c>
      <c r="W140" s="1" t="s">
        <v>3409</v>
      </c>
      <c r="X140" s="1" t="s">
        <v>3580</v>
      </c>
      <c r="Y140" s="1" t="s">
        <v>3754</v>
      </c>
      <c r="AE140" t="s">
        <v>3937</v>
      </c>
      <c r="AF140" t="s">
        <v>826</v>
      </c>
      <c r="AG140" t="s">
        <v>838</v>
      </c>
      <c r="AH140" t="s">
        <v>820</v>
      </c>
      <c r="AI140" t="s">
        <v>754</v>
      </c>
      <c r="AM140" s="1"/>
      <c r="AN140" s="1" t="s">
        <v>4432</v>
      </c>
      <c r="AO140" s="1" t="s">
        <v>4723</v>
      </c>
      <c r="AP140" s="1" t="s">
        <v>4977</v>
      </c>
      <c r="AQ140" s="1" t="s">
        <v>5245</v>
      </c>
      <c r="AR140" s="1" t="s">
        <v>5503</v>
      </c>
      <c r="AS140" s="8" t="s">
        <v>6557</v>
      </c>
      <c r="AT140" s="1" t="s">
        <v>5776</v>
      </c>
      <c r="AU140" s="1" t="s">
        <v>6044</v>
      </c>
      <c r="AV140" s="1" t="s">
        <v>6304</v>
      </c>
      <c r="AW140" s="1" t="s">
        <v>6789</v>
      </c>
      <c r="AX140" s="1" t="s">
        <v>7048</v>
      </c>
      <c r="AY140" s="1" t="s">
        <v>7299</v>
      </c>
      <c r="AZ140" s="1" t="s">
        <v>7551</v>
      </c>
      <c r="BA140" s="1" t="s">
        <v>7820</v>
      </c>
      <c r="BB140" s="1" t="s">
        <v>8073</v>
      </c>
      <c r="BC140" s="1" t="s">
        <v>8330</v>
      </c>
      <c r="BD140" s="1" t="s">
        <v>8600</v>
      </c>
      <c r="BE140" s="1" t="s">
        <v>8859</v>
      </c>
    </row>
    <row r="141" spans="13:57" ht="69" x14ac:dyDescent="0.35">
      <c r="M141" s="1" t="s">
        <v>1518</v>
      </c>
      <c r="N141" s="1" t="s">
        <v>1717</v>
      </c>
      <c r="O141" s="1" t="s">
        <v>1919</v>
      </c>
      <c r="P141" s="1" t="s">
        <v>1919</v>
      </c>
      <c r="Q141" s="1" t="s">
        <v>2214</v>
      </c>
      <c r="R141" s="1" t="s">
        <v>2214</v>
      </c>
      <c r="S141" s="1" t="s">
        <v>2558</v>
      </c>
      <c r="T141" s="1" t="s">
        <v>2742</v>
      </c>
      <c r="U141" s="1" t="s">
        <v>2989</v>
      </c>
      <c r="V141" s="1" t="s">
        <v>3215</v>
      </c>
      <c r="W141" s="1" t="s">
        <v>3410</v>
      </c>
      <c r="X141" s="1" t="s">
        <v>3410</v>
      </c>
      <c r="Y141" s="1" t="s">
        <v>3755</v>
      </c>
      <c r="AE141" t="s">
        <v>696</v>
      </c>
      <c r="AF141" t="s">
        <v>941</v>
      </c>
      <c r="AG141" t="s">
        <v>941</v>
      </c>
      <c r="AH141" t="s">
        <v>4073</v>
      </c>
      <c r="AI141" t="s">
        <v>1009</v>
      </c>
      <c r="AM141" s="1"/>
      <c r="AN141" s="1" t="s">
        <v>4433</v>
      </c>
      <c r="AO141" s="1" t="s">
        <v>4724</v>
      </c>
      <c r="AP141" s="1" t="s">
        <v>4978</v>
      </c>
      <c r="AQ141" s="1" t="s">
        <v>5246</v>
      </c>
      <c r="AR141" s="1" t="s">
        <v>5504</v>
      </c>
      <c r="AS141" s="8" t="s">
        <v>6558</v>
      </c>
      <c r="AT141" s="1" t="s">
        <v>5777</v>
      </c>
      <c r="AU141" s="1" t="s">
        <v>6045</v>
      </c>
      <c r="AV141" s="1" t="s">
        <v>6305</v>
      </c>
      <c r="AW141" s="1" t="s">
        <v>6790</v>
      </c>
      <c r="AX141" s="1" t="s">
        <v>7049</v>
      </c>
      <c r="AY141" s="1" t="s">
        <v>7300</v>
      </c>
      <c r="AZ141" s="1" t="s">
        <v>7552</v>
      </c>
      <c r="BA141" s="1" t="s">
        <v>7821</v>
      </c>
      <c r="BB141" s="1" t="s">
        <v>8074</v>
      </c>
      <c r="BC141" s="1" t="s">
        <v>8331</v>
      </c>
      <c r="BD141" s="1" t="s">
        <v>8601</v>
      </c>
      <c r="BE141" s="1" t="s">
        <v>8860</v>
      </c>
    </row>
    <row r="142" spans="13:57" ht="69" x14ac:dyDescent="0.35">
      <c r="M142" s="1" t="s">
        <v>1519</v>
      </c>
      <c r="N142" s="1" t="s">
        <v>1718</v>
      </c>
      <c r="O142" s="1" t="s">
        <v>1920</v>
      </c>
      <c r="P142" s="1" t="s">
        <v>2069</v>
      </c>
      <c r="Q142" s="1" t="s">
        <v>2215</v>
      </c>
      <c r="R142" s="1" t="s">
        <v>2215</v>
      </c>
      <c r="S142" s="1" t="s">
        <v>2215</v>
      </c>
      <c r="T142" s="1" t="s">
        <v>2743</v>
      </c>
      <c r="U142" s="1" t="s">
        <v>2990</v>
      </c>
      <c r="V142" s="1" t="s">
        <v>3216</v>
      </c>
      <c r="W142" s="1" t="s">
        <v>3411</v>
      </c>
      <c r="X142" s="1" t="s">
        <v>3411</v>
      </c>
      <c r="Y142" s="1" t="s">
        <v>3756</v>
      </c>
      <c r="AE142" t="s">
        <v>951</v>
      </c>
      <c r="AF142" t="s">
        <v>1049</v>
      </c>
      <c r="AG142" t="s">
        <v>1049</v>
      </c>
      <c r="AH142" t="s">
        <v>3929</v>
      </c>
      <c r="AI142" t="s">
        <v>3997</v>
      </c>
      <c r="AM142" s="1"/>
      <c r="AN142" s="1" t="s">
        <v>4434</v>
      </c>
      <c r="AO142" s="1" t="s">
        <v>4725</v>
      </c>
      <c r="AP142" s="1" t="s">
        <v>4979</v>
      </c>
      <c r="AQ142" s="1" t="s">
        <v>5247</v>
      </c>
      <c r="AR142" s="1" t="s">
        <v>5505</v>
      </c>
      <c r="AS142" s="8" t="s">
        <v>6559</v>
      </c>
      <c r="AT142" s="1" t="s">
        <v>5778</v>
      </c>
      <c r="AU142" s="1" t="s">
        <v>6046</v>
      </c>
      <c r="AV142" s="1" t="s">
        <v>6306</v>
      </c>
      <c r="AW142" s="1" t="s">
        <v>6791</v>
      </c>
      <c r="AX142" s="1" t="s">
        <v>7050</v>
      </c>
      <c r="AY142" s="1" t="s">
        <v>7301</v>
      </c>
      <c r="AZ142" s="1" t="s">
        <v>7553</v>
      </c>
      <c r="BA142" s="1" t="s">
        <v>7822</v>
      </c>
      <c r="BB142" s="1" t="s">
        <v>8075</v>
      </c>
      <c r="BC142" s="1" t="s">
        <v>8332</v>
      </c>
      <c r="BD142" s="1" t="s">
        <v>8602</v>
      </c>
      <c r="BE142" s="1" t="s">
        <v>8861</v>
      </c>
    </row>
    <row r="143" spans="13:57" ht="57.5" x14ac:dyDescent="0.35">
      <c r="M143" s="1" t="s">
        <v>1520</v>
      </c>
      <c r="N143" s="1" t="s">
        <v>1520</v>
      </c>
      <c r="O143" s="1" t="s">
        <v>1921</v>
      </c>
      <c r="P143" s="1" t="s">
        <v>2070</v>
      </c>
      <c r="Q143" s="1" t="s">
        <v>2216</v>
      </c>
      <c r="R143" s="1" t="s">
        <v>2390</v>
      </c>
      <c r="S143" s="1" t="s">
        <v>2390</v>
      </c>
      <c r="T143" s="1" t="s">
        <v>2744</v>
      </c>
      <c r="U143" s="1" t="s">
        <v>2991</v>
      </c>
      <c r="V143" s="1" t="s">
        <v>3217</v>
      </c>
      <c r="W143" s="1" t="s">
        <v>3217</v>
      </c>
      <c r="X143" s="1" t="s">
        <v>3217</v>
      </c>
      <c r="Y143" s="1" t="s">
        <v>1070</v>
      </c>
      <c r="AE143" t="s">
        <v>1085</v>
      </c>
      <c r="AF143" t="s">
        <v>1020</v>
      </c>
      <c r="AG143" t="s">
        <v>1020</v>
      </c>
      <c r="AH143" t="s">
        <v>1020</v>
      </c>
      <c r="AI143" t="s">
        <v>1077</v>
      </c>
      <c r="AM143" s="1"/>
      <c r="AN143" s="1" t="s">
        <v>4435</v>
      </c>
      <c r="AO143" s="1" t="s">
        <v>4726</v>
      </c>
      <c r="AP143" s="1" t="s">
        <v>4980</v>
      </c>
      <c r="AQ143" s="1" t="s">
        <v>5248</v>
      </c>
      <c r="AR143" s="1" t="s">
        <v>5506</v>
      </c>
      <c r="AS143" s="8" t="s">
        <v>6560</v>
      </c>
      <c r="AT143" s="1" t="s">
        <v>5779</v>
      </c>
      <c r="AU143" s="1" t="s">
        <v>6047</v>
      </c>
      <c r="AV143" s="1" t="s">
        <v>6307</v>
      </c>
      <c r="AW143" s="1" t="s">
        <v>6792</v>
      </c>
      <c r="AX143" s="1" t="s">
        <v>7051</v>
      </c>
      <c r="AY143" s="1" t="s">
        <v>7302</v>
      </c>
      <c r="AZ143" s="1" t="s">
        <v>7554</v>
      </c>
      <c r="BA143" s="1" t="s">
        <v>7823</v>
      </c>
      <c r="BB143" s="1" t="s">
        <v>8076</v>
      </c>
      <c r="BC143" s="1" t="s">
        <v>8333</v>
      </c>
      <c r="BD143" s="1" t="s">
        <v>8603</v>
      </c>
      <c r="BE143" s="1" t="s">
        <v>8862</v>
      </c>
    </row>
    <row r="144" spans="13:57" ht="57.5" x14ac:dyDescent="0.35">
      <c r="M144" s="1" t="s">
        <v>1521</v>
      </c>
      <c r="N144" s="1" t="s">
        <v>1719</v>
      </c>
      <c r="O144" s="1" t="s">
        <v>1922</v>
      </c>
      <c r="P144" s="1" t="s">
        <v>2071</v>
      </c>
      <c r="Q144" s="1" t="s">
        <v>2217</v>
      </c>
      <c r="R144" s="1" t="s">
        <v>2391</v>
      </c>
      <c r="S144" s="1" t="s">
        <v>2559</v>
      </c>
      <c r="T144" s="1" t="s">
        <v>2745</v>
      </c>
      <c r="U144" s="1" t="s">
        <v>2992</v>
      </c>
      <c r="V144" s="1" t="s">
        <v>3218</v>
      </c>
      <c r="W144" s="1" t="s">
        <v>3412</v>
      </c>
      <c r="X144" s="1" t="s">
        <v>3581</v>
      </c>
      <c r="Y144" s="1" t="s">
        <v>3757</v>
      </c>
      <c r="AE144" t="s">
        <v>763</v>
      </c>
      <c r="AF144" t="s">
        <v>852</v>
      </c>
      <c r="AG144" t="s">
        <v>1251</v>
      </c>
      <c r="AH144" t="s">
        <v>892</v>
      </c>
      <c r="AI144" t="s">
        <v>1134</v>
      </c>
      <c r="AM144" s="1"/>
      <c r="AN144" s="1" t="s">
        <v>4436</v>
      </c>
      <c r="AO144" s="1" t="s">
        <v>4727</v>
      </c>
      <c r="AP144" s="1" t="s">
        <v>4981</v>
      </c>
      <c r="AQ144" s="1" t="s">
        <v>5249</v>
      </c>
      <c r="AR144" s="1" t="s">
        <v>5507</v>
      </c>
      <c r="AS144" s="8" t="s">
        <v>6561</v>
      </c>
      <c r="AT144" s="1" t="s">
        <v>5780</v>
      </c>
      <c r="AU144" s="1" t="s">
        <v>6048</v>
      </c>
      <c r="AV144" s="1" t="s">
        <v>6308</v>
      </c>
      <c r="AW144" s="1" t="s">
        <v>6793</v>
      </c>
      <c r="AX144" s="1" t="s">
        <v>7052</v>
      </c>
      <c r="AY144" s="1" t="s">
        <v>7303</v>
      </c>
      <c r="AZ144" s="1" t="s">
        <v>7555</v>
      </c>
      <c r="BA144" s="1" t="s">
        <v>7824</v>
      </c>
      <c r="BB144" s="1" t="s">
        <v>8077</v>
      </c>
      <c r="BC144" s="1" t="s">
        <v>8334</v>
      </c>
      <c r="BD144" s="1" t="s">
        <v>8604</v>
      </c>
      <c r="BE144" s="1" t="s">
        <v>8863</v>
      </c>
    </row>
    <row r="145" spans="13:57" ht="69" x14ac:dyDescent="0.35">
      <c r="M145" s="1" t="s">
        <v>1308</v>
      </c>
      <c r="N145" s="1" t="s">
        <v>1308</v>
      </c>
      <c r="O145" s="1" t="s">
        <v>1923</v>
      </c>
      <c r="P145" s="1" t="s">
        <v>1923</v>
      </c>
      <c r="Q145" s="1" t="s">
        <v>1923</v>
      </c>
      <c r="R145" s="1" t="s">
        <v>2392</v>
      </c>
      <c r="S145" s="1" t="s">
        <v>2392</v>
      </c>
      <c r="T145" s="1" t="s">
        <v>2392</v>
      </c>
      <c r="U145" s="1" t="s">
        <v>2392</v>
      </c>
      <c r="V145" s="1" t="s">
        <v>3219</v>
      </c>
      <c r="W145" s="1" t="s">
        <v>3219</v>
      </c>
      <c r="X145" s="1" t="s">
        <v>3219</v>
      </c>
      <c r="Y145" s="1" t="s">
        <v>3219</v>
      </c>
      <c r="AE145" t="s">
        <v>4074</v>
      </c>
      <c r="AF145" t="s">
        <v>4074</v>
      </c>
      <c r="AG145" t="s">
        <v>4074</v>
      </c>
      <c r="AH145" t="s">
        <v>4074</v>
      </c>
      <c r="AI145" t="s">
        <v>3911</v>
      </c>
      <c r="AM145" s="1"/>
      <c r="AN145" s="1" t="s">
        <v>4437</v>
      </c>
      <c r="AO145" s="1" t="s">
        <v>4728</v>
      </c>
      <c r="AP145" s="1" t="s">
        <v>4982</v>
      </c>
      <c r="AQ145" s="1" t="s">
        <v>4982</v>
      </c>
      <c r="AR145" s="1" t="s">
        <v>5508</v>
      </c>
      <c r="AS145" s="8" t="s">
        <v>6562</v>
      </c>
      <c r="AT145" s="1" t="s">
        <v>5781</v>
      </c>
      <c r="AU145" s="1" t="s">
        <v>6049</v>
      </c>
      <c r="AV145" s="1" t="s">
        <v>6309</v>
      </c>
      <c r="AW145" s="1" t="s">
        <v>6794</v>
      </c>
      <c r="AX145" s="1" t="s">
        <v>7053</v>
      </c>
      <c r="AY145" s="1" t="s">
        <v>7304</v>
      </c>
      <c r="AZ145" s="1" t="s">
        <v>7556</v>
      </c>
      <c r="BA145" s="1" t="s">
        <v>7825</v>
      </c>
      <c r="BB145" s="1" t="s">
        <v>8078</v>
      </c>
      <c r="BC145" s="1" t="s">
        <v>8335</v>
      </c>
      <c r="BD145" s="1" t="s">
        <v>8605</v>
      </c>
      <c r="BE145" s="1" t="s">
        <v>8605</v>
      </c>
    </row>
    <row r="146" spans="13:57" ht="69" x14ac:dyDescent="0.35">
      <c r="M146" s="1" t="s">
        <v>1522</v>
      </c>
      <c r="N146" s="1" t="s">
        <v>1720</v>
      </c>
      <c r="O146" s="1" t="s">
        <v>1924</v>
      </c>
      <c r="P146" s="1" t="s">
        <v>2072</v>
      </c>
      <c r="Q146" s="1" t="s">
        <v>2218</v>
      </c>
      <c r="R146" s="1" t="s">
        <v>2393</v>
      </c>
      <c r="S146" s="1" t="s">
        <v>2560</v>
      </c>
      <c r="T146" s="1" t="s">
        <v>2746</v>
      </c>
      <c r="U146" s="1" t="s">
        <v>2993</v>
      </c>
      <c r="V146" s="1" t="s">
        <v>3220</v>
      </c>
      <c r="W146" s="1" t="s">
        <v>3413</v>
      </c>
      <c r="X146" s="1" t="s">
        <v>3582</v>
      </c>
      <c r="Y146" s="1" t="s">
        <v>3758</v>
      </c>
      <c r="AE146" t="s">
        <v>4251</v>
      </c>
      <c r="AF146" t="s">
        <v>3836</v>
      </c>
      <c r="AG146" t="s">
        <v>748</v>
      </c>
      <c r="AH146" t="s">
        <v>807</v>
      </c>
      <c r="AI146" t="s">
        <v>767</v>
      </c>
      <c r="AM146" s="1"/>
      <c r="AN146" s="1" t="s">
        <v>4438</v>
      </c>
      <c r="AO146" s="1" t="s">
        <v>4729</v>
      </c>
      <c r="AP146" s="1" t="s">
        <v>4983</v>
      </c>
      <c r="AQ146" s="1" t="s">
        <v>5250</v>
      </c>
      <c r="AR146" s="1" t="s">
        <v>5509</v>
      </c>
      <c r="AS146" s="8" t="s">
        <v>6563</v>
      </c>
      <c r="AT146" s="1" t="s">
        <v>5782</v>
      </c>
      <c r="AU146" s="1" t="s">
        <v>6050</v>
      </c>
      <c r="AV146" s="1" t="s">
        <v>6310</v>
      </c>
      <c r="AW146" s="1" t="s">
        <v>6795</v>
      </c>
      <c r="AX146" s="1" t="s">
        <v>7054</v>
      </c>
      <c r="AY146" s="1" t="s">
        <v>7305</v>
      </c>
      <c r="AZ146" s="1" t="s">
        <v>7557</v>
      </c>
      <c r="BA146" s="1" t="s">
        <v>7826</v>
      </c>
      <c r="BB146" s="1" t="s">
        <v>8079</v>
      </c>
      <c r="BC146" s="1" t="s">
        <v>8336</v>
      </c>
      <c r="BD146" s="1" t="s">
        <v>8606</v>
      </c>
      <c r="BE146" s="1" t="s">
        <v>8864</v>
      </c>
    </row>
    <row r="147" spans="13:57" ht="69" x14ac:dyDescent="0.35">
      <c r="M147" s="1" t="s">
        <v>1523</v>
      </c>
      <c r="N147" s="1" t="s">
        <v>1721</v>
      </c>
      <c r="O147" s="1" t="s">
        <v>1925</v>
      </c>
      <c r="P147" s="1" t="s">
        <v>1925</v>
      </c>
      <c r="Q147" s="1" t="s">
        <v>2219</v>
      </c>
      <c r="R147" s="1" t="s">
        <v>2219</v>
      </c>
      <c r="S147" s="1" t="s">
        <v>2561</v>
      </c>
      <c r="T147" s="1" t="s">
        <v>2747</v>
      </c>
      <c r="U147" s="1" t="s">
        <v>2994</v>
      </c>
      <c r="V147" s="1" t="s">
        <v>3221</v>
      </c>
      <c r="W147" s="1" t="s">
        <v>3221</v>
      </c>
      <c r="X147" s="1" t="s">
        <v>3221</v>
      </c>
      <c r="Y147" s="1" t="s">
        <v>3759</v>
      </c>
      <c r="AE147" t="s">
        <v>777</v>
      </c>
      <c r="AF147" t="s">
        <v>3887</v>
      </c>
      <c r="AG147" t="s">
        <v>3887</v>
      </c>
      <c r="AH147" t="s">
        <v>3887</v>
      </c>
      <c r="AI147" t="s">
        <v>1034</v>
      </c>
      <c r="AM147" s="1"/>
      <c r="AN147" s="1" t="s">
        <v>4439</v>
      </c>
      <c r="AO147" s="1" t="s">
        <v>4730</v>
      </c>
      <c r="AP147" s="1" t="s">
        <v>4984</v>
      </c>
      <c r="AQ147" s="1" t="s">
        <v>5251</v>
      </c>
      <c r="AR147" s="1" t="s">
        <v>5510</v>
      </c>
      <c r="AS147" s="8" t="s">
        <v>6564</v>
      </c>
      <c r="AT147" s="1" t="s">
        <v>5783</v>
      </c>
      <c r="AU147" s="1" t="s">
        <v>6051</v>
      </c>
      <c r="AV147" s="1" t="s">
        <v>6311</v>
      </c>
      <c r="AW147" s="1" t="s">
        <v>6796</v>
      </c>
      <c r="AX147" s="1" t="s">
        <v>7055</v>
      </c>
      <c r="AY147" s="1" t="s">
        <v>7306</v>
      </c>
      <c r="AZ147" s="1" t="s">
        <v>7558</v>
      </c>
      <c r="BA147" s="1" t="s">
        <v>7558</v>
      </c>
      <c r="BB147" s="1" t="s">
        <v>8080</v>
      </c>
      <c r="BC147" s="1" t="s">
        <v>8337</v>
      </c>
      <c r="BD147" s="1" t="s">
        <v>8607</v>
      </c>
      <c r="BE147" s="1" t="s">
        <v>8865</v>
      </c>
    </row>
    <row r="148" spans="13:57" ht="57.5" x14ac:dyDescent="0.35">
      <c r="M148" s="1" t="s">
        <v>1524</v>
      </c>
      <c r="N148" s="1" t="s">
        <v>1722</v>
      </c>
      <c r="O148" s="1" t="s">
        <v>1722</v>
      </c>
      <c r="P148" s="1" t="s">
        <v>1722</v>
      </c>
      <c r="Q148" s="1" t="s">
        <v>1722</v>
      </c>
      <c r="R148" s="1" t="s">
        <v>1722</v>
      </c>
      <c r="S148" s="1" t="s">
        <v>1722</v>
      </c>
      <c r="T148" s="1" t="s">
        <v>2748</v>
      </c>
      <c r="U148" s="1" t="s">
        <v>2995</v>
      </c>
      <c r="V148" s="1" t="s">
        <v>3222</v>
      </c>
      <c r="W148" s="1" t="s">
        <v>3222</v>
      </c>
      <c r="X148" s="1" t="s">
        <v>3222</v>
      </c>
      <c r="Y148" s="1" t="s">
        <v>3760</v>
      </c>
      <c r="AE148" t="s">
        <v>3946</v>
      </c>
      <c r="AF148" t="s">
        <v>738</v>
      </c>
      <c r="AG148" t="s">
        <v>738</v>
      </c>
      <c r="AH148" t="s">
        <v>738</v>
      </c>
      <c r="AI148" t="s">
        <v>1030</v>
      </c>
      <c r="AM148" s="1"/>
      <c r="AN148" s="1" t="s">
        <v>4440</v>
      </c>
      <c r="AO148" s="1" t="s">
        <v>4731</v>
      </c>
      <c r="AP148" s="1" t="s">
        <v>4985</v>
      </c>
      <c r="AQ148" s="1" t="s">
        <v>5252</v>
      </c>
      <c r="AR148" s="1" t="s">
        <v>5252</v>
      </c>
      <c r="AS148" s="8" t="s">
        <v>6565</v>
      </c>
      <c r="AT148" s="1" t="s">
        <v>5784</v>
      </c>
      <c r="AU148" s="1" t="s">
        <v>6052</v>
      </c>
      <c r="AV148" s="1" t="s">
        <v>6312</v>
      </c>
      <c r="AW148" s="1" t="s">
        <v>6797</v>
      </c>
      <c r="AX148" s="1" t="s">
        <v>7056</v>
      </c>
      <c r="AY148" s="1" t="s">
        <v>7307</v>
      </c>
      <c r="AZ148" s="1" t="s">
        <v>7559</v>
      </c>
      <c r="BA148" s="1" t="s">
        <v>7827</v>
      </c>
      <c r="BB148" s="1" t="s">
        <v>8081</v>
      </c>
      <c r="BC148" s="1" t="s">
        <v>8338</v>
      </c>
      <c r="BD148" s="1" t="s">
        <v>8608</v>
      </c>
      <c r="BE148" s="1" t="s">
        <v>8866</v>
      </c>
    </row>
    <row r="149" spans="13:57" ht="69" x14ac:dyDescent="0.35">
      <c r="M149" s="1" t="s">
        <v>1525</v>
      </c>
      <c r="N149" s="1" t="s">
        <v>1723</v>
      </c>
      <c r="O149" s="1" t="s">
        <v>1926</v>
      </c>
      <c r="P149" s="1" t="s">
        <v>2073</v>
      </c>
      <c r="Q149" s="1" t="s">
        <v>2220</v>
      </c>
      <c r="R149" s="1" t="s">
        <v>2394</v>
      </c>
      <c r="S149" s="1" t="s">
        <v>2562</v>
      </c>
      <c r="T149" s="1" t="s">
        <v>2749</v>
      </c>
      <c r="U149" s="1" t="s">
        <v>2996</v>
      </c>
      <c r="V149" s="1" t="s">
        <v>3223</v>
      </c>
      <c r="W149" s="1" t="s">
        <v>3223</v>
      </c>
      <c r="X149" s="1" t="s">
        <v>3583</v>
      </c>
      <c r="Y149" s="1" t="s">
        <v>3761</v>
      </c>
      <c r="AE149" t="s">
        <v>4252</v>
      </c>
      <c r="AF149" t="s">
        <v>3945</v>
      </c>
      <c r="AG149" t="s">
        <v>4075</v>
      </c>
      <c r="AH149" t="s">
        <v>4075</v>
      </c>
      <c r="AI149" t="s">
        <v>3998</v>
      </c>
      <c r="AM149" s="1"/>
      <c r="AN149" s="1" t="s">
        <v>4441</v>
      </c>
      <c r="AO149" s="1" t="s">
        <v>4732</v>
      </c>
      <c r="AP149" s="1" t="s">
        <v>4986</v>
      </c>
      <c r="AQ149" s="1" t="s">
        <v>5253</v>
      </c>
      <c r="AR149" s="1" t="s">
        <v>5511</v>
      </c>
      <c r="AS149" s="8" t="s">
        <v>6566</v>
      </c>
      <c r="AT149" s="1" t="s">
        <v>5785</v>
      </c>
      <c r="AU149" s="1" t="s">
        <v>6053</v>
      </c>
      <c r="AV149" s="1" t="s">
        <v>6313</v>
      </c>
      <c r="AW149" s="1" t="s">
        <v>6798</v>
      </c>
      <c r="AX149" s="1" t="s">
        <v>7057</v>
      </c>
      <c r="AY149" s="1" t="s">
        <v>7308</v>
      </c>
      <c r="AZ149" s="1" t="s">
        <v>7560</v>
      </c>
      <c r="BA149" s="1" t="s">
        <v>7828</v>
      </c>
      <c r="BB149" s="1" t="s">
        <v>8082</v>
      </c>
      <c r="BC149" s="1" t="s">
        <v>8339</v>
      </c>
      <c r="BD149" s="1" t="s">
        <v>8609</v>
      </c>
      <c r="BE149" s="1" t="s">
        <v>8867</v>
      </c>
    </row>
    <row r="150" spans="13:57" ht="69" x14ac:dyDescent="0.35">
      <c r="M150" s="1" t="s">
        <v>1309</v>
      </c>
      <c r="N150" s="1" t="s">
        <v>1309</v>
      </c>
      <c r="O150" s="1" t="s">
        <v>1927</v>
      </c>
      <c r="P150" s="1" t="s">
        <v>1927</v>
      </c>
      <c r="Q150" s="1" t="s">
        <v>2221</v>
      </c>
      <c r="R150" s="1" t="s">
        <v>2221</v>
      </c>
      <c r="S150" s="1" t="s">
        <v>2221</v>
      </c>
      <c r="T150" s="1" t="s">
        <v>2750</v>
      </c>
      <c r="U150" s="1" t="s">
        <v>1204</v>
      </c>
      <c r="V150" s="1" t="s">
        <v>1204</v>
      </c>
      <c r="W150" s="1" t="s">
        <v>1204</v>
      </c>
      <c r="X150" s="1" t="s">
        <v>1204</v>
      </c>
      <c r="Y150" s="1" t="s">
        <v>1204</v>
      </c>
      <c r="AE150" t="s">
        <v>1253</v>
      </c>
      <c r="AF150" t="s">
        <v>1253</v>
      </c>
      <c r="AG150" t="s">
        <v>1253</v>
      </c>
      <c r="AH150" t="s">
        <v>1253</v>
      </c>
      <c r="AI150" t="s">
        <v>1253</v>
      </c>
      <c r="AM150" s="1"/>
      <c r="AN150" s="1" t="s">
        <v>4442</v>
      </c>
      <c r="AO150" s="1" t="s">
        <v>4733</v>
      </c>
      <c r="AP150" s="1" t="s">
        <v>4987</v>
      </c>
      <c r="AQ150" s="1" t="s">
        <v>4987</v>
      </c>
      <c r="AR150" s="1" t="s">
        <v>5512</v>
      </c>
      <c r="AS150" s="8" t="s">
        <v>6567</v>
      </c>
      <c r="AT150" s="1" t="s">
        <v>5786</v>
      </c>
      <c r="AU150" s="1" t="s">
        <v>6054</v>
      </c>
      <c r="AV150" s="1" t="s">
        <v>6314</v>
      </c>
      <c r="AW150" s="1" t="s">
        <v>6799</v>
      </c>
      <c r="AX150" s="1" t="s">
        <v>7058</v>
      </c>
      <c r="AY150" s="1" t="s">
        <v>7309</v>
      </c>
      <c r="AZ150" s="1" t="s">
        <v>7561</v>
      </c>
      <c r="BA150" s="1" t="s">
        <v>7829</v>
      </c>
      <c r="BB150" s="1" t="s">
        <v>8083</v>
      </c>
      <c r="BC150" s="1" t="s">
        <v>8340</v>
      </c>
      <c r="BD150" s="1" t="s">
        <v>8610</v>
      </c>
      <c r="BE150" s="1" t="s">
        <v>8868</v>
      </c>
    </row>
    <row r="151" spans="13:57" ht="69" x14ac:dyDescent="0.35">
      <c r="M151" s="1" t="s">
        <v>1526</v>
      </c>
      <c r="N151" s="1" t="s">
        <v>1724</v>
      </c>
      <c r="O151" s="1" t="s">
        <v>1928</v>
      </c>
      <c r="P151" s="1" t="s">
        <v>1928</v>
      </c>
      <c r="Q151" s="1" t="s">
        <v>2222</v>
      </c>
      <c r="R151" s="1" t="s">
        <v>2395</v>
      </c>
      <c r="S151" s="1" t="s">
        <v>2563</v>
      </c>
      <c r="T151" s="1" t="s">
        <v>2751</v>
      </c>
      <c r="U151" s="1" t="s">
        <v>2997</v>
      </c>
      <c r="V151" s="1" t="s">
        <v>3224</v>
      </c>
      <c r="W151" s="1" t="s">
        <v>3414</v>
      </c>
      <c r="X151" s="1" t="s">
        <v>3584</v>
      </c>
      <c r="Y151" s="1" t="s">
        <v>3762</v>
      </c>
      <c r="AE151" t="s">
        <v>3927</v>
      </c>
      <c r="AF151" t="s">
        <v>699</v>
      </c>
      <c r="AG151" t="s">
        <v>4132</v>
      </c>
      <c r="AH151" t="s">
        <v>1169</v>
      </c>
      <c r="AI151" t="s">
        <v>879</v>
      </c>
      <c r="AM151" s="1"/>
      <c r="AN151" s="1" t="s">
        <v>4443</v>
      </c>
      <c r="AO151" s="1" t="s">
        <v>4734</v>
      </c>
      <c r="AP151" s="1" t="s">
        <v>4988</v>
      </c>
      <c r="AQ151" s="1" t="s">
        <v>5254</v>
      </c>
      <c r="AR151" s="1" t="s">
        <v>5513</v>
      </c>
      <c r="AS151" s="8" t="s">
        <v>6568</v>
      </c>
      <c r="AT151" s="1" t="s">
        <v>5787</v>
      </c>
      <c r="AU151" s="1" t="s">
        <v>6055</v>
      </c>
      <c r="AV151" s="1" t="s">
        <v>6315</v>
      </c>
      <c r="AW151" s="1" t="s">
        <v>6800</v>
      </c>
      <c r="AX151" s="1" t="s">
        <v>7059</v>
      </c>
      <c r="AY151" s="1" t="s">
        <v>7310</v>
      </c>
      <c r="AZ151" s="1" t="s">
        <v>7562</v>
      </c>
      <c r="BA151" s="1" t="s">
        <v>7830</v>
      </c>
      <c r="BB151" s="1" t="s">
        <v>8084</v>
      </c>
      <c r="BC151" s="1" t="s">
        <v>8341</v>
      </c>
      <c r="BD151" s="1" t="s">
        <v>8611</v>
      </c>
      <c r="BE151" s="1" t="s">
        <v>8869</v>
      </c>
    </row>
    <row r="152" spans="13:57" ht="69" x14ac:dyDescent="0.35">
      <c r="M152" s="1" t="s">
        <v>1527</v>
      </c>
      <c r="N152" s="1" t="s">
        <v>1527</v>
      </c>
      <c r="O152" s="1" t="s">
        <v>1929</v>
      </c>
      <c r="P152" s="1" t="s">
        <v>1929</v>
      </c>
      <c r="Q152" s="1" t="s">
        <v>1929</v>
      </c>
      <c r="R152" s="1" t="s">
        <v>2396</v>
      </c>
      <c r="S152" s="1" t="s">
        <v>2564</v>
      </c>
      <c r="T152" s="1" t="s">
        <v>2752</v>
      </c>
      <c r="U152" s="1" t="s">
        <v>281</v>
      </c>
      <c r="V152" s="1" t="s">
        <v>281</v>
      </c>
      <c r="W152" s="1" t="s">
        <v>281</v>
      </c>
      <c r="X152" s="1" t="s">
        <v>281</v>
      </c>
      <c r="Y152" s="1" t="s">
        <v>281</v>
      </c>
      <c r="AE152" t="s">
        <v>970</v>
      </c>
      <c r="AF152" t="s">
        <v>970</v>
      </c>
      <c r="AG152" t="s">
        <v>970</v>
      </c>
      <c r="AH152" t="s">
        <v>970</v>
      </c>
      <c r="AI152" t="s">
        <v>970</v>
      </c>
      <c r="AM152" s="1"/>
      <c r="AN152" s="1" t="s">
        <v>4444</v>
      </c>
      <c r="AO152" s="1" t="s">
        <v>4735</v>
      </c>
      <c r="AP152" s="1" t="s">
        <v>4444</v>
      </c>
      <c r="AQ152" s="1" t="s">
        <v>5255</v>
      </c>
      <c r="AR152" s="1" t="s">
        <v>5255</v>
      </c>
      <c r="AS152" s="8" t="s">
        <v>5255</v>
      </c>
      <c r="AT152" s="1" t="s">
        <v>5788</v>
      </c>
      <c r="AU152" s="1" t="s">
        <v>6056</v>
      </c>
      <c r="AV152" s="1" t="s">
        <v>6056</v>
      </c>
      <c r="AW152" s="1" t="s">
        <v>6056</v>
      </c>
      <c r="AX152" s="1" t="s">
        <v>6056</v>
      </c>
      <c r="AY152" s="1" t="s">
        <v>6056</v>
      </c>
      <c r="AZ152" s="1" t="s">
        <v>7563</v>
      </c>
      <c r="BA152" s="1" t="s">
        <v>7831</v>
      </c>
      <c r="BB152" s="1" t="s">
        <v>8085</v>
      </c>
      <c r="BC152" s="1" t="s">
        <v>8342</v>
      </c>
      <c r="BD152" s="1" t="s">
        <v>8342</v>
      </c>
      <c r="BE152" s="1" t="s">
        <v>8870</v>
      </c>
    </row>
    <row r="153" spans="13:57" ht="57.5" x14ac:dyDescent="0.35">
      <c r="M153" s="1" t="s">
        <v>1205</v>
      </c>
      <c r="N153" s="1" t="s">
        <v>1205</v>
      </c>
      <c r="O153" s="1" t="s">
        <v>1930</v>
      </c>
      <c r="P153" s="1" t="s">
        <v>1930</v>
      </c>
      <c r="Q153" s="1" t="s">
        <v>1930</v>
      </c>
      <c r="R153" s="1" t="s">
        <v>2397</v>
      </c>
      <c r="S153" s="1" t="s">
        <v>2397</v>
      </c>
      <c r="T153" s="1" t="s">
        <v>2397</v>
      </c>
      <c r="U153" s="1" t="s">
        <v>2397</v>
      </c>
      <c r="V153" s="1" t="s">
        <v>1205</v>
      </c>
      <c r="W153" s="1" t="s">
        <v>1205</v>
      </c>
      <c r="X153" s="1" t="s">
        <v>1205</v>
      </c>
      <c r="Y153" s="1" t="s">
        <v>1205</v>
      </c>
      <c r="AE153" t="s">
        <v>1254</v>
      </c>
      <c r="AF153" t="s">
        <v>1254</v>
      </c>
      <c r="AG153" t="s">
        <v>1254</v>
      </c>
      <c r="AH153" t="s">
        <v>1254</v>
      </c>
      <c r="AI153" t="s">
        <v>936</v>
      </c>
      <c r="AM153" s="1"/>
      <c r="AN153" s="1" t="s">
        <v>4445</v>
      </c>
      <c r="AO153" s="1" t="s">
        <v>4736</v>
      </c>
      <c r="AP153" s="1" t="s">
        <v>4989</v>
      </c>
      <c r="AQ153" s="1" t="s">
        <v>5256</v>
      </c>
      <c r="AR153" s="1" t="s">
        <v>5514</v>
      </c>
      <c r="AS153" s="8" t="s">
        <v>5514</v>
      </c>
      <c r="AT153" s="1" t="s">
        <v>5789</v>
      </c>
      <c r="AU153" s="1" t="s">
        <v>5789</v>
      </c>
      <c r="AV153" s="1" t="s">
        <v>6316</v>
      </c>
      <c r="AW153" s="1" t="s">
        <v>6801</v>
      </c>
      <c r="AX153" s="1" t="s">
        <v>7060</v>
      </c>
      <c r="AY153" s="1" t="s">
        <v>7060</v>
      </c>
      <c r="AZ153" s="1" t="s">
        <v>7060</v>
      </c>
      <c r="BA153" s="1" t="s">
        <v>7060</v>
      </c>
      <c r="BB153" s="1" t="s">
        <v>8086</v>
      </c>
      <c r="BC153" s="1" t="s">
        <v>8343</v>
      </c>
      <c r="BD153" s="1" t="s">
        <v>8612</v>
      </c>
      <c r="BE153" s="1" t="s">
        <v>8871</v>
      </c>
    </row>
    <row r="154" spans="13:57" ht="57.5" x14ac:dyDescent="0.35">
      <c r="M154" s="1" t="s">
        <v>1528</v>
      </c>
      <c r="N154" s="1" t="s">
        <v>1725</v>
      </c>
      <c r="O154" s="1" t="s">
        <v>1931</v>
      </c>
      <c r="P154" s="1" t="s">
        <v>1931</v>
      </c>
      <c r="Q154" s="1" t="s">
        <v>2223</v>
      </c>
      <c r="R154" s="1" t="s">
        <v>2398</v>
      </c>
      <c r="S154" s="1" t="s">
        <v>2398</v>
      </c>
      <c r="T154" s="1" t="s">
        <v>2753</v>
      </c>
      <c r="U154" s="1" t="s">
        <v>2998</v>
      </c>
      <c r="V154" s="1" t="s">
        <v>3225</v>
      </c>
      <c r="W154" s="1" t="s">
        <v>3225</v>
      </c>
      <c r="X154" s="1" t="s">
        <v>3585</v>
      </c>
      <c r="Y154" s="1" t="s">
        <v>3763</v>
      </c>
      <c r="AE154" t="s">
        <v>790</v>
      </c>
      <c r="AF154" t="s">
        <v>856</v>
      </c>
      <c r="AG154" t="s">
        <v>4076</v>
      </c>
      <c r="AH154" t="s">
        <v>4076</v>
      </c>
      <c r="AI154" t="s">
        <v>1078</v>
      </c>
      <c r="AM154" s="1"/>
      <c r="AN154" s="1" t="s">
        <v>4446</v>
      </c>
      <c r="AO154" s="1" t="s">
        <v>4737</v>
      </c>
      <c r="AP154" s="1" t="s">
        <v>4990</v>
      </c>
      <c r="AQ154" s="1" t="s">
        <v>5257</v>
      </c>
      <c r="AR154" s="1" t="s">
        <v>5515</v>
      </c>
      <c r="AS154" s="8" t="s">
        <v>6569</v>
      </c>
      <c r="AT154" s="1" t="s">
        <v>5790</v>
      </c>
      <c r="AU154" s="1" t="s">
        <v>6057</v>
      </c>
      <c r="AV154" s="1" t="s">
        <v>6317</v>
      </c>
      <c r="AW154" s="1" t="s">
        <v>6802</v>
      </c>
      <c r="AX154" s="1" t="s">
        <v>7061</v>
      </c>
      <c r="AY154" s="1" t="s">
        <v>7311</v>
      </c>
      <c r="AZ154" s="1" t="s">
        <v>7564</v>
      </c>
      <c r="BA154" s="1" t="s">
        <v>7832</v>
      </c>
      <c r="BB154" s="1" t="s">
        <v>8087</v>
      </c>
      <c r="BC154" s="1" t="s">
        <v>8344</v>
      </c>
      <c r="BD154" s="1" t="s">
        <v>8613</v>
      </c>
      <c r="BE154" s="1" t="s">
        <v>8872</v>
      </c>
    </row>
    <row r="155" spans="13:57" ht="69" x14ac:dyDescent="0.35">
      <c r="M155" s="1" t="s">
        <v>1310</v>
      </c>
      <c r="N155" s="1" t="s">
        <v>1726</v>
      </c>
      <c r="O155" s="1" t="s">
        <v>1932</v>
      </c>
      <c r="P155" s="1" t="s">
        <v>2074</v>
      </c>
      <c r="Q155" s="1" t="s">
        <v>2074</v>
      </c>
      <c r="R155" s="1" t="s">
        <v>2074</v>
      </c>
      <c r="S155" s="1" t="s">
        <v>2565</v>
      </c>
      <c r="T155" s="1" t="s">
        <v>2754</v>
      </c>
      <c r="U155" s="1" t="s">
        <v>2999</v>
      </c>
      <c r="V155" s="1" t="s">
        <v>3226</v>
      </c>
      <c r="W155" s="1" t="s">
        <v>3415</v>
      </c>
      <c r="X155" s="1" t="s">
        <v>3586</v>
      </c>
      <c r="Y155" s="1" t="s">
        <v>3764</v>
      </c>
      <c r="AE155" t="s">
        <v>4253</v>
      </c>
      <c r="AF155" t="s">
        <v>927</v>
      </c>
      <c r="AG155" t="s">
        <v>915</v>
      </c>
      <c r="AH155" t="s">
        <v>846</v>
      </c>
      <c r="AI155" t="s">
        <v>1158</v>
      </c>
      <c r="AM155" s="1"/>
      <c r="AN155" s="1" t="s">
        <v>4447</v>
      </c>
      <c r="AO155" s="1" t="s">
        <v>4738</v>
      </c>
      <c r="AP155" s="1" t="s">
        <v>4991</v>
      </c>
      <c r="AQ155" s="1" t="s">
        <v>5258</v>
      </c>
      <c r="AR155" s="1" t="s">
        <v>5516</v>
      </c>
      <c r="AS155" s="8" t="s">
        <v>6570</v>
      </c>
      <c r="AT155" s="1" t="s">
        <v>5791</v>
      </c>
      <c r="AU155" s="1" t="s">
        <v>6058</v>
      </c>
      <c r="AV155" s="1" t="s">
        <v>6318</v>
      </c>
      <c r="AW155" s="1" t="s">
        <v>6318</v>
      </c>
      <c r="AX155" s="1" t="s">
        <v>7062</v>
      </c>
      <c r="AY155" s="1" t="s">
        <v>7062</v>
      </c>
      <c r="AZ155" s="1" t="s">
        <v>7565</v>
      </c>
      <c r="BA155" s="1" t="s">
        <v>7565</v>
      </c>
      <c r="BB155" s="1" t="s">
        <v>8088</v>
      </c>
      <c r="BC155" s="1" t="s">
        <v>8345</v>
      </c>
      <c r="BD155" s="1" t="s">
        <v>8614</v>
      </c>
      <c r="BE155" s="1" t="s">
        <v>8614</v>
      </c>
    </row>
    <row r="156" spans="13:57" ht="69" x14ac:dyDescent="0.35">
      <c r="M156" s="1" t="s">
        <v>1311</v>
      </c>
      <c r="N156" s="1" t="s">
        <v>1311</v>
      </c>
      <c r="O156" s="1" t="s">
        <v>1311</v>
      </c>
      <c r="P156" s="1" t="s">
        <v>2075</v>
      </c>
      <c r="Q156" s="1" t="s">
        <v>2075</v>
      </c>
      <c r="R156" s="1" t="s">
        <v>2075</v>
      </c>
      <c r="S156" s="1" t="s">
        <v>2075</v>
      </c>
      <c r="T156" s="1" t="s">
        <v>2755</v>
      </c>
      <c r="U156" s="1" t="s">
        <v>1102</v>
      </c>
      <c r="V156" s="1" t="s">
        <v>1102</v>
      </c>
      <c r="W156" s="1" t="s">
        <v>1102</v>
      </c>
      <c r="X156" s="1" t="s">
        <v>1102</v>
      </c>
      <c r="Y156" s="1" t="s">
        <v>1102</v>
      </c>
      <c r="AE156" t="s">
        <v>1122</v>
      </c>
      <c r="AF156" t="s">
        <v>1122</v>
      </c>
      <c r="AG156" t="s">
        <v>1122</v>
      </c>
      <c r="AH156" t="s">
        <v>1122</v>
      </c>
      <c r="AI156" t="s">
        <v>1122</v>
      </c>
      <c r="AM156" s="1"/>
      <c r="AN156" s="1" t="s">
        <v>4448</v>
      </c>
      <c r="AO156" s="1" t="s">
        <v>4448</v>
      </c>
      <c r="AP156" s="1" t="s">
        <v>4992</v>
      </c>
      <c r="AQ156" s="1" t="s">
        <v>4992</v>
      </c>
      <c r="AR156" s="1" t="s">
        <v>5517</v>
      </c>
      <c r="AS156" s="8" t="s">
        <v>5792</v>
      </c>
      <c r="AT156" s="1" t="s">
        <v>5792</v>
      </c>
      <c r="AU156" s="1" t="s">
        <v>5792</v>
      </c>
      <c r="AV156" s="1" t="s">
        <v>5792</v>
      </c>
      <c r="AW156" s="1" t="s">
        <v>5792</v>
      </c>
      <c r="AX156" s="1" t="s">
        <v>5792</v>
      </c>
      <c r="AY156" s="1" t="s">
        <v>5792</v>
      </c>
      <c r="AZ156" s="1" t="s">
        <v>5792</v>
      </c>
      <c r="BA156" s="1" t="s">
        <v>7833</v>
      </c>
      <c r="BB156" s="1" t="s">
        <v>7833</v>
      </c>
      <c r="BC156" s="1" t="s">
        <v>8346</v>
      </c>
      <c r="BD156" s="1" t="s">
        <v>8615</v>
      </c>
      <c r="BE156" s="1" t="s">
        <v>8615</v>
      </c>
    </row>
    <row r="157" spans="13:57" ht="57.5" x14ac:dyDescent="0.35">
      <c r="M157" s="1" t="s">
        <v>1529</v>
      </c>
      <c r="N157" s="1" t="s">
        <v>1727</v>
      </c>
      <c r="O157" s="1" t="s">
        <v>1933</v>
      </c>
      <c r="P157" s="1" t="s">
        <v>1933</v>
      </c>
      <c r="Q157" s="1" t="s">
        <v>2224</v>
      </c>
      <c r="R157" s="1" t="s">
        <v>2399</v>
      </c>
      <c r="S157" s="1" t="s">
        <v>2566</v>
      </c>
      <c r="T157" s="1" t="s">
        <v>2756</v>
      </c>
      <c r="U157" s="1" t="s">
        <v>3000</v>
      </c>
      <c r="V157" s="1" t="s">
        <v>3227</v>
      </c>
      <c r="W157" s="1" t="s">
        <v>3227</v>
      </c>
      <c r="X157" s="1" t="s">
        <v>3227</v>
      </c>
      <c r="Y157" s="1" t="s">
        <v>3765</v>
      </c>
      <c r="AE157" t="s">
        <v>3857</v>
      </c>
      <c r="AF157" t="s">
        <v>4077</v>
      </c>
      <c r="AG157" t="s">
        <v>4077</v>
      </c>
      <c r="AH157" t="s">
        <v>4077</v>
      </c>
      <c r="AI157" t="s">
        <v>3999</v>
      </c>
      <c r="AM157" s="1"/>
      <c r="AN157" s="1" t="s">
        <v>4449</v>
      </c>
      <c r="AO157" s="1" t="s">
        <v>4739</v>
      </c>
      <c r="AP157" s="1" t="s">
        <v>4993</v>
      </c>
      <c r="AQ157" s="1" t="s">
        <v>5259</v>
      </c>
      <c r="AR157" s="1" t="s">
        <v>5518</v>
      </c>
      <c r="AS157" s="8" t="s">
        <v>6571</v>
      </c>
      <c r="AT157" s="1" t="s">
        <v>5793</v>
      </c>
      <c r="AU157" s="1" t="s">
        <v>6059</v>
      </c>
      <c r="AV157" s="1" t="s">
        <v>6319</v>
      </c>
      <c r="AW157" s="1" t="s">
        <v>6803</v>
      </c>
      <c r="AX157" s="1" t="s">
        <v>7063</v>
      </c>
      <c r="AY157" s="1" t="s">
        <v>7312</v>
      </c>
      <c r="AZ157" s="1" t="s">
        <v>7566</v>
      </c>
      <c r="BA157" s="1" t="s">
        <v>7834</v>
      </c>
      <c r="BB157" s="1" t="s">
        <v>8089</v>
      </c>
      <c r="BC157" s="1" t="s">
        <v>8347</v>
      </c>
      <c r="BD157" s="1" t="s">
        <v>8616</v>
      </c>
      <c r="BE157" s="1" t="s">
        <v>8873</v>
      </c>
    </row>
    <row r="158" spans="13:57" ht="69" x14ac:dyDescent="0.35">
      <c r="M158" s="1" t="s">
        <v>1312</v>
      </c>
      <c r="N158" s="1" t="s">
        <v>1312</v>
      </c>
      <c r="O158" s="1" t="s">
        <v>1312</v>
      </c>
      <c r="P158" s="1" t="s">
        <v>1312</v>
      </c>
      <c r="Q158" s="1" t="s">
        <v>1312</v>
      </c>
      <c r="R158" s="1" t="s">
        <v>1312</v>
      </c>
      <c r="S158" s="1" t="s">
        <v>1312</v>
      </c>
      <c r="T158" s="1" t="s">
        <v>1312</v>
      </c>
      <c r="U158" s="1" t="s">
        <v>1071</v>
      </c>
      <c r="V158" s="1" t="s">
        <v>1071</v>
      </c>
      <c r="W158" s="1" t="s">
        <v>1071</v>
      </c>
      <c r="X158" s="1" t="s">
        <v>1071</v>
      </c>
      <c r="Y158" s="1" t="s">
        <v>1071</v>
      </c>
      <c r="AE158" t="s">
        <v>1088</v>
      </c>
      <c r="AF158" t="s">
        <v>1088</v>
      </c>
      <c r="AG158" t="s">
        <v>1088</v>
      </c>
      <c r="AH158" t="s">
        <v>1088</v>
      </c>
      <c r="AI158" t="s">
        <v>1088</v>
      </c>
      <c r="AM158" s="1"/>
      <c r="AN158" s="1" t="s">
        <v>4450</v>
      </c>
      <c r="AO158" s="1" t="s">
        <v>4450</v>
      </c>
      <c r="AP158" s="1" t="s">
        <v>4994</v>
      </c>
      <c r="AQ158" s="1" t="s">
        <v>5260</v>
      </c>
      <c r="AR158" s="1" t="s">
        <v>5519</v>
      </c>
      <c r="AS158" s="8" t="s">
        <v>5519</v>
      </c>
      <c r="AT158" s="1" t="s">
        <v>5519</v>
      </c>
      <c r="AU158" s="1" t="s">
        <v>6060</v>
      </c>
      <c r="AV158" s="1" t="s">
        <v>6320</v>
      </c>
      <c r="AW158" s="1" t="s">
        <v>6320</v>
      </c>
      <c r="AX158" s="1" t="s">
        <v>6320</v>
      </c>
      <c r="AY158" s="1" t="s">
        <v>6320</v>
      </c>
      <c r="AZ158" s="1" t="s">
        <v>7567</v>
      </c>
      <c r="BA158" s="1" t="s">
        <v>7835</v>
      </c>
      <c r="BB158" s="1" t="s">
        <v>7835</v>
      </c>
      <c r="BC158" s="1" t="s">
        <v>8348</v>
      </c>
      <c r="BD158" s="1" t="s">
        <v>8348</v>
      </c>
      <c r="BE158" s="1" t="s">
        <v>8348</v>
      </c>
    </row>
    <row r="159" spans="13:57" ht="57.5" x14ac:dyDescent="0.35">
      <c r="M159" s="1" t="s">
        <v>1530</v>
      </c>
      <c r="N159" s="1" t="s">
        <v>1728</v>
      </c>
      <c r="O159" s="1" t="s">
        <v>1934</v>
      </c>
      <c r="P159" s="1" t="s">
        <v>2076</v>
      </c>
      <c r="Q159" s="1" t="s">
        <v>2225</v>
      </c>
      <c r="R159" s="1" t="s">
        <v>2400</v>
      </c>
      <c r="S159" s="1" t="s">
        <v>2567</v>
      </c>
      <c r="T159" s="1" t="s">
        <v>2757</v>
      </c>
      <c r="U159" s="1" t="s">
        <v>3001</v>
      </c>
      <c r="V159" s="1" t="s">
        <v>3228</v>
      </c>
      <c r="W159" s="1" t="s">
        <v>3416</v>
      </c>
      <c r="X159" s="1" t="s">
        <v>3587</v>
      </c>
      <c r="Y159" s="1" t="s">
        <v>3766</v>
      </c>
      <c r="AE159" t="s">
        <v>985</v>
      </c>
      <c r="AF159" t="s">
        <v>3890</v>
      </c>
      <c r="AG159" t="s">
        <v>1174</v>
      </c>
      <c r="AH159" t="s">
        <v>4078</v>
      </c>
      <c r="AI159" t="s">
        <v>928</v>
      </c>
      <c r="AM159" s="1"/>
      <c r="AN159" s="1" t="s">
        <v>4451</v>
      </c>
      <c r="AO159" s="1" t="s">
        <v>4740</v>
      </c>
      <c r="AP159" s="1" t="s">
        <v>4995</v>
      </c>
      <c r="AQ159" s="1" t="s">
        <v>5261</v>
      </c>
      <c r="AR159" s="1" t="s">
        <v>5520</v>
      </c>
      <c r="AS159" s="8" t="s">
        <v>6572</v>
      </c>
      <c r="AT159" s="1" t="s">
        <v>5794</v>
      </c>
      <c r="AU159" s="1" t="s">
        <v>6061</v>
      </c>
      <c r="AV159" s="1" t="s">
        <v>6321</v>
      </c>
      <c r="AW159" s="1" t="s">
        <v>6804</v>
      </c>
      <c r="AX159" s="1" t="s">
        <v>7064</v>
      </c>
      <c r="AY159" s="1" t="s">
        <v>7313</v>
      </c>
      <c r="AZ159" s="1" t="s">
        <v>7568</v>
      </c>
      <c r="BA159" s="1" t="s">
        <v>7836</v>
      </c>
      <c r="BB159" s="1" t="s">
        <v>8090</v>
      </c>
      <c r="BC159" s="1" t="s">
        <v>8349</v>
      </c>
      <c r="BD159" s="1" t="s">
        <v>8617</v>
      </c>
      <c r="BE159" s="1" t="s">
        <v>8874</v>
      </c>
    </row>
    <row r="160" spans="13:57" ht="57.5" x14ac:dyDescent="0.35">
      <c r="M160" s="1" t="s">
        <v>1531</v>
      </c>
      <c r="N160" s="1" t="s">
        <v>1729</v>
      </c>
      <c r="O160" s="1" t="s">
        <v>1729</v>
      </c>
      <c r="P160" s="1" t="s">
        <v>1729</v>
      </c>
      <c r="Q160" s="1" t="s">
        <v>1729</v>
      </c>
      <c r="R160" s="1" t="s">
        <v>2401</v>
      </c>
      <c r="S160" s="1" t="s">
        <v>2401</v>
      </c>
      <c r="T160" s="1" t="s">
        <v>2758</v>
      </c>
      <c r="U160" s="1" t="s">
        <v>2758</v>
      </c>
      <c r="V160" s="1" t="s">
        <v>3229</v>
      </c>
      <c r="W160" s="1" t="s">
        <v>2758</v>
      </c>
      <c r="X160" s="1" t="s">
        <v>2758</v>
      </c>
      <c r="Y160" s="1" t="s">
        <v>1206</v>
      </c>
      <c r="AE160" t="s">
        <v>979</v>
      </c>
      <c r="AF160" t="s">
        <v>3940</v>
      </c>
      <c r="AG160" t="s">
        <v>3940</v>
      </c>
      <c r="AH160" t="s">
        <v>3956</v>
      </c>
      <c r="AI160" t="s">
        <v>3940</v>
      </c>
      <c r="AM160" s="1"/>
      <c r="AN160" s="1" t="s">
        <v>4452</v>
      </c>
      <c r="AO160" s="1" t="s">
        <v>4741</v>
      </c>
      <c r="AP160" s="1" t="s">
        <v>4996</v>
      </c>
      <c r="AQ160" s="1" t="s">
        <v>5262</v>
      </c>
      <c r="AR160" s="1" t="s">
        <v>5521</v>
      </c>
      <c r="AS160" s="8" t="s">
        <v>6573</v>
      </c>
      <c r="AT160" s="1" t="s">
        <v>5795</v>
      </c>
      <c r="AU160" s="1" t="s">
        <v>6062</v>
      </c>
      <c r="AV160" s="1" t="s">
        <v>6322</v>
      </c>
      <c r="AW160" s="1" t="s">
        <v>6805</v>
      </c>
      <c r="AX160" s="1" t="s">
        <v>7065</v>
      </c>
      <c r="AY160" s="1" t="s">
        <v>7065</v>
      </c>
      <c r="AZ160" s="1" t="s">
        <v>7569</v>
      </c>
      <c r="BA160" s="1" t="s">
        <v>7837</v>
      </c>
      <c r="BB160" s="1" t="s">
        <v>8091</v>
      </c>
      <c r="BC160" s="1" t="s">
        <v>8350</v>
      </c>
      <c r="BD160" s="1" t="s">
        <v>8618</v>
      </c>
      <c r="BE160" s="1" t="s">
        <v>8618</v>
      </c>
    </row>
    <row r="161" spans="13:57" ht="57.5" x14ac:dyDescent="0.35">
      <c r="M161" s="1" t="s">
        <v>1532</v>
      </c>
      <c r="N161" s="1" t="s">
        <v>1730</v>
      </c>
      <c r="O161" s="1" t="s">
        <v>1935</v>
      </c>
      <c r="P161" s="1" t="s">
        <v>1935</v>
      </c>
      <c r="Q161" s="1" t="s">
        <v>2226</v>
      </c>
      <c r="R161" s="1" t="s">
        <v>2226</v>
      </c>
      <c r="S161" s="1" t="s">
        <v>2568</v>
      </c>
      <c r="T161" s="1" t="s">
        <v>2759</v>
      </c>
      <c r="U161" s="1" t="s">
        <v>3002</v>
      </c>
      <c r="V161" s="1" t="s">
        <v>1103</v>
      </c>
      <c r="W161" s="1" t="s">
        <v>1103</v>
      </c>
      <c r="X161" s="1" t="s">
        <v>1103</v>
      </c>
      <c r="Y161" s="1" t="s">
        <v>3002</v>
      </c>
      <c r="AE161" t="s">
        <v>3864</v>
      </c>
      <c r="AF161" t="s">
        <v>1123</v>
      </c>
      <c r="AG161" t="s">
        <v>1123</v>
      </c>
      <c r="AH161" t="s">
        <v>1123</v>
      </c>
      <c r="AI161" t="s">
        <v>3864</v>
      </c>
      <c r="AM161" s="1"/>
      <c r="AN161" s="1" t="s">
        <v>4453</v>
      </c>
      <c r="AO161" s="1" t="s">
        <v>4742</v>
      </c>
      <c r="AP161" s="1" t="s">
        <v>4997</v>
      </c>
      <c r="AQ161" s="1" t="s">
        <v>5263</v>
      </c>
      <c r="AR161" s="1" t="s">
        <v>5522</v>
      </c>
      <c r="AS161" s="8" t="s">
        <v>6574</v>
      </c>
      <c r="AT161" s="1" t="s">
        <v>5796</v>
      </c>
      <c r="AU161" s="1" t="s">
        <v>6063</v>
      </c>
      <c r="AV161" s="1" t="s">
        <v>6323</v>
      </c>
      <c r="AW161" s="1" t="s">
        <v>6806</v>
      </c>
      <c r="AX161" s="1" t="s">
        <v>7066</v>
      </c>
      <c r="AY161" s="1" t="s">
        <v>7314</v>
      </c>
      <c r="AZ161" s="1" t="s">
        <v>7570</v>
      </c>
      <c r="BA161" s="1" t="s">
        <v>7838</v>
      </c>
      <c r="BB161" s="1" t="s">
        <v>8092</v>
      </c>
      <c r="BC161" s="1" t="s">
        <v>8351</v>
      </c>
      <c r="BD161" s="1" t="s">
        <v>8619</v>
      </c>
      <c r="BE161" s="1" t="s">
        <v>8619</v>
      </c>
    </row>
    <row r="162" spans="13:57" ht="57.5" x14ac:dyDescent="0.35">
      <c r="M162" s="1" t="s">
        <v>1533</v>
      </c>
      <c r="N162" s="1" t="s">
        <v>1731</v>
      </c>
      <c r="O162" s="1" t="s">
        <v>1936</v>
      </c>
      <c r="P162" s="1" t="s">
        <v>2077</v>
      </c>
      <c r="Q162" s="1" t="s">
        <v>2227</v>
      </c>
      <c r="R162" s="1" t="s">
        <v>2402</v>
      </c>
      <c r="S162" s="1" t="s">
        <v>2402</v>
      </c>
      <c r="T162" s="1" t="s">
        <v>2760</v>
      </c>
      <c r="U162" s="1" t="s">
        <v>3003</v>
      </c>
      <c r="V162" s="1" t="s">
        <v>3230</v>
      </c>
      <c r="W162" s="1" t="s">
        <v>3417</v>
      </c>
      <c r="X162" s="1" t="s">
        <v>3588</v>
      </c>
      <c r="Y162" s="1" t="s">
        <v>3767</v>
      </c>
      <c r="AE162" t="s">
        <v>4254</v>
      </c>
      <c r="AF162" t="s">
        <v>4192</v>
      </c>
      <c r="AG162" t="s">
        <v>4133</v>
      </c>
      <c r="AH162" t="s">
        <v>4079</v>
      </c>
      <c r="AI162" t="s">
        <v>4000</v>
      </c>
      <c r="AM162" s="1"/>
      <c r="AN162" s="1" t="s">
        <v>4454</v>
      </c>
      <c r="AO162" s="1" t="s">
        <v>4743</v>
      </c>
      <c r="AP162" s="1" t="s">
        <v>4998</v>
      </c>
      <c r="AQ162" s="1" t="s">
        <v>5264</v>
      </c>
      <c r="AR162" s="1" t="s">
        <v>5523</v>
      </c>
      <c r="AS162" s="8" t="s">
        <v>6575</v>
      </c>
      <c r="AT162" s="1" t="s">
        <v>5797</v>
      </c>
      <c r="AU162" s="1" t="s">
        <v>6064</v>
      </c>
      <c r="AV162" s="1" t="s">
        <v>6324</v>
      </c>
      <c r="AW162" s="1" t="s">
        <v>6807</v>
      </c>
      <c r="AX162" s="1" t="s">
        <v>7067</v>
      </c>
      <c r="AY162" s="1" t="s">
        <v>7315</v>
      </c>
      <c r="AZ162" s="1" t="s">
        <v>7571</v>
      </c>
      <c r="BA162" s="1" t="s">
        <v>7839</v>
      </c>
      <c r="BB162" s="1" t="s">
        <v>8093</v>
      </c>
      <c r="BC162" s="1" t="s">
        <v>8352</v>
      </c>
      <c r="BD162" s="1" t="s">
        <v>8620</v>
      </c>
      <c r="BE162" s="1" t="s">
        <v>8875</v>
      </c>
    </row>
    <row r="163" spans="13:57" ht="69" x14ac:dyDescent="0.35">
      <c r="M163" s="1" t="s">
        <v>1534</v>
      </c>
      <c r="N163" s="1" t="s">
        <v>1732</v>
      </c>
      <c r="O163" s="1" t="s">
        <v>1937</v>
      </c>
      <c r="P163" s="1" t="s">
        <v>2078</v>
      </c>
      <c r="Q163" s="1" t="s">
        <v>2228</v>
      </c>
      <c r="R163" s="1" t="s">
        <v>2403</v>
      </c>
      <c r="S163" s="1" t="s">
        <v>2569</v>
      </c>
      <c r="T163" s="1" t="s">
        <v>2761</v>
      </c>
      <c r="U163" s="1" t="s">
        <v>2761</v>
      </c>
      <c r="V163" s="1" t="s">
        <v>3231</v>
      </c>
      <c r="W163" s="1" t="s">
        <v>3418</v>
      </c>
      <c r="X163" s="1" t="s">
        <v>3589</v>
      </c>
      <c r="Y163" s="1" t="s">
        <v>1207</v>
      </c>
      <c r="AE163" t="s">
        <v>691</v>
      </c>
      <c r="AF163" t="s">
        <v>691</v>
      </c>
      <c r="AG163" t="s">
        <v>691</v>
      </c>
      <c r="AH163" t="s">
        <v>691</v>
      </c>
      <c r="AI163" t="s">
        <v>691</v>
      </c>
      <c r="AM163" s="1"/>
      <c r="AN163" s="1" t="s">
        <v>4455</v>
      </c>
      <c r="AO163" s="1" t="s">
        <v>4744</v>
      </c>
      <c r="AP163" s="1" t="s">
        <v>4999</v>
      </c>
      <c r="AQ163" s="1" t="s">
        <v>5265</v>
      </c>
      <c r="AR163" s="1" t="s">
        <v>5524</v>
      </c>
      <c r="AS163" s="8" t="s">
        <v>6576</v>
      </c>
      <c r="AT163" s="1" t="s">
        <v>5798</v>
      </c>
      <c r="AU163" s="1" t="s">
        <v>6065</v>
      </c>
      <c r="AV163" s="1" t="s">
        <v>6325</v>
      </c>
      <c r="AW163" s="1" t="s">
        <v>6808</v>
      </c>
      <c r="AX163" s="1" t="s">
        <v>7068</v>
      </c>
      <c r="AY163" s="1" t="s">
        <v>7316</v>
      </c>
      <c r="AZ163" s="1" t="s">
        <v>7572</v>
      </c>
      <c r="BA163" s="1" t="s">
        <v>7840</v>
      </c>
      <c r="BB163" s="1" t="s">
        <v>8094</v>
      </c>
      <c r="BC163" s="1" t="s">
        <v>8353</v>
      </c>
      <c r="BD163" s="1" t="s">
        <v>8621</v>
      </c>
      <c r="BE163" s="1" t="s">
        <v>8876</v>
      </c>
    </row>
    <row r="164" spans="13:57" ht="57.5" x14ac:dyDescent="0.35">
      <c r="M164" s="1" t="s">
        <v>1535</v>
      </c>
      <c r="N164" s="1" t="s">
        <v>1733</v>
      </c>
      <c r="O164" s="1" t="s">
        <v>1938</v>
      </c>
      <c r="P164" s="1" t="s">
        <v>2079</v>
      </c>
      <c r="Q164" s="1" t="s">
        <v>2229</v>
      </c>
      <c r="R164" s="1" t="s">
        <v>2404</v>
      </c>
      <c r="S164" s="1" t="s">
        <v>2570</v>
      </c>
      <c r="T164" s="1" t="s">
        <v>2762</v>
      </c>
      <c r="U164" s="1" t="s">
        <v>3004</v>
      </c>
      <c r="V164" s="1" t="s">
        <v>3232</v>
      </c>
      <c r="W164" s="1" t="s">
        <v>3419</v>
      </c>
      <c r="X164" s="1" t="s">
        <v>3590</v>
      </c>
      <c r="Y164" s="1" t="s">
        <v>3768</v>
      </c>
      <c r="AE164" t="s">
        <v>4255</v>
      </c>
      <c r="AF164" t="s">
        <v>757</v>
      </c>
      <c r="AG164" t="s">
        <v>4134</v>
      </c>
      <c r="AH164" t="s">
        <v>1410</v>
      </c>
      <c r="AI164" t="s">
        <v>930</v>
      </c>
      <c r="AM164" s="1"/>
      <c r="AN164" s="1" t="s">
        <v>4456</v>
      </c>
      <c r="AO164" s="1" t="s">
        <v>4745</v>
      </c>
      <c r="AP164" s="1" t="s">
        <v>5000</v>
      </c>
      <c r="AQ164" s="1" t="s">
        <v>5266</v>
      </c>
      <c r="AR164" s="1" t="s">
        <v>5525</v>
      </c>
      <c r="AS164" s="8" t="s">
        <v>6577</v>
      </c>
      <c r="AT164" s="1" t="s">
        <v>5799</v>
      </c>
      <c r="AU164" s="1" t="s">
        <v>6066</v>
      </c>
      <c r="AV164" s="1" t="s">
        <v>6326</v>
      </c>
      <c r="AW164" s="1" t="s">
        <v>6809</v>
      </c>
      <c r="AX164" s="1" t="s">
        <v>7069</v>
      </c>
      <c r="AY164" s="1" t="s">
        <v>7317</v>
      </c>
      <c r="AZ164" s="1" t="s">
        <v>7573</v>
      </c>
      <c r="BA164" s="1" t="s">
        <v>7841</v>
      </c>
      <c r="BB164" s="1" t="s">
        <v>8095</v>
      </c>
      <c r="BC164" s="1" t="s">
        <v>8354</v>
      </c>
      <c r="BD164" s="1" t="s">
        <v>8622</v>
      </c>
      <c r="BE164" s="1" t="s">
        <v>8877</v>
      </c>
    </row>
    <row r="165" spans="13:57" ht="69" x14ac:dyDescent="0.35">
      <c r="M165" s="1" t="s">
        <v>1536</v>
      </c>
      <c r="N165" s="1" t="s">
        <v>1734</v>
      </c>
      <c r="O165" s="1" t="s">
        <v>1939</v>
      </c>
      <c r="P165" s="1" t="s">
        <v>2080</v>
      </c>
      <c r="Q165" s="1" t="s">
        <v>2230</v>
      </c>
      <c r="R165" s="1" t="s">
        <v>2405</v>
      </c>
      <c r="S165" s="1" t="s">
        <v>2571</v>
      </c>
      <c r="T165" s="1" t="s">
        <v>2763</v>
      </c>
      <c r="U165" s="1" t="s">
        <v>3005</v>
      </c>
      <c r="V165" s="1" t="s">
        <v>3233</v>
      </c>
      <c r="W165" s="1" t="s">
        <v>3420</v>
      </c>
      <c r="X165" s="1" t="s">
        <v>3591</v>
      </c>
      <c r="Y165" s="1" t="s">
        <v>3769</v>
      </c>
      <c r="AE165" t="s">
        <v>948</v>
      </c>
      <c r="AF165" t="s">
        <v>1243</v>
      </c>
      <c r="AG165" t="s">
        <v>4135</v>
      </c>
      <c r="AH165" t="s">
        <v>4080</v>
      </c>
      <c r="AI165" t="s">
        <v>4001</v>
      </c>
      <c r="AM165" s="1"/>
      <c r="AN165" s="1" t="s">
        <v>4457</v>
      </c>
      <c r="AO165" s="1" t="s">
        <v>4746</v>
      </c>
      <c r="AP165" s="1" t="s">
        <v>5001</v>
      </c>
      <c r="AQ165" s="1" t="s">
        <v>5267</v>
      </c>
      <c r="AR165" s="1" t="s">
        <v>5526</v>
      </c>
      <c r="AS165" s="8" t="s">
        <v>6578</v>
      </c>
      <c r="AT165" s="1" t="s">
        <v>5800</v>
      </c>
      <c r="AU165" s="1" t="s">
        <v>6067</v>
      </c>
      <c r="AV165" s="1" t="s">
        <v>6327</v>
      </c>
      <c r="AW165" s="1" t="s">
        <v>6810</v>
      </c>
      <c r="AX165" s="1" t="s">
        <v>7070</v>
      </c>
      <c r="AY165" s="1" t="s">
        <v>7318</v>
      </c>
      <c r="AZ165" s="1" t="s">
        <v>7574</v>
      </c>
      <c r="BA165" s="1" t="s">
        <v>7842</v>
      </c>
      <c r="BB165" s="1" t="s">
        <v>8096</v>
      </c>
      <c r="BC165" s="1" t="s">
        <v>8355</v>
      </c>
      <c r="BD165" s="1" t="s">
        <v>8623</v>
      </c>
      <c r="BE165" s="1" t="s">
        <v>8878</v>
      </c>
    </row>
    <row r="166" spans="13:57" ht="57.5" x14ac:dyDescent="0.35">
      <c r="M166" s="1" t="s">
        <v>1537</v>
      </c>
      <c r="N166" s="1" t="s">
        <v>1735</v>
      </c>
      <c r="O166" s="1" t="s">
        <v>1940</v>
      </c>
      <c r="P166" s="1" t="s">
        <v>2081</v>
      </c>
      <c r="Q166" s="1" t="s">
        <v>2231</v>
      </c>
      <c r="R166" s="1" t="s">
        <v>2231</v>
      </c>
      <c r="S166" s="1" t="s">
        <v>2572</v>
      </c>
      <c r="T166" s="1" t="s">
        <v>2764</v>
      </c>
      <c r="U166" s="1" t="s">
        <v>3006</v>
      </c>
      <c r="V166" s="1" t="s">
        <v>3234</v>
      </c>
      <c r="W166" s="1" t="s">
        <v>3421</v>
      </c>
      <c r="X166" s="1" t="s">
        <v>3592</v>
      </c>
      <c r="Y166" s="1" t="s">
        <v>3770</v>
      </c>
      <c r="AE166" t="s">
        <v>1247</v>
      </c>
      <c r="AF166" t="s">
        <v>937</v>
      </c>
      <c r="AG166" t="s">
        <v>4136</v>
      </c>
      <c r="AH166" t="s">
        <v>1128</v>
      </c>
      <c r="AI166" t="s">
        <v>1389</v>
      </c>
      <c r="AM166" s="1"/>
      <c r="AN166" s="1" t="s">
        <v>4458</v>
      </c>
      <c r="AO166" s="1" t="s">
        <v>4747</v>
      </c>
      <c r="AP166" s="1" t="s">
        <v>5002</v>
      </c>
      <c r="AQ166" s="1" t="s">
        <v>5268</v>
      </c>
      <c r="AR166" s="1" t="s">
        <v>5527</v>
      </c>
      <c r="AS166" s="8" t="s">
        <v>6579</v>
      </c>
      <c r="AT166" s="1" t="s">
        <v>5801</v>
      </c>
      <c r="AU166" s="1" t="s">
        <v>6068</v>
      </c>
      <c r="AV166" s="1" t="s">
        <v>6328</v>
      </c>
      <c r="AW166" s="1" t="s">
        <v>6811</v>
      </c>
      <c r="AX166" s="1" t="s">
        <v>7071</v>
      </c>
      <c r="AY166" s="1" t="s">
        <v>7319</v>
      </c>
      <c r="AZ166" s="1" t="s">
        <v>7575</v>
      </c>
      <c r="BA166" s="1" t="s">
        <v>7843</v>
      </c>
      <c r="BB166" s="1" t="s">
        <v>8097</v>
      </c>
      <c r="BC166" s="1" t="s">
        <v>8356</v>
      </c>
      <c r="BD166" s="1" t="s">
        <v>8624</v>
      </c>
      <c r="BE166" s="1" t="s">
        <v>8879</v>
      </c>
    </row>
    <row r="167" spans="13:57" ht="69" x14ac:dyDescent="0.35">
      <c r="M167" s="1" t="s">
        <v>1538</v>
      </c>
      <c r="N167" s="1" t="s">
        <v>1538</v>
      </c>
      <c r="O167" s="1" t="s">
        <v>1538</v>
      </c>
      <c r="P167" s="1" t="s">
        <v>2082</v>
      </c>
      <c r="Q167" s="1" t="s">
        <v>2082</v>
      </c>
      <c r="R167" s="1" t="s">
        <v>2082</v>
      </c>
      <c r="S167" s="1" t="s">
        <v>2082</v>
      </c>
      <c r="T167" s="1" t="s">
        <v>2082</v>
      </c>
      <c r="U167" s="1" t="s">
        <v>3007</v>
      </c>
      <c r="V167" s="1" t="s">
        <v>3235</v>
      </c>
      <c r="W167" s="1" t="s">
        <v>3422</v>
      </c>
      <c r="X167" s="1" t="s">
        <v>3593</v>
      </c>
      <c r="Y167" s="1" t="s">
        <v>3771</v>
      </c>
      <c r="AE167" t="s">
        <v>4256</v>
      </c>
      <c r="AF167" t="s">
        <v>4193</v>
      </c>
      <c r="AG167" t="s">
        <v>4137</v>
      </c>
      <c r="AH167" t="s">
        <v>4081</v>
      </c>
      <c r="AI167" t="s">
        <v>4002</v>
      </c>
      <c r="AM167" s="1"/>
      <c r="AN167" s="1" t="s">
        <v>4459</v>
      </c>
      <c r="AO167" s="1" t="s">
        <v>4748</v>
      </c>
      <c r="AP167" s="1" t="s">
        <v>5003</v>
      </c>
      <c r="AQ167" s="1" t="s">
        <v>5269</v>
      </c>
      <c r="AR167" s="1" t="s">
        <v>5528</v>
      </c>
      <c r="AS167" s="8" t="s">
        <v>6580</v>
      </c>
      <c r="AT167" s="1" t="s">
        <v>5802</v>
      </c>
      <c r="AU167" s="1" t="s">
        <v>6069</v>
      </c>
      <c r="AV167" s="1" t="s">
        <v>6329</v>
      </c>
      <c r="AW167" s="1" t="s">
        <v>6812</v>
      </c>
      <c r="AX167" s="1" t="s">
        <v>7072</v>
      </c>
      <c r="AY167" s="1" t="s">
        <v>7072</v>
      </c>
      <c r="AZ167" s="1" t="s">
        <v>7576</v>
      </c>
      <c r="BA167" s="1" t="s">
        <v>7844</v>
      </c>
      <c r="BB167" s="1" t="s">
        <v>8098</v>
      </c>
      <c r="BC167" s="1" t="s">
        <v>8357</v>
      </c>
      <c r="BD167" s="1" t="s">
        <v>8625</v>
      </c>
      <c r="BE167" s="1" t="s">
        <v>8880</v>
      </c>
    </row>
    <row r="168" spans="13:57" ht="57.5" x14ac:dyDescent="0.35">
      <c r="M168" s="1" t="s">
        <v>1539</v>
      </c>
      <c r="N168" s="1" t="s">
        <v>1736</v>
      </c>
      <c r="O168" s="1" t="s">
        <v>1941</v>
      </c>
      <c r="P168" s="1" t="s">
        <v>2083</v>
      </c>
      <c r="Q168" s="1" t="s">
        <v>2232</v>
      </c>
      <c r="R168" s="1" t="s">
        <v>2406</v>
      </c>
      <c r="S168" s="1" t="s">
        <v>2573</v>
      </c>
      <c r="T168" s="1" t="s">
        <v>2765</v>
      </c>
      <c r="U168" s="1" t="s">
        <v>3008</v>
      </c>
      <c r="V168" s="1" t="s">
        <v>3236</v>
      </c>
      <c r="W168" s="1" t="s">
        <v>3423</v>
      </c>
      <c r="X168" s="1" t="s">
        <v>3594</v>
      </c>
      <c r="Y168" s="1" t="s">
        <v>3772</v>
      </c>
      <c r="AE168" t="s">
        <v>4257</v>
      </c>
      <c r="AF168" t="s">
        <v>995</v>
      </c>
      <c r="AG168" t="s">
        <v>3860</v>
      </c>
      <c r="AH168" t="s">
        <v>4082</v>
      </c>
      <c r="AI168" t="s">
        <v>4003</v>
      </c>
      <c r="AM168" s="1"/>
      <c r="AN168" s="1" t="s">
        <v>4460</v>
      </c>
      <c r="AO168" s="1" t="s">
        <v>4749</v>
      </c>
      <c r="AP168" s="1" t="s">
        <v>5004</v>
      </c>
      <c r="AQ168" s="1" t="s">
        <v>5270</v>
      </c>
      <c r="AR168" s="1" t="s">
        <v>5529</v>
      </c>
      <c r="AS168" s="8" t="s">
        <v>6581</v>
      </c>
      <c r="AT168" s="1" t="s">
        <v>5803</v>
      </c>
      <c r="AU168" s="1" t="s">
        <v>6070</v>
      </c>
      <c r="AV168" s="1" t="s">
        <v>6330</v>
      </c>
      <c r="AW168" s="1" t="s">
        <v>6813</v>
      </c>
      <c r="AX168" s="1" t="s">
        <v>7073</v>
      </c>
      <c r="AY168" s="1" t="s">
        <v>7320</v>
      </c>
      <c r="AZ168" s="1" t="s">
        <v>7577</v>
      </c>
      <c r="BA168" s="1" t="s">
        <v>7845</v>
      </c>
      <c r="BB168" s="1" t="s">
        <v>8099</v>
      </c>
      <c r="BC168" s="1" t="s">
        <v>8358</v>
      </c>
      <c r="BD168" s="1" t="s">
        <v>8626</v>
      </c>
      <c r="BE168" s="1" t="s">
        <v>8881</v>
      </c>
    </row>
    <row r="169" spans="13:57" ht="69" x14ac:dyDescent="0.35">
      <c r="M169" s="1" t="s">
        <v>1072</v>
      </c>
      <c r="N169" s="1" t="s">
        <v>1072</v>
      </c>
      <c r="O169" s="1" t="s">
        <v>1072</v>
      </c>
      <c r="P169" s="1" t="s">
        <v>1072</v>
      </c>
      <c r="Q169" s="1" t="s">
        <v>1072</v>
      </c>
      <c r="R169" s="1" t="s">
        <v>1072</v>
      </c>
      <c r="S169" s="1" t="s">
        <v>1072</v>
      </c>
      <c r="T169" s="1" t="s">
        <v>1072</v>
      </c>
      <c r="U169" s="1" t="s">
        <v>1072</v>
      </c>
      <c r="V169" s="1" t="s">
        <v>1072</v>
      </c>
      <c r="W169" s="1" t="s">
        <v>1072</v>
      </c>
      <c r="X169" s="1" t="s">
        <v>1072</v>
      </c>
      <c r="Y169" s="1" t="s">
        <v>1072</v>
      </c>
      <c r="AE169" t="s">
        <v>1090</v>
      </c>
      <c r="AF169" t="s">
        <v>1090</v>
      </c>
      <c r="AG169" t="s">
        <v>1090</v>
      </c>
      <c r="AH169" t="s">
        <v>1090</v>
      </c>
      <c r="AI169" t="s">
        <v>1090</v>
      </c>
      <c r="AM169" s="1"/>
      <c r="AN169" s="1" t="s">
        <v>4461</v>
      </c>
      <c r="AO169" s="1" t="s">
        <v>4750</v>
      </c>
      <c r="AP169" s="1" t="s">
        <v>5005</v>
      </c>
      <c r="AQ169" s="1" t="s">
        <v>5005</v>
      </c>
      <c r="AR169" s="1" t="s">
        <v>5530</v>
      </c>
      <c r="AS169" s="8" t="s">
        <v>5530</v>
      </c>
      <c r="AT169" s="1" t="s">
        <v>5804</v>
      </c>
      <c r="AU169" s="1" t="s">
        <v>6071</v>
      </c>
      <c r="AV169" s="1" t="s">
        <v>6071</v>
      </c>
      <c r="AW169" s="1" t="s">
        <v>6071</v>
      </c>
      <c r="AX169" s="1" t="s">
        <v>6071</v>
      </c>
      <c r="AY169" s="1" t="s">
        <v>7321</v>
      </c>
      <c r="AZ169" s="1" t="s">
        <v>7321</v>
      </c>
      <c r="BA169" s="1" t="s">
        <v>7321</v>
      </c>
      <c r="BB169" s="1" t="s">
        <v>8100</v>
      </c>
      <c r="BC169" s="1" t="s">
        <v>8359</v>
      </c>
      <c r="BD169" s="1" t="s">
        <v>8627</v>
      </c>
      <c r="BE169" s="1" t="s">
        <v>8627</v>
      </c>
    </row>
    <row r="170" spans="13:57" ht="57.5" x14ac:dyDescent="0.35">
      <c r="M170" s="1" t="s">
        <v>1540</v>
      </c>
      <c r="N170" s="1" t="s">
        <v>1540</v>
      </c>
      <c r="O170" s="1" t="s">
        <v>1313</v>
      </c>
      <c r="P170" s="1" t="s">
        <v>2084</v>
      </c>
      <c r="Q170" s="1" t="s">
        <v>2233</v>
      </c>
      <c r="R170" s="1" t="s">
        <v>2233</v>
      </c>
      <c r="S170" s="1" t="s">
        <v>2574</v>
      </c>
      <c r="T170" s="1" t="s">
        <v>2766</v>
      </c>
      <c r="U170" s="1" t="s">
        <v>3009</v>
      </c>
      <c r="V170" s="1" t="s">
        <v>3237</v>
      </c>
      <c r="W170" s="1" t="s">
        <v>3424</v>
      </c>
      <c r="X170" s="1" t="s">
        <v>3424</v>
      </c>
      <c r="Y170" s="1" t="s">
        <v>1208</v>
      </c>
      <c r="AE170" t="s">
        <v>1018</v>
      </c>
      <c r="AF170" t="s">
        <v>4138</v>
      </c>
      <c r="AG170" t="s">
        <v>4138</v>
      </c>
      <c r="AH170" t="s">
        <v>1412</v>
      </c>
      <c r="AI170" t="s">
        <v>865</v>
      </c>
      <c r="AM170" s="1"/>
      <c r="AN170" s="1" t="s">
        <v>4462</v>
      </c>
      <c r="AO170" s="1" t="s">
        <v>4751</v>
      </c>
      <c r="AP170" s="1" t="s">
        <v>5006</v>
      </c>
      <c r="AQ170" s="1" t="s">
        <v>5271</v>
      </c>
      <c r="AR170" s="1" t="s">
        <v>5531</v>
      </c>
      <c r="AS170" s="8" t="s">
        <v>6582</v>
      </c>
      <c r="AT170" s="1" t="s">
        <v>5805</v>
      </c>
      <c r="AU170" s="1" t="s">
        <v>6072</v>
      </c>
      <c r="AV170" s="1" t="s">
        <v>6331</v>
      </c>
      <c r="AW170" s="1" t="s">
        <v>6814</v>
      </c>
      <c r="AX170" s="1" t="s">
        <v>7074</v>
      </c>
      <c r="AY170" s="1" t="s">
        <v>7322</v>
      </c>
      <c r="AZ170" s="1" t="s">
        <v>7578</v>
      </c>
      <c r="BA170" s="1" t="s">
        <v>7846</v>
      </c>
      <c r="BB170" s="1" t="s">
        <v>8101</v>
      </c>
      <c r="BC170" s="1" t="s">
        <v>8360</v>
      </c>
      <c r="BD170" s="1" t="s">
        <v>8628</v>
      </c>
      <c r="BE170" s="1" t="s">
        <v>8882</v>
      </c>
    </row>
    <row r="171" spans="13:57" ht="69" x14ac:dyDescent="0.35">
      <c r="M171" s="1" t="s">
        <v>1541</v>
      </c>
      <c r="N171" s="1" t="s">
        <v>1737</v>
      </c>
      <c r="O171" s="1" t="s">
        <v>1942</v>
      </c>
      <c r="P171" s="1" t="s">
        <v>2085</v>
      </c>
      <c r="Q171" s="1" t="s">
        <v>2234</v>
      </c>
      <c r="R171" s="1" t="s">
        <v>2407</v>
      </c>
      <c r="S171" s="1" t="s">
        <v>2575</v>
      </c>
      <c r="T171" s="1" t="s">
        <v>2767</v>
      </c>
      <c r="U171" s="1" t="s">
        <v>3010</v>
      </c>
      <c r="V171" s="1" t="s">
        <v>3238</v>
      </c>
      <c r="W171" s="1" t="s">
        <v>3425</v>
      </c>
      <c r="X171" s="1" t="s">
        <v>3595</v>
      </c>
      <c r="Y171" s="1" t="s">
        <v>3773</v>
      </c>
      <c r="AE171" t="s">
        <v>4258</v>
      </c>
      <c r="AF171" t="s">
        <v>4194</v>
      </c>
      <c r="AG171" t="s">
        <v>4139</v>
      </c>
      <c r="AH171" t="s">
        <v>1059</v>
      </c>
      <c r="AI171" t="s">
        <v>3912</v>
      </c>
      <c r="AM171" s="1"/>
      <c r="AN171" s="1" t="s">
        <v>4463</v>
      </c>
      <c r="AO171" s="1" t="s">
        <v>4752</v>
      </c>
      <c r="AP171" s="1" t="s">
        <v>5007</v>
      </c>
      <c r="AQ171" s="1" t="s">
        <v>5272</v>
      </c>
      <c r="AR171" s="1" t="s">
        <v>5532</v>
      </c>
      <c r="AS171" s="8" t="s">
        <v>6583</v>
      </c>
      <c r="AT171" s="1" t="s">
        <v>5806</v>
      </c>
      <c r="AU171" s="1" t="s">
        <v>6073</v>
      </c>
      <c r="AV171" s="1" t="s">
        <v>6332</v>
      </c>
      <c r="AW171" s="1" t="s">
        <v>6815</v>
      </c>
      <c r="AX171" s="1" t="s">
        <v>7075</v>
      </c>
      <c r="AY171" s="1" t="s">
        <v>7323</v>
      </c>
      <c r="AZ171" s="1" t="s">
        <v>7579</v>
      </c>
      <c r="BA171" s="1" t="s">
        <v>7847</v>
      </c>
      <c r="BB171" s="1" t="s">
        <v>8102</v>
      </c>
      <c r="BC171" s="1" t="s">
        <v>8361</v>
      </c>
      <c r="BD171" s="1" t="s">
        <v>8629</v>
      </c>
      <c r="BE171" s="1" t="s">
        <v>8883</v>
      </c>
    </row>
    <row r="172" spans="13:57" ht="57.5" x14ac:dyDescent="0.35">
      <c r="M172" s="1" t="s">
        <v>1542</v>
      </c>
      <c r="N172" s="1" t="s">
        <v>1738</v>
      </c>
      <c r="O172" s="1" t="s">
        <v>1943</v>
      </c>
      <c r="P172" s="1" t="s">
        <v>1943</v>
      </c>
      <c r="Q172" s="1" t="s">
        <v>2235</v>
      </c>
      <c r="R172" s="1" t="s">
        <v>2408</v>
      </c>
      <c r="S172" s="1" t="s">
        <v>2408</v>
      </c>
      <c r="T172" s="1" t="s">
        <v>2768</v>
      </c>
      <c r="U172" s="1" t="s">
        <v>3011</v>
      </c>
      <c r="V172" s="1" t="s">
        <v>3239</v>
      </c>
      <c r="W172" s="1" t="s">
        <v>3426</v>
      </c>
      <c r="X172" s="1" t="s">
        <v>3426</v>
      </c>
      <c r="Y172" s="1" t="s">
        <v>3774</v>
      </c>
      <c r="AE172" t="s">
        <v>999</v>
      </c>
      <c r="AF172" t="s">
        <v>1012</v>
      </c>
      <c r="AG172" t="s">
        <v>1012</v>
      </c>
      <c r="AH172" t="s">
        <v>1060</v>
      </c>
      <c r="AI172" t="s">
        <v>1176</v>
      </c>
      <c r="AM172" s="1"/>
      <c r="AN172" s="1" t="s">
        <v>4464</v>
      </c>
      <c r="AO172" s="1" t="s">
        <v>4753</v>
      </c>
      <c r="AP172" s="1" t="s">
        <v>5008</v>
      </c>
      <c r="AQ172" s="1" t="s">
        <v>5273</v>
      </c>
      <c r="AR172" s="1" t="s">
        <v>5533</v>
      </c>
      <c r="AS172" s="8" t="s">
        <v>6584</v>
      </c>
      <c r="AT172" s="1" t="s">
        <v>5807</v>
      </c>
      <c r="AU172" s="1" t="s">
        <v>6074</v>
      </c>
      <c r="AV172" s="1" t="s">
        <v>6333</v>
      </c>
      <c r="AW172" s="1" t="s">
        <v>6816</v>
      </c>
      <c r="AX172" s="1" t="s">
        <v>7076</v>
      </c>
      <c r="AY172" s="1" t="s">
        <v>7324</v>
      </c>
      <c r="AZ172" s="1" t="s">
        <v>7580</v>
      </c>
      <c r="BA172" s="1" t="s">
        <v>7848</v>
      </c>
      <c r="BB172" s="1" t="s">
        <v>7580</v>
      </c>
      <c r="BC172" s="1" t="s">
        <v>7580</v>
      </c>
      <c r="BD172" s="1" t="s">
        <v>8630</v>
      </c>
      <c r="BE172" s="1" t="s">
        <v>8884</v>
      </c>
    </row>
    <row r="173" spans="13:57" ht="69" x14ac:dyDescent="0.35">
      <c r="M173" s="1" t="s">
        <v>1543</v>
      </c>
      <c r="N173" s="1" t="s">
        <v>1739</v>
      </c>
      <c r="O173" s="1" t="s">
        <v>1944</v>
      </c>
      <c r="P173" s="1" t="s">
        <v>2086</v>
      </c>
      <c r="Q173" s="1" t="s">
        <v>2236</v>
      </c>
      <c r="R173" s="1" t="s">
        <v>2409</v>
      </c>
      <c r="S173" s="1" t="s">
        <v>2576</v>
      </c>
      <c r="T173" s="1" t="s">
        <v>2769</v>
      </c>
      <c r="U173" s="1" t="s">
        <v>3012</v>
      </c>
      <c r="V173" s="1" t="s">
        <v>3240</v>
      </c>
      <c r="W173" s="1" t="s">
        <v>3427</v>
      </c>
      <c r="X173" s="1" t="s">
        <v>3596</v>
      </c>
      <c r="Y173" s="1" t="s">
        <v>3775</v>
      </c>
      <c r="AE173" t="s">
        <v>4259</v>
      </c>
      <c r="AF173" t="s">
        <v>4195</v>
      </c>
      <c r="AG173" t="s">
        <v>4140</v>
      </c>
      <c r="AH173" t="s">
        <v>1399</v>
      </c>
      <c r="AI173" t="s">
        <v>4004</v>
      </c>
      <c r="AM173" s="1"/>
      <c r="AN173" s="1" t="s">
        <v>4465</v>
      </c>
      <c r="AO173" s="1" t="s">
        <v>4754</v>
      </c>
      <c r="AP173" s="1" t="s">
        <v>5009</v>
      </c>
      <c r="AQ173" s="1" t="s">
        <v>5274</v>
      </c>
      <c r="AR173" s="1" t="s">
        <v>5534</v>
      </c>
      <c r="AS173" s="8" t="s">
        <v>6585</v>
      </c>
      <c r="AT173" s="1" t="s">
        <v>5808</v>
      </c>
      <c r="AU173" s="1" t="s">
        <v>6075</v>
      </c>
      <c r="AV173" s="1" t="s">
        <v>6334</v>
      </c>
      <c r="AW173" s="1" t="s">
        <v>6817</v>
      </c>
      <c r="AX173" s="1" t="s">
        <v>7077</v>
      </c>
      <c r="AY173" s="1" t="s">
        <v>7325</v>
      </c>
      <c r="AZ173" s="1" t="s">
        <v>7581</v>
      </c>
      <c r="BA173" s="1" t="s">
        <v>7849</v>
      </c>
      <c r="BB173" s="1" t="s">
        <v>8103</v>
      </c>
      <c r="BC173" s="1" t="s">
        <v>8362</v>
      </c>
      <c r="BD173" s="1" t="s">
        <v>8631</v>
      </c>
      <c r="BE173" s="1" t="s">
        <v>8885</v>
      </c>
    </row>
    <row r="174" spans="13:57" ht="57.5" x14ac:dyDescent="0.35">
      <c r="M174" s="1" t="s">
        <v>282</v>
      </c>
      <c r="N174" s="1" t="s">
        <v>282</v>
      </c>
      <c r="O174" s="1" t="s">
        <v>282</v>
      </c>
      <c r="P174" s="1" t="s">
        <v>282</v>
      </c>
      <c r="Q174" s="1" t="s">
        <v>282</v>
      </c>
      <c r="R174" s="1" t="s">
        <v>282</v>
      </c>
      <c r="S174" s="1" t="s">
        <v>282</v>
      </c>
      <c r="T174" s="1" t="s">
        <v>282</v>
      </c>
      <c r="U174" s="1" t="s">
        <v>282</v>
      </c>
      <c r="V174" s="1" t="s">
        <v>282</v>
      </c>
      <c r="W174" s="1" t="s">
        <v>282</v>
      </c>
      <c r="X174" s="1" t="s">
        <v>282</v>
      </c>
      <c r="Y174" s="1" t="s">
        <v>282</v>
      </c>
      <c r="AE174" t="s">
        <v>934</v>
      </c>
      <c r="AF174" t="s">
        <v>934</v>
      </c>
      <c r="AG174" t="s">
        <v>934</v>
      </c>
      <c r="AH174" t="s">
        <v>934</v>
      </c>
      <c r="AI174" t="s">
        <v>934</v>
      </c>
      <c r="AM174" s="1"/>
      <c r="AN174" s="1" t="s">
        <v>4466</v>
      </c>
      <c r="AO174" s="1" t="s">
        <v>4755</v>
      </c>
      <c r="AP174" s="1" t="s">
        <v>5010</v>
      </c>
      <c r="AQ174" s="1" t="s">
        <v>5275</v>
      </c>
      <c r="AR174" s="1" t="s">
        <v>5535</v>
      </c>
      <c r="AS174" s="8" t="s">
        <v>5809</v>
      </c>
      <c r="AT174" s="1" t="s">
        <v>5809</v>
      </c>
      <c r="AU174" s="1" t="s">
        <v>5809</v>
      </c>
      <c r="AV174" s="1" t="s">
        <v>5809</v>
      </c>
      <c r="AW174" s="1" t="s">
        <v>5809</v>
      </c>
      <c r="AX174" s="1" t="s">
        <v>5809</v>
      </c>
      <c r="AY174" s="1" t="s">
        <v>5809</v>
      </c>
      <c r="AZ174" s="1" t="s">
        <v>7582</v>
      </c>
      <c r="BA174" s="1" t="s">
        <v>7582</v>
      </c>
      <c r="BB174" s="1" t="s">
        <v>7582</v>
      </c>
      <c r="BC174" s="1" t="s">
        <v>8363</v>
      </c>
      <c r="BD174" s="1" t="s">
        <v>8632</v>
      </c>
      <c r="BE174" s="1" t="s">
        <v>8632</v>
      </c>
    </row>
    <row r="175" spans="13:57" ht="57.5" x14ac:dyDescent="0.35">
      <c r="M175" s="1" t="s">
        <v>1544</v>
      </c>
      <c r="N175" s="1" t="s">
        <v>1544</v>
      </c>
      <c r="O175" s="1" t="s">
        <v>1544</v>
      </c>
      <c r="P175" s="1" t="s">
        <v>1544</v>
      </c>
      <c r="Q175" s="1" t="s">
        <v>1544</v>
      </c>
      <c r="R175" s="1" t="s">
        <v>1544</v>
      </c>
      <c r="S175" s="1" t="s">
        <v>1544</v>
      </c>
      <c r="T175" s="1" t="s">
        <v>2770</v>
      </c>
      <c r="U175" s="1" t="s">
        <v>2770</v>
      </c>
      <c r="V175" s="1" t="s">
        <v>2770</v>
      </c>
      <c r="W175" s="1" t="s">
        <v>3428</v>
      </c>
      <c r="X175" s="1" t="s">
        <v>3597</v>
      </c>
      <c r="Y175" s="1" t="s">
        <v>3597</v>
      </c>
      <c r="AE175" t="s">
        <v>929</v>
      </c>
      <c r="AF175" t="s">
        <v>929</v>
      </c>
      <c r="AG175" t="s">
        <v>865</v>
      </c>
      <c r="AH175" t="s">
        <v>3942</v>
      </c>
      <c r="AI175" t="s">
        <v>3942</v>
      </c>
      <c r="AM175" s="1"/>
      <c r="AN175" s="1" t="s">
        <v>4467</v>
      </c>
      <c r="AO175" s="1" t="s">
        <v>4756</v>
      </c>
      <c r="AP175" s="1" t="s">
        <v>5011</v>
      </c>
      <c r="AQ175" s="1" t="s">
        <v>5276</v>
      </c>
      <c r="AR175" s="1" t="s">
        <v>5536</v>
      </c>
      <c r="AS175" s="8" t="s">
        <v>5536</v>
      </c>
      <c r="AT175" s="1" t="s">
        <v>5810</v>
      </c>
      <c r="AU175" s="1" t="s">
        <v>5810</v>
      </c>
      <c r="AV175" s="1" t="s">
        <v>5810</v>
      </c>
      <c r="AW175" s="1" t="s">
        <v>6818</v>
      </c>
      <c r="AX175" s="1" t="s">
        <v>7078</v>
      </c>
      <c r="AY175" s="1" t="s">
        <v>7078</v>
      </c>
      <c r="AZ175" s="1" t="s">
        <v>7583</v>
      </c>
      <c r="BA175" s="1" t="s">
        <v>7850</v>
      </c>
      <c r="BB175" s="1" t="s">
        <v>8104</v>
      </c>
      <c r="BC175" s="1" t="s">
        <v>8364</v>
      </c>
      <c r="BD175" s="1" t="s">
        <v>8364</v>
      </c>
      <c r="BE175" s="1" t="s">
        <v>8886</v>
      </c>
    </row>
    <row r="176" spans="13:57" ht="69" x14ac:dyDescent="0.35">
      <c r="M176" s="1" t="s">
        <v>1314</v>
      </c>
      <c r="N176" s="1" t="s">
        <v>1740</v>
      </c>
      <c r="O176" s="1" t="s">
        <v>1945</v>
      </c>
      <c r="P176" s="1" t="s">
        <v>2087</v>
      </c>
      <c r="Q176" s="1" t="s">
        <v>2237</v>
      </c>
      <c r="R176" s="1" t="s">
        <v>2410</v>
      </c>
      <c r="S176" s="1" t="s">
        <v>2577</v>
      </c>
      <c r="T176" s="1" t="s">
        <v>2771</v>
      </c>
      <c r="U176" s="1" t="s">
        <v>3013</v>
      </c>
      <c r="V176" s="1" t="s">
        <v>3241</v>
      </c>
      <c r="W176" s="1" t="s">
        <v>3429</v>
      </c>
      <c r="X176" s="1" t="s">
        <v>3598</v>
      </c>
      <c r="Y176" s="1" t="s">
        <v>3776</v>
      </c>
      <c r="AE176" t="s">
        <v>4260</v>
      </c>
      <c r="AF176" t="s">
        <v>689</v>
      </c>
      <c r="AG176" t="s">
        <v>761</v>
      </c>
      <c r="AH176" t="s">
        <v>4083</v>
      </c>
      <c r="AI176" t="s">
        <v>996</v>
      </c>
      <c r="AM176" s="1"/>
      <c r="AN176" s="1" t="s">
        <v>4468</v>
      </c>
      <c r="AO176" s="1" t="s">
        <v>4757</v>
      </c>
      <c r="AP176" s="1" t="s">
        <v>5012</v>
      </c>
      <c r="AQ176" s="1" t="s">
        <v>5277</v>
      </c>
      <c r="AR176" s="1" t="s">
        <v>5537</v>
      </c>
      <c r="AS176" s="8" t="s">
        <v>6586</v>
      </c>
      <c r="AT176" s="1" t="s">
        <v>5811</v>
      </c>
      <c r="AU176" s="1" t="s">
        <v>6076</v>
      </c>
      <c r="AV176" s="1" t="s">
        <v>6335</v>
      </c>
      <c r="AW176" s="1" t="s">
        <v>6819</v>
      </c>
      <c r="AX176" s="1" t="s">
        <v>7079</v>
      </c>
      <c r="AY176" s="1" t="s">
        <v>7326</v>
      </c>
      <c r="AZ176" s="1" t="s">
        <v>7584</v>
      </c>
      <c r="BA176" s="1" t="s">
        <v>7851</v>
      </c>
      <c r="BB176" s="1" t="s">
        <v>8105</v>
      </c>
      <c r="BC176" s="1" t="s">
        <v>8365</v>
      </c>
      <c r="BD176" s="1" t="s">
        <v>8633</v>
      </c>
      <c r="BE176" s="1" t="s">
        <v>8887</v>
      </c>
    </row>
    <row r="177" spans="13:57" ht="57.5" x14ac:dyDescent="0.35">
      <c r="M177" s="1" t="s">
        <v>1315</v>
      </c>
      <c r="N177" s="1" t="s">
        <v>1315</v>
      </c>
      <c r="O177" s="1" t="s">
        <v>1946</v>
      </c>
      <c r="P177" s="1" t="s">
        <v>1946</v>
      </c>
      <c r="Q177" s="1" t="s">
        <v>1946</v>
      </c>
      <c r="R177" s="1" t="s">
        <v>1946</v>
      </c>
      <c r="S177" s="1" t="s">
        <v>1946</v>
      </c>
      <c r="T177" s="1" t="s">
        <v>2772</v>
      </c>
      <c r="U177" s="1" t="s">
        <v>2772</v>
      </c>
      <c r="V177" s="1" t="s">
        <v>2772</v>
      </c>
      <c r="W177" s="1" t="s">
        <v>2772</v>
      </c>
      <c r="X177" s="1" t="s">
        <v>2772</v>
      </c>
      <c r="Y177" s="1" t="s">
        <v>3777</v>
      </c>
      <c r="AE177" t="s">
        <v>836</v>
      </c>
      <c r="AF177" t="s">
        <v>782</v>
      </c>
      <c r="AG177" t="s">
        <v>782</v>
      </c>
      <c r="AH177" t="s">
        <v>782</v>
      </c>
      <c r="AI177" t="s">
        <v>782</v>
      </c>
      <c r="AM177" s="1"/>
      <c r="AN177" s="1" t="s">
        <v>4469</v>
      </c>
      <c r="AO177" s="1" t="s">
        <v>4758</v>
      </c>
      <c r="AP177" s="1" t="s">
        <v>5013</v>
      </c>
      <c r="AQ177" s="1" t="s">
        <v>5278</v>
      </c>
      <c r="AR177" s="1" t="s">
        <v>5278</v>
      </c>
      <c r="AS177" s="8" t="s">
        <v>5812</v>
      </c>
      <c r="AT177" s="1" t="s">
        <v>5812</v>
      </c>
      <c r="AU177" s="1" t="s">
        <v>6077</v>
      </c>
      <c r="AV177" s="1" t="s">
        <v>6336</v>
      </c>
      <c r="AW177" s="1" t="s">
        <v>6820</v>
      </c>
      <c r="AX177" s="1" t="s">
        <v>7080</v>
      </c>
      <c r="AY177" s="1" t="s">
        <v>7327</v>
      </c>
      <c r="AZ177" s="1" t="s">
        <v>7585</v>
      </c>
      <c r="BA177" s="1" t="s">
        <v>7852</v>
      </c>
      <c r="BB177" s="1" t="s">
        <v>8106</v>
      </c>
      <c r="BC177" s="1" t="s">
        <v>7852</v>
      </c>
      <c r="BD177" s="1" t="s">
        <v>7852</v>
      </c>
      <c r="BE177" s="1" t="s">
        <v>7852</v>
      </c>
    </row>
    <row r="178" spans="13:57" ht="69" x14ac:dyDescent="0.35">
      <c r="M178" s="1" t="s">
        <v>1316</v>
      </c>
      <c r="N178" s="1" t="s">
        <v>283</v>
      </c>
      <c r="O178" s="1" t="s">
        <v>283</v>
      </c>
      <c r="P178" s="1" t="s">
        <v>283</v>
      </c>
      <c r="Q178" s="1" t="s">
        <v>283</v>
      </c>
      <c r="R178" s="1" t="s">
        <v>283</v>
      </c>
      <c r="S178" s="1" t="s">
        <v>283</v>
      </c>
      <c r="T178" s="1" t="s">
        <v>283</v>
      </c>
      <c r="U178" s="1" t="s">
        <v>283</v>
      </c>
      <c r="V178" s="1" t="s">
        <v>283</v>
      </c>
      <c r="W178" s="1" t="s">
        <v>283</v>
      </c>
      <c r="X178" s="1" t="s">
        <v>283</v>
      </c>
      <c r="Y178" s="1" t="s">
        <v>283</v>
      </c>
      <c r="AE178" t="s">
        <v>801</v>
      </c>
      <c r="AF178" t="s">
        <v>801</v>
      </c>
      <c r="AG178" t="s">
        <v>801</v>
      </c>
      <c r="AH178" t="s">
        <v>801</v>
      </c>
      <c r="AI178" t="s">
        <v>801</v>
      </c>
      <c r="AM178" s="1"/>
      <c r="AN178" s="1" t="s">
        <v>4470</v>
      </c>
      <c r="AO178" s="1" t="s">
        <v>4470</v>
      </c>
      <c r="AP178" s="1" t="s">
        <v>4470</v>
      </c>
      <c r="AQ178" s="1" t="s">
        <v>5279</v>
      </c>
      <c r="AR178" s="1" t="s">
        <v>5538</v>
      </c>
      <c r="AS178" s="8" t="s">
        <v>5538</v>
      </c>
      <c r="AT178" s="1" t="s">
        <v>5538</v>
      </c>
      <c r="AU178" s="1" t="s">
        <v>6078</v>
      </c>
      <c r="AV178" s="1" t="s">
        <v>6337</v>
      </c>
      <c r="AW178" s="1" t="s">
        <v>6821</v>
      </c>
      <c r="AX178" s="1" t="s">
        <v>6821</v>
      </c>
      <c r="AY178" s="1" t="s">
        <v>6821</v>
      </c>
      <c r="AZ178" s="1" t="s">
        <v>7586</v>
      </c>
      <c r="BA178" s="1" t="s">
        <v>7586</v>
      </c>
      <c r="BB178" s="1" t="s">
        <v>7586</v>
      </c>
      <c r="BC178" s="1" t="s">
        <v>8366</v>
      </c>
      <c r="BD178" s="1" t="s">
        <v>8366</v>
      </c>
      <c r="BE178" s="1" t="s">
        <v>8366</v>
      </c>
    </row>
    <row r="179" spans="13:57" ht="57.5" x14ac:dyDescent="0.35">
      <c r="M179" s="1" t="s">
        <v>1545</v>
      </c>
      <c r="N179" s="1" t="s">
        <v>1741</v>
      </c>
      <c r="O179" s="1" t="s">
        <v>1947</v>
      </c>
      <c r="P179" s="1" t="s">
        <v>2088</v>
      </c>
      <c r="Q179" s="1" t="s">
        <v>2238</v>
      </c>
      <c r="R179" s="1" t="s">
        <v>2411</v>
      </c>
      <c r="S179" s="1" t="s">
        <v>2578</v>
      </c>
      <c r="T179" s="1" t="s">
        <v>2773</v>
      </c>
      <c r="U179" s="1" t="s">
        <v>3014</v>
      </c>
      <c r="V179" s="1" t="s">
        <v>3242</v>
      </c>
      <c r="W179" s="1" t="s">
        <v>3430</v>
      </c>
      <c r="X179" s="1" t="s">
        <v>3599</v>
      </c>
      <c r="Y179" s="1" t="s">
        <v>3778</v>
      </c>
      <c r="AE179" t="s">
        <v>4261</v>
      </c>
      <c r="AF179" t="s">
        <v>1398</v>
      </c>
      <c r="AG179" t="s">
        <v>4069</v>
      </c>
      <c r="AH179" t="s">
        <v>692</v>
      </c>
      <c r="AI179" t="s">
        <v>4005</v>
      </c>
      <c r="AM179" s="1"/>
      <c r="AN179" s="1" t="s">
        <v>4471</v>
      </c>
      <c r="AO179" s="1" t="s">
        <v>4759</v>
      </c>
      <c r="AP179" s="1" t="s">
        <v>5014</v>
      </c>
      <c r="AQ179" s="1" t="s">
        <v>5280</v>
      </c>
      <c r="AR179" s="1" t="s">
        <v>5539</v>
      </c>
      <c r="AS179" s="8" t="s">
        <v>6587</v>
      </c>
      <c r="AT179" s="1" t="s">
        <v>5813</v>
      </c>
      <c r="AU179" s="1" t="s">
        <v>6079</v>
      </c>
      <c r="AV179" s="1" t="s">
        <v>6338</v>
      </c>
      <c r="AW179" s="1" t="s">
        <v>6822</v>
      </c>
      <c r="AX179" s="1" t="s">
        <v>7081</v>
      </c>
      <c r="AY179" s="1" t="s">
        <v>7328</v>
      </c>
      <c r="AZ179" s="1" t="s">
        <v>7587</v>
      </c>
      <c r="BA179" s="1" t="s">
        <v>7853</v>
      </c>
      <c r="BB179" s="1" t="s">
        <v>8107</v>
      </c>
      <c r="BC179" s="1" t="s">
        <v>8367</v>
      </c>
      <c r="BD179" s="1" t="s">
        <v>8634</v>
      </c>
      <c r="BE179" s="1" t="s">
        <v>8888</v>
      </c>
    </row>
    <row r="180" spans="13:57" ht="69" x14ac:dyDescent="0.35">
      <c r="M180" s="1" t="s">
        <v>1546</v>
      </c>
      <c r="N180" s="1" t="s">
        <v>1546</v>
      </c>
      <c r="O180" s="1" t="s">
        <v>1948</v>
      </c>
      <c r="P180" s="1" t="s">
        <v>1948</v>
      </c>
      <c r="Q180" s="1" t="s">
        <v>1948</v>
      </c>
      <c r="R180" s="1" t="s">
        <v>1948</v>
      </c>
      <c r="S180" s="1" t="s">
        <v>2579</v>
      </c>
      <c r="T180" s="1" t="s">
        <v>2774</v>
      </c>
      <c r="U180" s="1" t="s">
        <v>3015</v>
      </c>
      <c r="V180" s="1" t="s">
        <v>3243</v>
      </c>
      <c r="W180" s="1" t="s">
        <v>3243</v>
      </c>
      <c r="X180" s="1" t="s">
        <v>3243</v>
      </c>
      <c r="Y180" s="1" t="s">
        <v>1104</v>
      </c>
      <c r="AE180" t="s">
        <v>1015</v>
      </c>
      <c r="AF180" t="s">
        <v>1081</v>
      </c>
      <c r="AG180" t="s">
        <v>1081</v>
      </c>
      <c r="AH180" t="s">
        <v>1081</v>
      </c>
      <c r="AI180" t="s">
        <v>4006</v>
      </c>
      <c r="AM180" s="1"/>
      <c r="AN180" s="1" t="s">
        <v>4472</v>
      </c>
      <c r="AO180" s="1" t="s">
        <v>4760</v>
      </c>
      <c r="AP180" s="1" t="s">
        <v>5015</v>
      </c>
      <c r="AQ180" s="1" t="s">
        <v>5281</v>
      </c>
      <c r="AR180" s="1" t="s">
        <v>5540</v>
      </c>
      <c r="AS180" s="8" t="s">
        <v>6588</v>
      </c>
      <c r="AT180" s="1" t="s">
        <v>5814</v>
      </c>
      <c r="AU180" s="1" t="s">
        <v>6080</v>
      </c>
      <c r="AV180" s="1" t="s">
        <v>6339</v>
      </c>
      <c r="AW180" s="1" t="s">
        <v>6823</v>
      </c>
      <c r="AX180" s="1" t="s">
        <v>7082</v>
      </c>
      <c r="AY180" s="1" t="s">
        <v>7329</v>
      </c>
      <c r="AZ180" s="1" t="s">
        <v>7588</v>
      </c>
      <c r="BA180" s="1" t="s">
        <v>7588</v>
      </c>
      <c r="BB180" s="1" t="s">
        <v>8108</v>
      </c>
      <c r="BC180" s="1" t="s">
        <v>8108</v>
      </c>
      <c r="BD180" s="1" t="s">
        <v>8635</v>
      </c>
      <c r="BE180" s="1" t="s">
        <v>8889</v>
      </c>
    </row>
    <row r="181" spans="13:57" ht="57.5" x14ac:dyDescent="0.35">
      <c r="M181" s="1" t="s">
        <v>1317</v>
      </c>
      <c r="N181" s="1" t="s">
        <v>1742</v>
      </c>
      <c r="O181" s="1" t="s">
        <v>1742</v>
      </c>
      <c r="P181" s="1" t="s">
        <v>1742</v>
      </c>
      <c r="Q181" s="1" t="s">
        <v>1742</v>
      </c>
      <c r="R181" s="1" t="s">
        <v>1742</v>
      </c>
      <c r="S181" s="1" t="s">
        <v>1742</v>
      </c>
      <c r="T181" s="1" t="s">
        <v>2775</v>
      </c>
      <c r="U181" s="1" t="s">
        <v>1105</v>
      </c>
      <c r="V181" s="1" t="s">
        <v>1105</v>
      </c>
      <c r="W181" s="1" t="s">
        <v>1105</v>
      </c>
      <c r="X181" s="1" t="s">
        <v>1105</v>
      </c>
      <c r="Y181" s="1" t="s">
        <v>1105</v>
      </c>
      <c r="AE181" t="s">
        <v>750</v>
      </c>
      <c r="AF181" t="s">
        <v>750</v>
      </c>
      <c r="AG181" t="s">
        <v>750</v>
      </c>
      <c r="AH181" t="s">
        <v>750</v>
      </c>
      <c r="AI181" t="s">
        <v>750</v>
      </c>
      <c r="AM181" s="1"/>
      <c r="AN181" s="1" t="s">
        <v>4473</v>
      </c>
      <c r="AO181" s="1" t="s">
        <v>4473</v>
      </c>
      <c r="AP181" s="1" t="s">
        <v>4473</v>
      </c>
      <c r="AQ181" s="1" t="s">
        <v>5282</v>
      </c>
      <c r="AR181" s="1" t="s">
        <v>5541</v>
      </c>
      <c r="AS181" s="8" t="s">
        <v>5815</v>
      </c>
      <c r="AT181" s="1" t="s">
        <v>5815</v>
      </c>
      <c r="AU181" s="1" t="s">
        <v>6081</v>
      </c>
      <c r="AV181" s="1" t="s">
        <v>6340</v>
      </c>
      <c r="AW181" s="1" t="s">
        <v>6824</v>
      </c>
      <c r="AX181" s="1" t="s">
        <v>6824</v>
      </c>
      <c r="AY181" s="1" t="s">
        <v>6824</v>
      </c>
      <c r="AZ181" s="1" t="s">
        <v>7589</v>
      </c>
      <c r="BA181" s="1" t="s">
        <v>7589</v>
      </c>
      <c r="BB181" s="1" t="s">
        <v>8109</v>
      </c>
      <c r="BC181" s="1" t="s">
        <v>8109</v>
      </c>
      <c r="BD181" s="1" t="s">
        <v>8636</v>
      </c>
      <c r="BE181" s="1" t="s">
        <v>8890</v>
      </c>
    </row>
    <row r="182" spans="13:57" ht="69" x14ac:dyDescent="0.35">
      <c r="M182" s="1" t="s">
        <v>1547</v>
      </c>
      <c r="N182" s="1" t="s">
        <v>1743</v>
      </c>
      <c r="O182" s="1" t="s">
        <v>1949</v>
      </c>
      <c r="P182" s="1" t="s">
        <v>2089</v>
      </c>
      <c r="Q182" s="1" t="s">
        <v>2239</v>
      </c>
      <c r="R182" s="1" t="s">
        <v>2412</v>
      </c>
      <c r="S182" s="1" t="s">
        <v>2580</v>
      </c>
      <c r="T182" s="1" t="s">
        <v>2776</v>
      </c>
      <c r="U182" s="1" t="s">
        <v>3016</v>
      </c>
      <c r="V182" s="1" t="s">
        <v>3244</v>
      </c>
      <c r="W182" s="1" t="s">
        <v>3431</v>
      </c>
      <c r="X182" s="1" t="s">
        <v>3600</v>
      </c>
      <c r="Y182" s="1" t="s">
        <v>3779</v>
      </c>
      <c r="AE182" t="s">
        <v>4262</v>
      </c>
      <c r="AF182" t="s">
        <v>1093</v>
      </c>
      <c r="AG182" t="s">
        <v>1173</v>
      </c>
      <c r="AH182" t="s">
        <v>4084</v>
      </c>
      <c r="AI182" t="s">
        <v>658</v>
      </c>
      <c r="AM182" s="1"/>
      <c r="AN182" s="1" t="s">
        <v>4474</v>
      </c>
      <c r="AO182" s="1" t="s">
        <v>4761</v>
      </c>
      <c r="AP182" s="1" t="s">
        <v>5016</v>
      </c>
      <c r="AQ182" s="1" t="s">
        <v>5283</v>
      </c>
      <c r="AR182" s="1" t="s">
        <v>5542</v>
      </c>
      <c r="AS182" s="8" t="s">
        <v>6589</v>
      </c>
      <c r="AT182" s="1" t="s">
        <v>5816</v>
      </c>
      <c r="AU182" s="1" t="s">
        <v>6082</v>
      </c>
      <c r="AV182" s="1" t="s">
        <v>6341</v>
      </c>
      <c r="AW182" s="1" t="s">
        <v>6825</v>
      </c>
      <c r="AX182" s="1" t="s">
        <v>7083</v>
      </c>
      <c r="AY182" s="1" t="s">
        <v>7330</v>
      </c>
      <c r="AZ182" s="1" t="s">
        <v>7590</v>
      </c>
      <c r="BA182" s="1" t="s">
        <v>7854</v>
      </c>
      <c r="BB182" s="1" t="s">
        <v>8110</v>
      </c>
      <c r="BC182" s="1" t="s">
        <v>8368</v>
      </c>
      <c r="BD182" s="1" t="s">
        <v>8637</v>
      </c>
      <c r="BE182" s="1" t="s">
        <v>8891</v>
      </c>
    </row>
    <row r="183" spans="13:57" ht="57.5" x14ac:dyDescent="0.35">
      <c r="M183" s="1" t="s">
        <v>1318</v>
      </c>
      <c r="N183" s="1" t="s">
        <v>1318</v>
      </c>
      <c r="O183" s="1" t="s">
        <v>1318</v>
      </c>
      <c r="P183" s="1" t="s">
        <v>1318</v>
      </c>
      <c r="Q183" s="1" t="s">
        <v>1318</v>
      </c>
      <c r="R183" s="1" t="s">
        <v>1318</v>
      </c>
      <c r="S183" s="1" t="s">
        <v>1318</v>
      </c>
      <c r="T183" s="1" t="s">
        <v>2777</v>
      </c>
      <c r="U183" s="1" t="s">
        <v>3017</v>
      </c>
      <c r="V183" s="1" t="s">
        <v>3245</v>
      </c>
      <c r="W183" s="1" t="s">
        <v>3432</v>
      </c>
      <c r="X183" s="1" t="s">
        <v>3432</v>
      </c>
      <c r="Y183" s="1" t="s">
        <v>1209</v>
      </c>
      <c r="AE183" t="s">
        <v>966</v>
      </c>
      <c r="AF183" t="s">
        <v>3918</v>
      </c>
      <c r="AG183" t="s">
        <v>3918</v>
      </c>
      <c r="AH183" t="s">
        <v>4054</v>
      </c>
      <c r="AI183" t="s">
        <v>4007</v>
      </c>
      <c r="AM183" s="1"/>
      <c r="AN183" s="1" t="s">
        <v>4475</v>
      </c>
      <c r="AO183" s="1" t="s">
        <v>4475</v>
      </c>
      <c r="AP183" s="1" t="s">
        <v>4475</v>
      </c>
      <c r="AQ183" s="1" t="s">
        <v>5284</v>
      </c>
      <c r="AR183" s="1" t="s">
        <v>5284</v>
      </c>
      <c r="AS183" s="8" t="s">
        <v>5817</v>
      </c>
      <c r="AT183" s="1" t="s">
        <v>5817</v>
      </c>
      <c r="AU183" s="1" t="s">
        <v>6083</v>
      </c>
      <c r="AV183" s="1" t="s">
        <v>6083</v>
      </c>
      <c r="AW183" s="1" t="s">
        <v>6826</v>
      </c>
      <c r="AX183" s="1" t="s">
        <v>7084</v>
      </c>
      <c r="AY183" s="1" t="s">
        <v>7331</v>
      </c>
      <c r="AZ183" s="1" t="s">
        <v>7591</v>
      </c>
      <c r="BA183" s="1" t="s">
        <v>7855</v>
      </c>
      <c r="BB183" s="1" t="s">
        <v>8111</v>
      </c>
      <c r="BC183" s="1" t="s">
        <v>8111</v>
      </c>
      <c r="BD183" s="1" t="s">
        <v>8638</v>
      </c>
      <c r="BE183" s="1" t="s">
        <v>8892</v>
      </c>
    </row>
    <row r="184" spans="13:57" ht="69" x14ac:dyDescent="0.35">
      <c r="M184" s="1" t="s">
        <v>1548</v>
      </c>
      <c r="N184" s="1" t="s">
        <v>1744</v>
      </c>
      <c r="O184" s="1" t="s">
        <v>1950</v>
      </c>
      <c r="P184" s="1" t="s">
        <v>1548</v>
      </c>
      <c r="Q184" s="1" t="s">
        <v>2240</v>
      </c>
      <c r="R184" s="1" t="s">
        <v>2413</v>
      </c>
      <c r="S184" s="1" t="s">
        <v>2581</v>
      </c>
      <c r="T184" s="1" t="s">
        <v>2778</v>
      </c>
      <c r="U184" s="1" t="s">
        <v>3018</v>
      </c>
      <c r="V184" s="1" t="s">
        <v>3246</v>
      </c>
      <c r="W184" s="1" t="s">
        <v>3433</v>
      </c>
      <c r="X184" s="1" t="s">
        <v>3601</v>
      </c>
      <c r="Y184" s="1" t="s">
        <v>3780</v>
      </c>
      <c r="AE184" t="s">
        <v>681</v>
      </c>
      <c r="AF184" t="s">
        <v>973</v>
      </c>
      <c r="AG184" t="s">
        <v>677</v>
      </c>
      <c r="AH184" t="s">
        <v>3861</v>
      </c>
      <c r="AI184" t="s">
        <v>4008</v>
      </c>
      <c r="AM184" s="1"/>
      <c r="AN184" s="1" t="s">
        <v>4476</v>
      </c>
      <c r="AO184" s="1" t="s">
        <v>4762</v>
      </c>
      <c r="AP184" s="1" t="s">
        <v>5017</v>
      </c>
      <c r="AQ184" s="1" t="s">
        <v>5285</v>
      </c>
      <c r="AR184" s="1" t="s">
        <v>5543</v>
      </c>
      <c r="AS184" s="8" t="s">
        <v>6590</v>
      </c>
      <c r="AT184" s="1" t="s">
        <v>5818</v>
      </c>
      <c r="AU184" s="1" t="s">
        <v>6084</v>
      </c>
      <c r="AV184" s="1" t="s">
        <v>6342</v>
      </c>
      <c r="AW184" s="1" t="s">
        <v>6827</v>
      </c>
      <c r="AX184" s="1" t="s">
        <v>7085</v>
      </c>
      <c r="AY184" s="1" t="s">
        <v>7332</v>
      </c>
      <c r="AZ184" s="1" t="s">
        <v>7592</v>
      </c>
      <c r="BA184" s="1" t="s">
        <v>7856</v>
      </c>
      <c r="BB184" s="1" t="s">
        <v>8112</v>
      </c>
      <c r="BC184" s="1" t="s">
        <v>8369</v>
      </c>
      <c r="BD184" s="1" t="s">
        <v>8639</v>
      </c>
      <c r="BE184" s="1" t="s">
        <v>8893</v>
      </c>
    </row>
    <row r="185" spans="13:57" ht="57.5" x14ac:dyDescent="0.35">
      <c r="M185" s="1" t="s">
        <v>1549</v>
      </c>
      <c r="N185" s="1" t="s">
        <v>1745</v>
      </c>
      <c r="O185" s="1" t="s">
        <v>1951</v>
      </c>
      <c r="P185" s="1" t="s">
        <v>2090</v>
      </c>
      <c r="Q185" s="1" t="s">
        <v>2241</v>
      </c>
      <c r="R185" s="1" t="s">
        <v>2414</v>
      </c>
      <c r="S185" s="1" t="s">
        <v>2582</v>
      </c>
      <c r="T185" s="1" t="s">
        <v>2779</v>
      </c>
      <c r="U185" s="1" t="s">
        <v>3019</v>
      </c>
      <c r="V185" s="1" t="s">
        <v>3247</v>
      </c>
      <c r="W185" s="1" t="s">
        <v>3247</v>
      </c>
      <c r="X185" s="1" t="s">
        <v>3602</v>
      </c>
      <c r="Y185" s="1" t="s">
        <v>3781</v>
      </c>
      <c r="AE185" t="s">
        <v>808</v>
      </c>
      <c r="AF185" t="s">
        <v>1168</v>
      </c>
      <c r="AG185" t="s">
        <v>4085</v>
      </c>
      <c r="AH185" t="s">
        <v>4085</v>
      </c>
      <c r="AI185" t="s">
        <v>737</v>
      </c>
      <c r="AM185" s="1"/>
      <c r="AN185" s="1" t="s">
        <v>4477</v>
      </c>
      <c r="AO185" s="1" t="s">
        <v>4763</v>
      </c>
      <c r="AP185" s="1" t="s">
        <v>5018</v>
      </c>
      <c r="AQ185" s="1" t="s">
        <v>5286</v>
      </c>
      <c r="AR185" s="1" t="s">
        <v>5544</v>
      </c>
      <c r="AS185" s="8" t="s">
        <v>6591</v>
      </c>
      <c r="AT185" s="1" t="s">
        <v>5819</v>
      </c>
      <c r="AU185" s="1" t="s">
        <v>6085</v>
      </c>
      <c r="AV185" s="1" t="s">
        <v>6343</v>
      </c>
      <c r="AW185" s="1" t="s">
        <v>6828</v>
      </c>
      <c r="AX185" s="1" t="s">
        <v>7086</v>
      </c>
      <c r="AY185" s="1" t="s">
        <v>7333</v>
      </c>
      <c r="AZ185" s="1" t="s">
        <v>7593</v>
      </c>
      <c r="BA185" s="1" t="s">
        <v>7857</v>
      </c>
      <c r="BB185" s="1" t="s">
        <v>8113</v>
      </c>
      <c r="BC185" s="1" t="s">
        <v>8370</v>
      </c>
      <c r="BD185" s="1" t="s">
        <v>8640</v>
      </c>
      <c r="BE185" s="1" t="s">
        <v>8894</v>
      </c>
    </row>
    <row r="186" spans="13:57" ht="69" x14ac:dyDescent="0.35">
      <c r="M186" s="1" t="s">
        <v>1319</v>
      </c>
      <c r="N186" s="1" t="s">
        <v>1746</v>
      </c>
      <c r="O186" s="1" t="s">
        <v>1952</v>
      </c>
      <c r="P186" s="1" t="s">
        <v>1952</v>
      </c>
      <c r="Q186" s="1" t="s">
        <v>1952</v>
      </c>
      <c r="R186" s="1" t="s">
        <v>1952</v>
      </c>
      <c r="S186" s="1" t="s">
        <v>1952</v>
      </c>
      <c r="T186" s="1" t="s">
        <v>2780</v>
      </c>
      <c r="U186" s="1" t="s">
        <v>3020</v>
      </c>
      <c r="V186" s="1" t="s">
        <v>3020</v>
      </c>
      <c r="W186" s="1" t="s">
        <v>3020</v>
      </c>
      <c r="X186" s="1" t="s">
        <v>3020</v>
      </c>
      <c r="Y186" s="1" t="s">
        <v>1106</v>
      </c>
      <c r="AE186" t="s">
        <v>1125</v>
      </c>
      <c r="AF186" t="s">
        <v>749</v>
      </c>
      <c r="AG186" t="s">
        <v>749</v>
      </c>
      <c r="AH186" t="s">
        <v>749</v>
      </c>
      <c r="AI186" t="s">
        <v>749</v>
      </c>
      <c r="AM186" s="1"/>
      <c r="AN186" s="1" t="s">
        <v>4478</v>
      </c>
      <c r="AO186" s="1" t="s">
        <v>4764</v>
      </c>
      <c r="AP186" s="1" t="s">
        <v>5019</v>
      </c>
      <c r="AQ186" s="1" t="s">
        <v>5287</v>
      </c>
      <c r="AR186" s="1" t="s">
        <v>5545</v>
      </c>
      <c r="AS186" s="8" t="s">
        <v>6592</v>
      </c>
      <c r="AT186" s="1" t="s">
        <v>5820</v>
      </c>
      <c r="AU186" s="1" t="s">
        <v>6086</v>
      </c>
      <c r="AV186" s="1" t="s">
        <v>6344</v>
      </c>
      <c r="AW186" s="1" t="s">
        <v>6829</v>
      </c>
      <c r="AX186" s="1" t="s">
        <v>7087</v>
      </c>
      <c r="AY186" s="1" t="s">
        <v>7334</v>
      </c>
      <c r="AZ186" s="1" t="s">
        <v>7594</v>
      </c>
      <c r="BA186" s="1" t="s">
        <v>7858</v>
      </c>
      <c r="BB186" s="1" t="s">
        <v>8114</v>
      </c>
      <c r="BC186" s="1" t="s">
        <v>8371</v>
      </c>
      <c r="BD186" s="1" t="s">
        <v>8641</v>
      </c>
      <c r="BE186" s="1" t="s">
        <v>8641</v>
      </c>
    </row>
    <row r="187" spans="13:57" ht="69" x14ac:dyDescent="0.35">
      <c r="M187" s="1" t="s">
        <v>1550</v>
      </c>
      <c r="N187" s="1" t="s">
        <v>1747</v>
      </c>
      <c r="O187" s="1" t="s">
        <v>1953</v>
      </c>
      <c r="P187" s="1" t="s">
        <v>2091</v>
      </c>
      <c r="Q187" s="1" t="s">
        <v>2242</v>
      </c>
      <c r="R187" s="1" t="s">
        <v>2415</v>
      </c>
      <c r="S187" s="1" t="s">
        <v>2583</v>
      </c>
      <c r="T187" s="1" t="s">
        <v>2781</v>
      </c>
      <c r="U187" s="1" t="s">
        <v>3021</v>
      </c>
      <c r="V187" s="1" t="s">
        <v>3248</v>
      </c>
      <c r="W187" s="1" t="s">
        <v>3434</v>
      </c>
      <c r="X187" s="1" t="s">
        <v>3603</v>
      </c>
      <c r="Y187" s="1" t="s">
        <v>3782</v>
      </c>
      <c r="AE187" t="s">
        <v>4263</v>
      </c>
      <c r="AF187" t="s">
        <v>4196</v>
      </c>
      <c r="AG187" t="s">
        <v>871</v>
      </c>
      <c r="AH187" t="s">
        <v>4086</v>
      </c>
      <c r="AI187" t="s">
        <v>4009</v>
      </c>
      <c r="AM187" s="1"/>
      <c r="AN187" s="1" t="s">
        <v>4479</v>
      </c>
      <c r="AO187" s="1" t="s">
        <v>4765</v>
      </c>
      <c r="AP187" s="1" t="s">
        <v>5020</v>
      </c>
      <c r="AQ187" s="1" t="s">
        <v>5288</v>
      </c>
      <c r="AR187" s="1" t="s">
        <v>5546</v>
      </c>
      <c r="AS187" s="8" t="s">
        <v>6593</v>
      </c>
      <c r="AT187" s="1" t="s">
        <v>5821</v>
      </c>
      <c r="AU187" s="1" t="s">
        <v>6087</v>
      </c>
      <c r="AV187" s="1" t="s">
        <v>6345</v>
      </c>
      <c r="AW187" s="1" t="s">
        <v>6830</v>
      </c>
      <c r="AX187" s="1" t="s">
        <v>7088</v>
      </c>
      <c r="AY187" s="1" t="s">
        <v>7335</v>
      </c>
      <c r="AZ187" s="1" t="s">
        <v>7595</v>
      </c>
      <c r="BA187" s="1" t="s">
        <v>7859</v>
      </c>
      <c r="BB187" s="1" t="s">
        <v>8115</v>
      </c>
      <c r="BC187" s="1" t="s">
        <v>8372</v>
      </c>
      <c r="BD187" s="1" t="s">
        <v>8642</v>
      </c>
      <c r="BE187" s="1" t="s">
        <v>8895</v>
      </c>
    </row>
    <row r="188" spans="13:57" ht="69" x14ac:dyDescent="0.35">
      <c r="M188" s="1" t="s">
        <v>1551</v>
      </c>
      <c r="N188" s="1" t="s">
        <v>1551</v>
      </c>
      <c r="O188" s="1" t="s">
        <v>1551</v>
      </c>
      <c r="P188" s="1" t="s">
        <v>1551</v>
      </c>
      <c r="Q188" s="1" t="s">
        <v>1551</v>
      </c>
      <c r="R188" s="1" t="s">
        <v>1551</v>
      </c>
      <c r="S188" s="1" t="s">
        <v>1551</v>
      </c>
      <c r="T188" s="1" t="s">
        <v>284</v>
      </c>
      <c r="U188" s="1" t="s">
        <v>284</v>
      </c>
      <c r="V188" s="1" t="s">
        <v>284</v>
      </c>
      <c r="W188" s="1" t="s">
        <v>284</v>
      </c>
      <c r="X188" s="1" t="s">
        <v>284</v>
      </c>
      <c r="Y188" s="1" t="s">
        <v>284</v>
      </c>
      <c r="AE188" t="s">
        <v>1028</v>
      </c>
      <c r="AF188" t="s">
        <v>1028</v>
      </c>
      <c r="AG188" t="s">
        <v>1028</v>
      </c>
      <c r="AH188" t="s">
        <v>1028</v>
      </c>
      <c r="AI188" t="s">
        <v>1028</v>
      </c>
      <c r="AM188" s="1"/>
      <c r="AN188" s="1" t="s">
        <v>4480</v>
      </c>
      <c r="AO188" s="1" t="s">
        <v>4766</v>
      </c>
      <c r="AP188" s="1" t="s">
        <v>5021</v>
      </c>
      <c r="AQ188" s="1" t="s">
        <v>5289</v>
      </c>
      <c r="AR188" s="1" t="s">
        <v>5547</v>
      </c>
      <c r="AS188" s="8" t="s">
        <v>6594</v>
      </c>
      <c r="AT188" s="1" t="s">
        <v>5822</v>
      </c>
      <c r="AU188" s="1" t="s">
        <v>6088</v>
      </c>
      <c r="AV188" s="1" t="s">
        <v>6346</v>
      </c>
      <c r="AW188" s="1" t="s">
        <v>6831</v>
      </c>
      <c r="AX188" s="1" t="s">
        <v>7089</v>
      </c>
      <c r="AY188" s="1" t="s">
        <v>7336</v>
      </c>
      <c r="AZ188" s="1" t="s">
        <v>7596</v>
      </c>
      <c r="BA188" s="1" t="s">
        <v>7596</v>
      </c>
      <c r="BB188" s="1" t="s">
        <v>8116</v>
      </c>
      <c r="BC188" s="1" t="s">
        <v>8373</v>
      </c>
      <c r="BD188" s="1" t="s">
        <v>8373</v>
      </c>
      <c r="BE188" s="1" t="s">
        <v>8896</v>
      </c>
    </row>
    <row r="189" spans="13:57" ht="57.5" x14ac:dyDescent="0.35">
      <c r="M189" s="1" t="s">
        <v>1320</v>
      </c>
      <c r="N189" s="1" t="s">
        <v>1748</v>
      </c>
      <c r="O189" s="1" t="s">
        <v>1954</v>
      </c>
      <c r="P189" s="1" t="s">
        <v>1954</v>
      </c>
      <c r="Q189" s="1" t="s">
        <v>1954</v>
      </c>
      <c r="R189" s="1" t="s">
        <v>1320</v>
      </c>
      <c r="S189" s="1" t="s">
        <v>1320</v>
      </c>
      <c r="T189" s="1" t="s">
        <v>2782</v>
      </c>
      <c r="U189" s="1" t="s">
        <v>3022</v>
      </c>
      <c r="V189" s="1" t="s">
        <v>3249</v>
      </c>
      <c r="W189" s="1" t="s">
        <v>3249</v>
      </c>
      <c r="X189" s="1" t="s">
        <v>3249</v>
      </c>
      <c r="Y189" s="1" t="s">
        <v>3783</v>
      </c>
      <c r="AE189" t="s">
        <v>876</v>
      </c>
      <c r="AF189" t="s">
        <v>925</v>
      </c>
      <c r="AG189" t="s">
        <v>925</v>
      </c>
      <c r="AH189" t="s">
        <v>925</v>
      </c>
      <c r="AI189" t="s">
        <v>3919</v>
      </c>
      <c r="AM189" s="1"/>
      <c r="AN189" s="1" t="s">
        <v>4481</v>
      </c>
      <c r="AO189" s="1" t="s">
        <v>4767</v>
      </c>
      <c r="AP189" s="1" t="s">
        <v>5022</v>
      </c>
      <c r="AQ189" s="1" t="s">
        <v>5290</v>
      </c>
      <c r="AR189" s="1" t="s">
        <v>5548</v>
      </c>
      <c r="AS189" s="8" t="s">
        <v>6595</v>
      </c>
      <c r="AT189" s="1" t="s">
        <v>5823</v>
      </c>
      <c r="AU189" s="1" t="s">
        <v>6089</v>
      </c>
      <c r="AV189" s="1" t="s">
        <v>6347</v>
      </c>
      <c r="AW189" s="1" t="s">
        <v>6832</v>
      </c>
      <c r="AX189" s="1" t="s">
        <v>7090</v>
      </c>
      <c r="AY189" s="1" t="s">
        <v>7337</v>
      </c>
      <c r="AZ189" s="1" t="s">
        <v>7597</v>
      </c>
      <c r="BA189" s="1" t="s">
        <v>7860</v>
      </c>
      <c r="BB189" s="1" t="s">
        <v>8117</v>
      </c>
      <c r="BC189" s="1" t="s">
        <v>8374</v>
      </c>
      <c r="BD189" s="1" t="s">
        <v>8643</v>
      </c>
      <c r="BE189" s="1" t="s">
        <v>8897</v>
      </c>
    </row>
    <row r="190" spans="13:57" ht="69" x14ac:dyDescent="0.35">
      <c r="M190" s="1" t="s">
        <v>1552</v>
      </c>
      <c r="N190" s="1" t="s">
        <v>1749</v>
      </c>
      <c r="O190" s="1" t="s">
        <v>1955</v>
      </c>
      <c r="P190" s="1" t="s">
        <v>2092</v>
      </c>
      <c r="Q190" s="1" t="s">
        <v>2243</v>
      </c>
      <c r="R190" s="1" t="s">
        <v>2416</v>
      </c>
      <c r="S190" s="1" t="s">
        <v>2584</v>
      </c>
      <c r="T190" s="1" t="s">
        <v>2783</v>
      </c>
      <c r="U190" s="1" t="s">
        <v>3023</v>
      </c>
      <c r="V190" s="1" t="s">
        <v>3250</v>
      </c>
      <c r="W190" s="1" t="s">
        <v>3435</v>
      </c>
      <c r="X190" s="1" t="s">
        <v>3604</v>
      </c>
      <c r="Y190" s="1" t="s">
        <v>3784</v>
      </c>
      <c r="AE190" t="s">
        <v>4264</v>
      </c>
      <c r="AF190" t="s">
        <v>845</v>
      </c>
      <c r="AG190" t="s">
        <v>3848</v>
      </c>
      <c r="AH190" t="s">
        <v>4087</v>
      </c>
      <c r="AI190" t="s">
        <v>931</v>
      </c>
      <c r="AM190" s="1"/>
      <c r="AN190" s="1" t="s">
        <v>4482</v>
      </c>
      <c r="AO190" s="1" t="s">
        <v>4768</v>
      </c>
      <c r="AP190" s="1" t="s">
        <v>5023</v>
      </c>
      <c r="AQ190" s="1" t="s">
        <v>5291</v>
      </c>
      <c r="AR190" s="1" t="s">
        <v>5549</v>
      </c>
      <c r="AS190" s="8" t="s">
        <v>6596</v>
      </c>
      <c r="AT190" s="1" t="s">
        <v>5824</v>
      </c>
      <c r="AU190" s="1" t="s">
        <v>6090</v>
      </c>
      <c r="AV190" s="1" t="s">
        <v>6348</v>
      </c>
      <c r="AW190" s="1" t="s">
        <v>6833</v>
      </c>
      <c r="AX190" s="1" t="s">
        <v>7091</v>
      </c>
      <c r="AY190" s="1" t="s">
        <v>7338</v>
      </c>
      <c r="AZ190" s="1" t="s">
        <v>7598</v>
      </c>
      <c r="BA190" s="1" t="s">
        <v>7861</v>
      </c>
      <c r="BB190" s="1" t="s">
        <v>8118</v>
      </c>
      <c r="BC190" s="1" t="s">
        <v>8375</v>
      </c>
      <c r="BD190" s="1" t="s">
        <v>8644</v>
      </c>
      <c r="BE190" s="1" t="s">
        <v>8898</v>
      </c>
    </row>
    <row r="191" spans="13:57" ht="57.5" x14ac:dyDescent="0.35">
      <c r="M191" s="1" t="s">
        <v>1553</v>
      </c>
      <c r="N191" s="1" t="s">
        <v>1750</v>
      </c>
      <c r="O191" s="1" t="s">
        <v>1750</v>
      </c>
      <c r="P191" s="1" t="s">
        <v>2093</v>
      </c>
      <c r="Q191" s="1" t="s">
        <v>2244</v>
      </c>
      <c r="R191" s="1" t="s">
        <v>2417</v>
      </c>
      <c r="S191" s="1" t="s">
        <v>2585</v>
      </c>
      <c r="T191" s="1" t="s">
        <v>2784</v>
      </c>
      <c r="U191" s="1" t="s">
        <v>3024</v>
      </c>
      <c r="V191" s="1" t="s">
        <v>3251</v>
      </c>
      <c r="W191" s="1" t="s">
        <v>3436</v>
      </c>
      <c r="X191" s="1" t="s">
        <v>3436</v>
      </c>
      <c r="Y191" s="1" t="s">
        <v>3785</v>
      </c>
      <c r="AE191" t="s">
        <v>855</v>
      </c>
      <c r="AF191" t="s">
        <v>897</v>
      </c>
      <c r="AG191" t="s">
        <v>897</v>
      </c>
      <c r="AH191" t="s">
        <v>659</v>
      </c>
      <c r="AI191" t="s">
        <v>4010</v>
      </c>
      <c r="AM191" s="1"/>
      <c r="AN191" s="1" t="s">
        <v>4483</v>
      </c>
      <c r="AO191" s="1" t="s">
        <v>4769</v>
      </c>
      <c r="AP191" s="1" t="s">
        <v>5024</v>
      </c>
      <c r="AQ191" s="1" t="s">
        <v>5292</v>
      </c>
      <c r="AR191" s="1" t="s">
        <v>5550</v>
      </c>
      <c r="AS191" s="8" t="s">
        <v>6597</v>
      </c>
      <c r="AT191" s="1" t="s">
        <v>5825</v>
      </c>
      <c r="AU191" s="1" t="s">
        <v>6091</v>
      </c>
      <c r="AV191" s="1" t="s">
        <v>6349</v>
      </c>
      <c r="AW191" s="1" t="s">
        <v>6834</v>
      </c>
      <c r="AX191" s="1" t="s">
        <v>7092</v>
      </c>
      <c r="AY191" s="1" t="s">
        <v>7339</v>
      </c>
      <c r="AZ191" s="1" t="s">
        <v>7599</v>
      </c>
      <c r="BA191" s="1" t="s">
        <v>7862</v>
      </c>
      <c r="BB191" s="1" t="s">
        <v>8119</v>
      </c>
      <c r="BC191" s="1" t="s">
        <v>8376</v>
      </c>
      <c r="BD191" s="1" t="s">
        <v>8645</v>
      </c>
      <c r="BE191" s="1" t="s">
        <v>8899</v>
      </c>
    </row>
    <row r="192" spans="13:57" ht="57.5" x14ac:dyDescent="0.35">
      <c r="M192" s="1" t="s">
        <v>4</v>
      </c>
      <c r="N192" s="1" t="s">
        <v>4</v>
      </c>
      <c r="O192" s="1" t="s">
        <v>4</v>
      </c>
      <c r="P192" s="1" t="s">
        <v>4</v>
      </c>
      <c r="Q192" s="1" t="s">
        <v>4</v>
      </c>
      <c r="R192" s="1" t="s">
        <v>4</v>
      </c>
      <c r="S192" s="1" t="s">
        <v>4</v>
      </c>
      <c r="T192" s="1" t="s">
        <v>4</v>
      </c>
      <c r="U192" s="1" t="s">
        <v>4</v>
      </c>
      <c r="V192" s="1" t="s">
        <v>4</v>
      </c>
      <c r="W192" s="1" t="s">
        <v>4</v>
      </c>
      <c r="X192" s="1" t="s">
        <v>4</v>
      </c>
      <c r="Y192" s="1" t="s">
        <v>4</v>
      </c>
      <c r="AE192" t="s">
        <v>697</v>
      </c>
      <c r="AF192" t="s">
        <v>697</v>
      </c>
      <c r="AG192" t="s">
        <v>697</v>
      </c>
      <c r="AH192" t="s">
        <v>697</v>
      </c>
      <c r="AI192" t="s">
        <v>697</v>
      </c>
      <c r="AM192" s="1"/>
      <c r="AN192" s="1" t="s">
        <v>4</v>
      </c>
      <c r="AO192" s="1" t="s">
        <v>4</v>
      </c>
      <c r="AP192" s="1" t="s">
        <v>4</v>
      </c>
      <c r="AQ192" s="1" t="s">
        <v>4</v>
      </c>
      <c r="AR192" s="1" t="s">
        <v>4</v>
      </c>
      <c r="AS192" s="8" t="s">
        <v>4</v>
      </c>
      <c r="AT192" s="1" t="s">
        <v>4</v>
      </c>
      <c r="AU192" s="1" t="s">
        <v>4</v>
      </c>
      <c r="AV192" s="1" t="s">
        <v>6350</v>
      </c>
      <c r="AW192" s="1" t="s">
        <v>6350</v>
      </c>
      <c r="AX192" s="1" t="s">
        <v>6350</v>
      </c>
      <c r="AY192" s="1" t="s">
        <v>6350</v>
      </c>
      <c r="AZ192" s="1" t="s">
        <v>6350</v>
      </c>
      <c r="BA192" s="1" t="s">
        <v>6350</v>
      </c>
      <c r="BB192" s="1" t="s">
        <v>6350</v>
      </c>
      <c r="BC192" s="1" t="s">
        <v>6350</v>
      </c>
      <c r="BD192" s="1" t="s">
        <v>6350</v>
      </c>
      <c r="BE192" s="1" t="s">
        <v>6350</v>
      </c>
    </row>
    <row r="193" spans="13:57" ht="57.5" x14ac:dyDescent="0.35">
      <c r="M193" s="1" t="s">
        <v>1554</v>
      </c>
      <c r="N193" s="1" t="s">
        <v>1751</v>
      </c>
      <c r="O193" s="1" t="s">
        <v>1956</v>
      </c>
      <c r="P193" s="1" t="s">
        <v>2094</v>
      </c>
      <c r="Q193" s="1" t="s">
        <v>2245</v>
      </c>
      <c r="R193" s="1" t="s">
        <v>2418</v>
      </c>
      <c r="S193" s="1" t="s">
        <v>2586</v>
      </c>
      <c r="T193" s="1" t="s">
        <v>2785</v>
      </c>
      <c r="U193" s="1" t="s">
        <v>3025</v>
      </c>
      <c r="V193" s="1" t="s">
        <v>3252</v>
      </c>
      <c r="W193" s="1" t="s">
        <v>3437</v>
      </c>
      <c r="X193" s="1" t="s">
        <v>3605</v>
      </c>
      <c r="Y193" s="1" t="s">
        <v>3786</v>
      </c>
      <c r="AE193" t="s">
        <v>891</v>
      </c>
      <c r="AF193" t="s">
        <v>866</v>
      </c>
      <c r="AG193" t="s">
        <v>4141</v>
      </c>
      <c r="AH193" t="s">
        <v>4088</v>
      </c>
      <c r="AI193" t="s">
        <v>4011</v>
      </c>
      <c r="AM193" s="1"/>
      <c r="AN193" s="1" t="s">
        <v>4484</v>
      </c>
      <c r="AO193" s="1" t="s">
        <v>4770</v>
      </c>
      <c r="AP193" s="1" t="s">
        <v>5025</v>
      </c>
      <c r="AQ193" s="1" t="s">
        <v>5293</v>
      </c>
      <c r="AR193" s="1" t="s">
        <v>5551</v>
      </c>
      <c r="AS193" s="8" t="s">
        <v>6598</v>
      </c>
      <c r="AT193" s="1" t="s">
        <v>5826</v>
      </c>
      <c r="AU193" s="1" t="s">
        <v>6092</v>
      </c>
      <c r="AV193" s="1" t="s">
        <v>6351</v>
      </c>
      <c r="AW193" s="1" t="s">
        <v>6835</v>
      </c>
      <c r="AX193" s="1" t="s">
        <v>7093</v>
      </c>
      <c r="AY193" s="1" t="s">
        <v>7340</v>
      </c>
      <c r="AZ193" s="1" t="s">
        <v>7600</v>
      </c>
      <c r="BA193" s="1" t="s">
        <v>7863</v>
      </c>
      <c r="BB193" s="1" t="s">
        <v>8120</v>
      </c>
      <c r="BC193" s="1" t="s">
        <v>8377</v>
      </c>
      <c r="BD193" s="1" t="s">
        <v>8646</v>
      </c>
      <c r="BE193" s="1" t="s">
        <v>8900</v>
      </c>
    </row>
    <row r="194" spans="13:57" ht="57.5" x14ac:dyDescent="0.35">
      <c r="M194" s="1" t="s">
        <v>1555</v>
      </c>
      <c r="N194" s="1" t="s">
        <v>1752</v>
      </c>
      <c r="O194" s="1" t="s">
        <v>1957</v>
      </c>
      <c r="P194" s="1" t="s">
        <v>2095</v>
      </c>
      <c r="Q194" s="1" t="s">
        <v>2246</v>
      </c>
      <c r="R194" s="1" t="s">
        <v>2246</v>
      </c>
      <c r="S194" s="1" t="s">
        <v>2587</v>
      </c>
      <c r="T194" s="1" t="s">
        <v>2786</v>
      </c>
      <c r="U194" s="1" t="s">
        <v>3026</v>
      </c>
      <c r="V194" s="1" t="s">
        <v>3253</v>
      </c>
      <c r="W194" s="1" t="s">
        <v>3438</v>
      </c>
      <c r="X194" s="1" t="s">
        <v>3606</v>
      </c>
      <c r="Y194" s="1" t="s">
        <v>3787</v>
      </c>
      <c r="AE194" t="s">
        <v>4265</v>
      </c>
      <c r="AF194" t="s">
        <v>3896</v>
      </c>
      <c r="AG194" t="s">
        <v>839</v>
      </c>
      <c r="AH194" t="s">
        <v>3839</v>
      </c>
      <c r="AI194" t="s">
        <v>883</v>
      </c>
      <c r="AM194" s="1"/>
      <c r="AN194" s="1" t="s">
        <v>4485</v>
      </c>
      <c r="AO194" s="1" t="s">
        <v>4771</v>
      </c>
      <c r="AP194" s="1" t="s">
        <v>5026</v>
      </c>
      <c r="AQ194" s="1" t="s">
        <v>5294</v>
      </c>
      <c r="AR194" s="1" t="s">
        <v>5552</v>
      </c>
      <c r="AS194" s="8" t="s">
        <v>6599</v>
      </c>
      <c r="AT194" s="1" t="s">
        <v>5827</v>
      </c>
      <c r="AU194" s="1" t="s">
        <v>6093</v>
      </c>
      <c r="AV194" s="1" t="s">
        <v>6352</v>
      </c>
      <c r="AW194" s="1" t="s">
        <v>6836</v>
      </c>
      <c r="AX194" s="1" t="s">
        <v>7094</v>
      </c>
      <c r="AY194" s="1" t="s">
        <v>7341</v>
      </c>
      <c r="AZ194" s="1" t="s">
        <v>7601</v>
      </c>
      <c r="BA194" s="1" t="s">
        <v>7864</v>
      </c>
      <c r="BB194" s="1" t="s">
        <v>8121</v>
      </c>
      <c r="BC194" s="1" t="s">
        <v>8378</v>
      </c>
      <c r="BD194" s="1" t="s">
        <v>8647</v>
      </c>
      <c r="BE194" s="1" t="s">
        <v>8901</v>
      </c>
    </row>
    <row r="195" spans="13:57" ht="69" x14ac:dyDescent="0.35">
      <c r="M195" s="1" t="s">
        <v>1556</v>
      </c>
      <c r="N195" s="1" t="s">
        <v>1753</v>
      </c>
      <c r="O195" s="1" t="s">
        <v>1958</v>
      </c>
      <c r="P195" s="1" t="s">
        <v>1958</v>
      </c>
      <c r="Q195" s="1" t="s">
        <v>2247</v>
      </c>
      <c r="R195" s="1" t="s">
        <v>2419</v>
      </c>
      <c r="S195" s="1" t="s">
        <v>2419</v>
      </c>
      <c r="T195" s="1" t="s">
        <v>2787</v>
      </c>
      <c r="U195" s="1" t="s">
        <v>3027</v>
      </c>
      <c r="V195" s="1" t="s">
        <v>3254</v>
      </c>
      <c r="W195" s="1" t="s">
        <v>3439</v>
      </c>
      <c r="X195" s="1" t="s">
        <v>3607</v>
      </c>
      <c r="Y195" s="1" t="s">
        <v>3788</v>
      </c>
      <c r="AE195" t="s">
        <v>1398</v>
      </c>
      <c r="AF195" t="s">
        <v>1120</v>
      </c>
      <c r="AG195" t="s">
        <v>4142</v>
      </c>
      <c r="AH195" t="s">
        <v>1010</v>
      </c>
      <c r="AI195" t="s">
        <v>3834</v>
      </c>
      <c r="AM195" s="1"/>
      <c r="AN195" s="1" t="s">
        <v>4486</v>
      </c>
      <c r="AO195" s="1" t="s">
        <v>4772</v>
      </c>
      <c r="AP195" s="1" t="s">
        <v>5027</v>
      </c>
      <c r="AQ195" s="1" t="s">
        <v>5295</v>
      </c>
      <c r="AR195" s="1" t="s">
        <v>5553</v>
      </c>
      <c r="AS195" s="8" t="s">
        <v>6600</v>
      </c>
      <c r="AT195" s="1" t="s">
        <v>5828</v>
      </c>
      <c r="AU195" s="1" t="s">
        <v>6094</v>
      </c>
      <c r="AV195" s="1" t="s">
        <v>6353</v>
      </c>
      <c r="AW195" s="1" t="s">
        <v>6837</v>
      </c>
      <c r="AX195" s="1" t="s">
        <v>7095</v>
      </c>
      <c r="AY195" s="1" t="s">
        <v>7342</v>
      </c>
      <c r="AZ195" s="1" t="s">
        <v>7602</v>
      </c>
      <c r="BA195" s="1" t="s">
        <v>7865</v>
      </c>
      <c r="BB195" s="1" t="s">
        <v>8122</v>
      </c>
      <c r="BC195" s="1" t="s">
        <v>8379</v>
      </c>
      <c r="BD195" s="1" t="s">
        <v>8648</v>
      </c>
      <c r="BE195" s="1" t="s">
        <v>8902</v>
      </c>
    </row>
    <row r="196" spans="13:57" ht="57.5" x14ac:dyDescent="0.35">
      <c r="M196" s="1" t="s">
        <v>1557</v>
      </c>
      <c r="N196" s="1" t="s">
        <v>1754</v>
      </c>
      <c r="O196" s="1" t="s">
        <v>1754</v>
      </c>
      <c r="P196" s="1" t="s">
        <v>1754</v>
      </c>
      <c r="Q196" s="1" t="s">
        <v>1754</v>
      </c>
      <c r="R196" s="1" t="s">
        <v>2420</v>
      </c>
      <c r="S196" s="1" t="s">
        <v>2588</v>
      </c>
      <c r="T196" s="1" t="s">
        <v>2788</v>
      </c>
      <c r="U196" s="1" t="s">
        <v>3028</v>
      </c>
      <c r="V196" s="1" t="s">
        <v>3255</v>
      </c>
      <c r="W196" s="1" t="s">
        <v>3440</v>
      </c>
      <c r="X196" s="1" t="s">
        <v>3608</v>
      </c>
      <c r="Y196" s="1" t="s">
        <v>3789</v>
      </c>
      <c r="AE196" t="s">
        <v>885</v>
      </c>
      <c r="AF196" t="s">
        <v>875</v>
      </c>
      <c r="AG196" t="s">
        <v>833</v>
      </c>
      <c r="AH196" t="s">
        <v>1179</v>
      </c>
      <c r="AI196" t="s">
        <v>848</v>
      </c>
      <c r="AM196" s="1"/>
      <c r="AN196" s="1" t="s">
        <v>4487</v>
      </c>
      <c r="AO196" s="1" t="s">
        <v>4773</v>
      </c>
      <c r="AP196" s="1" t="s">
        <v>5028</v>
      </c>
      <c r="AQ196" s="1" t="s">
        <v>5028</v>
      </c>
      <c r="AR196" s="1" t="s">
        <v>5554</v>
      </c>
      <c r="AS196" s="8" t="s">
        <v>6601</v>
      </c>
      <c r="AT196" s="1" t="s">
        <v>5829</v>
      </c>
      <c r="AU196" s="1" t="s">
        <v>6095</v>
      </c>
      <c r="AV196" s="1" t="s">
        <v>6354</v>
      </c>
      <c r="AW196" s="1" t="s">
        <v>6838</v>
      </c>
      <c r="AX196" s="1" t="s">
        <v>7096</v>
      </c>
      <c r="AY196" s="1" t="s">
        <v>7343</v>
      </c>
      <c r="AZ196" s="1" t="s">
        <v>7603</v>
      </c>
      <c r="BA196" s="1" t="s">
        <v>7866</v>
      </c>
      <c r="BB196" s="1" t="s">
        <v>8123</v>
      </c>
      <c r="BC196" s="1" t="s">
        <v>8380</v>
      </c>
      <c r="BD196" s="1" t="s">
        <v>8649</v>
      </c>
      <c r="BE196" s="1" t="s">
        <v>8649</v>
      </c>
    </row>
    <row r="197" spans="13:57" ht="57.5" x14ac:dyDescent="0.35">
      <c r="M197" s="1" t="s">
        <v>1321</v>
      </c>
      <c r="N197" s="1" t="s">
        <v>1755</v>
      </c>
      <c r="O197" s="1" t="s">
        <v>1755</v>
      </c>
      <c r="P197" s="1" t="s">
        <v>1755</v>
      </c>
      <c r="Q197" s="1" t="s">
        <v>1755</v>
      </c>
      <c r="R197" s="1" t="s">
        <v>1755</v>
      </c>
      <c r="S197" s="1" t="s">
        <v>1755</v>
      </c>
      <c r="T197" s="1" t="s">
        <v>2789</v>
      </c>
      <c r="U197" s="1" t="s">
        <v>3029</v>
      </c>
      <c r="V197" s="1" t="s">
        <v>3256</v>
      </c>
      <c r="W197" s="1" t="s">
        <v>3256</v>
      </c>
      <c r="X197" s="1" t="s">
        <v>3256</v>
      </c>
      <c r="Y197" s="1" t="s">
        <v>1144</v>
      </c>
      <c r="AE197" t="s">
        <v>991</v>
      </c>
      <c r="AF197" t="s">
        <v>1172</v>
      </c>
      <c r="AG197" t="s">
        <v>1172</v>
      </c>
      <c r="AH197" t="s">
        <v>1172</v>
      </c>
      <c r="AI197" t="s">
        <v>1170</v>
      </c>
      <c r="AM197" s="1"/>
      <c r="AN197" s="1" t="s">
        <v>4488</v>
      </c>
      <c r="AO197" s="1" t="s">
        <v>4774</v>
      </c>
      <c r="AP197" s="1" t="s">
        <v>5029</v>
      </c>
      <c r="AQ197" s="1" t="s">
        <v>5296</v>
      </c>
      <c r="AR197" s="1" t="s">
        <v>5296</v>
      </c>
      <c r="AS197" s="8" t="s">
        <v>5830</v>
      </c>
      <c r="AT197" s="1" t="s">
        <v>5830</v>
      </c>
      <c r="AU197" s="1" t="s">
        <v>6096</v>
      </c>
      <c r="AV197" s="1" t="s">
        <v>6096</v>
      </c>
      <c r="AW197" s="1" t="s">
        <v>6839</v>
      </c>
      <c r="AX197" s="1" t="s">
        <v>7097</v>
      </c>
      <c r="AY197" s="1" t="s">
        <v>7097</v>
      </c>
      <c r="AZ197" s="1" t="s">
        <v>7604</v>
      </c>
      <c r="BA197" s="1" t="s">
        <v>7867</v>
      </c>
      <c r="BB197" s="1" t="s">
        <v>8124</v>
      </c>
      <c r="BC197" s="1" t="s">
        <v>8381</v>
      </c>
      <c r="BD197" s="1" t="s">
        <v>8650</v>
      </c>
      <c r="BE197" s="1" t="s">
        <v>8903</v>
      </c>
    </row>
    <row r="198" spans="13:57" ht="69" x14ac:dyDescent="0.35">
      <c r="M198" s="1" t="s">
        <v>1322</v>
      </c>
      <c r="N198" s="1" t="s">
        <v>1322</v>
      </c>
      <c r="O198" s="1" t="s">
        <v>1322</v>
      </c>
      <c r="P198" s="1" t="s">
        <v>1322</v>
      </c>
      <c r="Q198" s="1" t="s">
        <v>1322</v>
      </c>
      <c r="R198" s="1" t="s">
        <v>1322</v>
      </c>
      <c r="S198" s="1" t="s">
        <v>1322</v>
      </c>
      <c r="T198" s="1" t="s">
        <v>1322</v>
      </c>
      <c r="U198" s="1" t="s">
        <v>1322</v>
      </c>
      <c r="V198" s="1" t="s">
        <v>1322</v>
      </c>
      <c r="W198" s="1" t="s">
        <v>1145</v>
      </c>
      <c r="X198" s="1" t="s">
        <v>1145</v>
      </c>
      <c r="Y198" s="1" t="s">
        <v>1145</v>
      </c>
      <c r="AE198" t="s">
        <v>817</v>
      </c>
      <c r="AF198" t="s">
        <v>817</v>
      </c>
      <c r="AG198" t="s">
        <v>817</v>
      </c>
      <c r="AH198" t="s">
        <v>1005</v>
      </c>
      <c r="AI198" t="s">
        <v>1005</v>
      </c>
      <c r="AM198" s="1"/>
      <c r="AN198" s="1" t="s">
        <v>4489</v>
      </c>
      <c r="AO198" s="1" t="s">
        <v>4489</v>
      </c>
      <c r="AP198" s="1" t="s">
        <v>4489</v>
      </c>
      <c r="AQ198" s="1" t="s">
        <v>5297</v>
      </c>
      <c r="AR198" s="1" t="s">
        <v>5297</v>
      </c>
      <c r="AS198" s="8" t="s">
        <v>5297</v>
      </c>
      <c r="AT198" s="1" t="s">
        <v>5297</v>
      </c>
      <c r="AU198" s="1" t="s">
        <v>5297</v>
      </c>
      <c r="AV198" s="1" t="s">
        <v>6355</v>
      </c>
      <c r="AW198" s="1" t="s">
        <v>6355</v>
      </c>
      <c r="AX198" s="1" t="s">
        <v>7098</v>
      </c>
      <c r="AY198" s="1" t="s">
        <v>7344</v>
      </c>
      <c r="AZ198" s="1" t="s">
        <v>7344</v>
      </c>
      <c r="BA198" s="1" t="s">
        <v>7344</v>
      </c>
      <c r="BB198" s="1" t="s">
        <v>7344</v>
      </c>
      <c r="BC198" s="1" t="s">
        <v>7344</v>
      </c>
      <c r="BD198" s="1" t="s">
        <v>7344</v>
      </c>
      <c r="BE198" s="1" t="s">
        <v>7344</v>
      </c>
    </row>
    <row r="199" spans="13:57" ht="69" x14ac:dyDescent="0.35">
      <c r="M199" s="1" t="s">
        <v>1323</v>
      </c>
      <c r="N199" s="1" t="s">
        <v>1323</v>
      </c>
      <c r="O199" s="1" t="s">
        <v>1323</v>
      </c>
      <c r="P199" s="1" t="s">
        <v>1323</v>
      </c>
      <c r="Q199" s="1" t="s">
        <v>1146</v>
      </c>
      <c r="R199" s="1" t="s">
        <v>1146</v>
      </c>
      <c r="S199" s="1" t="s">
        <v>1146</v>
      </c>
      <c r="T199" s="1" t="s">
        <v>1146</v>
      </c>
      <c r="U199" s="1" t="s">
        <v>1146</v>
      </c>
      <c r="V199" s="1" t="s">
        <v>1146</v>
      </c>
      <c r="W199" s="1" t="s">
        <v>1146</v>
      </c>
      <c r="X199" s="1" t="s">
        <v>1146</v>
      </c>
      <c r="Y199" s="1" t="s">
        <v>1146</v>
      </c>
      <c r="AE199" t="s">
        <v>780</v>
      </c>
      <c r="AF199" t="s">
        <v>780</v>
      </c>
      <c r="AG199" t="s">
        <v>780</v>
      </c>
      <c r="AH199" t="s">
        <v>780</v>
      </c>
      <c r="AI199" t="s">
        <v>780</v>
      </c>
      <c r="AM199" s="1"/>
      <c r="AN199" s="1" t="s">
        <v>4490</v>
      </c>
      <c r="AO199" s="1" t="s">
        <v>4490</v>
      </c>
      <c r="AP199" s="1" t="s">
        <v>5030</v>
      </c>
      <c r="AQ199" s="1" t="s">
        <v>5298</v>
      </c>
      <c r="AR199" s="1" t="s">
        <v>5555</v>
      </c>
      <c r="AS199" s="8" t="s">
        <v>5555</v>
      </c>
      <c r="AT199" s="1" t="s">
        <v>5555</v>
      </c>
      <c r="AU199" s="1" t="s">
        <v>5555</v>
      </c>
      <c r="AV199" s="1" t="s">
        <v>5555</v>
      </c>
      <c r="AW199" s="1" t="s">
        <v>5555</v>
      </c>
      <c r="AX199" s="1" t="s">
        <v>5555</v>
      </c>
      <c r="AY199" s="1" t="s">
        <v>7345</v>
      </c>
      <c r="AZ199" s="1" t="s">
        <v>7345</v>
      </c>
      <c r="BA199" s="1" t="s">
        <v>7345</v>
      </c>
      <c r="BB199" s="1" t="s">
        <v>7345</v>
      </c>
      <c r="BC199" s="1" t="s">
        <v>8382</v>
      </c>
      <c r="BD199" s="1" t="s">
        <v>8651</v>
      </c>
      <c r="BE199" s="1" t="s">
        <v>8651</v>
      </c>
    </row>
    <row r="200" spans="13:57" ht="57.5" x14ac:dyDescent="0.35">
      <c r="M200" s="1" t="s">
        <v>1558</v>
      </c>
      <c r="N200" s="1" t="s">
        <v>1756</v>
      </c>
      <c r="O200" s="1" t="s">
        <v>1959</v>
      </c>
      <c r="P200" s="1" t="s">
        <v>1959</v>
      </c>
      <c r="Q200" s="1" t="s">
        <v>2248</v>
      </c>
      <c r="R200" s="1" t="s">
        <v>2421</v>
      </c>
      <c r="S200" s="1" t="s">
        <v>2421</v>
      </c>
      <c r="T200" s="1" t="s">
        <v>2790</v>
      </c>
      <c r="U200" s="1" t="s">
        <v>3030</v>
      </c>
      <c r="V200" s="1" t="s">
        <v>3257</v>
      </c>
      <c r="W200" s="1" t="s">
        <v>3257</v>
      </c>
      <c r="X200" s="1" t="s">
        <v>3609</v>
      </c>
      <c r="Y200" s="1" t="s">
        <v>3790</v>
      </c>
      <c r="AE200" t="s">
        <v>3856</v>
      </c>
      <c r="AF200" t="s">
        <v>686</v>
      </c>
      <c r="AG200" t="s">
        <v>4089</v>
      </c>
      <c r="AH200" t="s">
        <v>4089</v>
      </c>
      <c r="AI200" t="s">
        <v>4012</v>
      </c>
      <c r="AM200" s="1"/>
      <c r="AN200" s="1" t="s">
        <v>4491</v>
      </c>
      <c r="AO200" s="1" t="s">
        <v>4775</v>
      </c>
      <c r="AP200" s="1" t="s">
        <v>5031</v>
      </c>
      <c r="AQ200" s="1" t="s">
        <v>5299</v>
      </c>
      <c r="AR200" s="1" t="s">
        <v>5556</v>
      </c>
      <c r="AS200" s="8" t="s">
        <v>6602</v>
      </c>
      <c r="AT200" s="1" t="s">
        <v>5831</v>
      </c>
      <c r="AU200" s="1" t="s">
        <v>6097</v>
      </c>
      <c r="AV200" s="1" t="s">
        <v>6356</v>
      </c>
      <c r="AW200" s="1" t="s">
        <v>6840</v>
      </c>
      <c r="AX200" s="1" t="s">
        <v>7099</v>
      </c>
      <c r="AY200" s="1" t="s">
        <v>7346</v>
      </c>
      <c r="AZ200" s="1" t="s">
        <v>7605</v>
      </c>
      <c r="BA200" s="1" t="s">
        <v>7868</v>
      </c>
      <c r="BB200" s="1" t="s">
        <v>8125</v>
      </c>
      <c r="BC200" s="1" t="s">
        <v>8383</v>
      </c>
      <c r="BD200" s="1" t="s">
        <v>8652</v>
      </c>
      <c r="BE200" s="1" t="s">
        <v>8904</v>
      </c>
    </row>
    <row r="201" spans="13:57" ht="57.5" x14ac:dyDescent="0.35">
      <c r="M201" s="1" t="s">
        <v>1324</v>
      </c>
      <c r="N201" s="1" t="s">
        <v>1757</v>
      </c>
      <c r="O201" s="1" t="s">
        <v>1757</v>
      </c>
      <c r="P201" s="1" t="s">
        <v>1757</v>
      </c>
      <c r="Q201" s="1" t="s">
        <v>1757</v>
      </c>
      <c r="R201" s="1" t="s">
        <v>1757</v>
      </c>
      <c r="S201" s="1" t="s">
        <v>1757</v>
      </c>
      <c r="T201" s="1" t="s">
        <v>1757</v>
      </c>
      <c r="U201" s="1" t="s">
        <v>1757</v>
      </c>
      <c r="V201" s="1" t="s">
        <v>1757</v>
      </c>
      <c r="W201" s="1" t="s">
        <v>285</v>
      </c>
      <c r="X201" s="1" t="s">
        <v>285</v>
      </c>
      <c r="Y201" s="1" t="s">
        <v>285</v>
      </c>
      <c r="AE201" t="s">
        <v>812</v>
      </c>
      <c r="AF201" t="s">
        <v>812</v>
      </c>
      <c r="AG201" t="s">
        <v>812</v>
      </c>
      <c r="AH201" t="s">
        <v>1117</v>
      </c>
      <c r="AI201" t="s">
        <v>1117</v>
      </c>
      <c r="AM201" s="1"/>
      <c r="AN201" s="1" t="s">
        <v>4492</v>
      </c>
      <c r="AO201" s="1" t="s">
        <v>4492</v>
      </c>
      <c r="AP201" s="1" t="s">
        <v>4492</v>
      </c>
      <c r="AQ201" s="1" t="s">
        <v>5300</v>
      </c>
      <c r="AR201" s="1" t="s">
        <v>5300</v>
      </c>
      <c r="AS201" s="8" t="s">
        <v>5300</v>
      </c>
      <c r="AT201" s="1" t="s">
        <v>5832</v>
      </c>
      <c r="AU201" s="1" t="s">
        <v>5832</v>
      </c>
      <c r="AV201" s="1" t="s">
        <v>5832</v>
      </c>
      <c r="AW201" s="1" t="s">
        <v>6841</v>
      </c>
      <c r="AX201" s="1" t="s">
        <v>6841</v>
      </c>
      <c r="AY201" s="1" t="s">
        <v>6841</v>
      </c>
      <c r="AZ201" s="1" t="s">
        <v>7606</v>
      </c>
      <c r="BA201" s="1" t="s">
        <v>7606</v>
      </c>
      <c r="BB201" s="1" t="s">
        <v>7606</v>
      </c>
      <c r="BC201" s="1" t="s">
        <v>7606</v>
      </c>
      <c r="BD201" s="1" t="s">
        <v>8653</v>
      </c>
      <c r="BE201" s="1" t="s">
        <v>8653</v>
      </c>
    </row>
    <row r="202" spans="13:57" ht="69" x14ac:dyDescent="0.35">
      <c r="M202" s="1" t="s">
        <v>1559</v>
      </c>
      <c r="N202" s="1" t="s">
        <v>1758</v>
      </c>
      <c r="O202" s="1" t="s">
        <v>1960</v>
      </c>
      <c r="P202" s="1" t="s">
        <v>1960</v>
      </c>
      <c r="Q202" s="1" t="s">
        <v>2249</v>
      </c>
      <c r="R202" s="1" t="s">
        <v>2422</v>
      </c>
      <c r="S202" s="1" t="s">
        <v>2589</v>
      </c>
      <c r="T202" s="1" t="s">
        <v>2791</v>
      </c>
      <c r="U202" s="1" t="s">
        <v>3031</v>
      </c>
      <c r="V202" s="1" t="s">
        <v>3258</v>
      </c>
      <c r="W202" s="1" t="s">
        <v>3441</v>
      </c>
      <c r="X202" s="1" t="s">
        <v>3610</v>
      </c>
      <c r="Y202" s="1" t="s">
        <v>3791</v>
      </c>
      <c r="AE202" t="s">
        <v>4266</v>
      </c>
      <c r="AF202" t="s">
        <v>4197</v>
      </c>
      <c r="AG202" t="s">
        <v>4143</v>
      </c>
      <c r="AH202" t="s">
        <v>4090</v>
      </c>
      <c r="AI202" t="s">
        <v>1004</v>
      </c>
      <c r="AM202" s="1"/>
      <c r="AN202" s="1" t="s">
        <v>4493</v>
      </c>
      <c r="AO202" s="1" t="s">
        <v>4776</v>
      </c>
      <c r="AP202" s="1" t="s">
        <v>5032</v>
      </c>
      <c r="AQ202" s="1" t="s">
        <v>5301</v>
      </c>
      <c r="AR202" s="1" t="s">
        <v>5557</v>
      </c>
      <c r="AS202" s="8" t="s">
        <v>6603</v>
      </c>
      <c r="AT202" s="1" t="s">
        <v>5833</v>
      </c>
      <c r="AU202" s="1" t="s">
        <v>6098</v>
      </c>
      <c r="AV202" s="1" t="s">
        <v>6357</v>
      </c>
      <c r="AW202" s="1" t="s">
        <v>6842</v>
      </c>
      <c r="AX202" s="1" t="s">
        <v>7100</v>
      </c>
      <c r="AY202" s="1" t="s">
        <v>7347</v>
      </c>
      <c r="AZ202" s="1" t="s">
        <v>7607</v>
      </c>
      <c r="BA202" s="1" t="s">
        <v>7869</v>
      </c>
      <c r="BB202" s="1" t="s">
        <v>8126</v>
      </c>
      <c r="BC202" s="1" t="s">
        <v>8384</v>
      </c>
      <c r="BD202" s="1" t="s">
        <v>8654</v>
      </c>
      <c r="BE202" s="1" t="s">
        <v>8905</v>
      </c>
    </row>
    <row r="203" spans="13:57" ht="69" x14ac:dyDescent="0.35">
      <c r="M203" s="1" t="s">
        <v>1560</v>
      </c>
      <c r="N203" s="1" t="s">
        <v>1759</v>
      </c>
      <c r="O203" s="1" t="s">
        <v>1961</v>
      </c>
      <c r="P203" s="1" t="s">
        <v>2096</v>
      </c>
      <c r="Q203" s="1" t="s">
        <v>2250</v>
      </c>
      <c r="R203" s="1" t="s">
        <v>2423</v>
      </c>
      <c r="S203" s="1" t="s">
        <v>2590</v>
      </c>
      <c r="T203" s="1" t="s">
        <v>2792</v>
      </c>
      <c r="U203" s="1" t="s">
        <v>3032</v>
      </c>
      <c r="V203" s="1" t="s">
        <v>3259</v>
      </c>
      <c r="W203" s="1" t="s">
        <v>3442</v>
      </c>
      <c r="X203" s="1" t="s">
        <v>3442</v>
      </c>
      <c r="Y203" s="1" t="s">
        <v>3792</v>
      </c>
      <c r="AE203" t="s">
        <v>4267</v>
      </c>
      <c r="AF203" t="s">
        <v>1055</v>
      </c>
      <c r="AG203" t="s">
        <v>1055</v>
      </c>
      <c r="AH203" t="s">
        <v>1053</v>
      </c>
      <c r="AI203" t="s">
        <v>678</v>
      </c>
      <c r="AM203" s="1"/>
      <c r="AN203" s="1" t="s">
        <v>4494</v>
      </c>
      <c r="AO203" s="1" t="s">
        <v>4777</v>
      </c>
      <c r="AP203" s="1" t="s">
        <v>5033</v>
      </c>
      <c r="AQ203" s="1" t="s">
        <v>5302</v>
      </c>
      <c r="AR203" s="1" t="s">
        <v>5558</v>
      </c>
      <c r="AS203" s="8" t="s">
        <v>6604</v>
      </c>
      <c r="AT203" s="1" t="s">
        <v>5834</v>
      </c>
      <c r="AU203" s="1" t="s">
        <v>6099</v>
      </c>
      <c r="AV203" s="1" t="s">
        <v>6358</v>
      </c>
      <c r="AW203" s="1" t="s">
        <v>6843</v>
      </c>
      <c r="AX203" s="1" t="s">
        <v>7101</v>
      </c>
      <c r="AY203" s="1" t="s">
        <v>7348</v>
      </c>
      <c r="AZ203" s="1" t="s">
        <v>7608</v>
      </c>
      <c r="BA203" s="1" t="s">
        <v>7870</v>
      </c>
      <c r="BB203" s="1" t="s">
        <v>8127</v>
      </c>
      <c r="BC203" s="1" t="s">
        <v>8385</v>
      </c>
      <c r="BD203" s="1" t="s">
        <v>8655</v>
      </c>
      <c r="BE203" s="1" t="s">
        <v>8906</v>
      </c>
    </row>
    <row r="204" spans="13:57" ht="69" x14ac:dyDescent="0.35">
      <c r="M204" s="1" t="s">
        <v>1561</v>
      </c>
      <c r="N204" s="1" t="s">
        <v>1760</v>
      </c>
      <c r="O204" s="1" t="s">
        <v>1962</v>
      </c>
      <c r="P204" s="1" t="s">
        <v>1962</v>
      </c>
      <c r="Q204" s="1" t="s">
        <v>1962</v>
      </c>
      <c r="R204" s="1" t="s">
        <v>2424</v>
      </c>
      <c r="S204" s="1" t="s">
        <v>2591</v>
      </c>
      <c r="T204" s="1" t="s">
        <v>2793</v>
      </c>
      <c r="U204" s="1" t="s">
        <v>3033</v>
      </c>
      <c r="V204" s="1" t="s">
        <v>3260</v>
      </c>
      <c r="W204" s="1" t="s">
        <v>3443</v>
      </c>
      <c r="X204" s="1" t="s">
        <v>3611</v>
      </c>
      <c r="Y204" s="1" t="s">
        <v>3611</v>
      </c>
      <c r="AE204" t="s">
        <v>4067</v>
      </c>
      <c r="AF204" t="s">
        <v>4067</v>
      </c>
      <c r="AG204" t="s">
        <v>1133</v>
      </c>
      <c r="AH204" t="s">
        <v>751</v>
      </c>
      <c r="AI204" t="s">
        <v>745</v>
      </c>
      <c r="AM204" s="1"/>
      <c r="AN204" s="1" t="s">
        <v>4495</v>
      </c>
      <c r="AO204" s="1" t="s">
        <v>4778</v>
      </c>
      <c r="AP204" s="1" t="s">
        <v>5034</v>
      </c>
      <c r="AQ204" s="1" t="s">
        <v>5303</v>
      </c>
      <c r="AR204" s="1" t="s">
        <v>5559</v>
      </c>
      <c r="AS204" s="8" t="s">
        <v>6605</v>
      </c>
      <c r="AT204" s="1" t="s">
        <v>5835</v>
      </c>
      <c r="AU204" s="1" t="s">
        <v>6100</v>
      </c>
      <c r="AV204" s="1" t="s">
        <v>6359</v>
      </c>
      <c r="AW204" s="1" t="s">
        <v>6844</v>
      </c>
      <c r="AX204" s="1" t="s">
        <v>7102</v>
      </c>
      <c r="AY204" s="1" t="s">
        <v>7349</v>
      </c>
      <c r="AZ204" s="1" t="s">
        <v>7609</v>
      </c>
      <c r="BA204" s="1" t="s">
        <v>7871</v>
      </c>
      <c r="BB204" s="1" t="s">
        <v>8128</v>
      </c>
      <c r="BC204" s="1" t="s">
        <v>8386</v>
      </c>
      <c r="BD204" s="1" t="s">
        <v>8656</v>
      </c>
      <c r="BE204" s="1" t="s">
        <v>8907</v>
      </c>
    </row>
    <row r="205" spans="13:57" ht="69" x14ac:dyDescent="0.35">
      <c r="M205" s="1" t="s">
        <v>1562</v>
      </c>
      <c r="N205" s="1" t="s">
        <v>1761</v>
      </c>
      <c r="O205" s="1" t="s">
        <v>1963</v>
      </c>
      <c r="P205" s="1" t="s">
        <v>2097</v>
      </c>
      <c r="Q205" s="1" t="s">
        <v>2251</v>
      </c>
      <c r="R205" s="1" t="s">
        <v>2425</v>
      </c>
      <c r="S205" s="1" t="s">
        <v>2592</v>
      </c>
      <c r="T205" s="1" t="s">
        <v>2794</v>
      </c>
      <c r="U205" s="1" t="s">
        <v>3034</v>
      </c>
      <c r="V205" s="1" t="s">
        <v>3261</v>
      </c>
      <c r="W205" s="1" t="s">
        <v>3444</v>
      </c>
      <c r="X205" s="1" t="s">
        <v>3612</v>
      </c>
      <c r="Y205" s="1" t="s">
        <v>3793</v>
      </c>
      <c r="AE205" t="s">
        <v>3904</v>
      </c>
      <c r="AF205" t="s">
        <v>4198</v>
      </c>
      <c r="AG205" t="s">
        <v>3908</v>
      </c>
      <c r="AH205" t="s">
        <v>3847</v>
      </c>
      <c r="AI205" t="s">
        <v>3905</v>
      </c>
      <c r="AM205" s="1"/>
      <c r="AN205" s="1" t="s">
        <v>4496</v>
      </c>
      <c r="AO205" s="1" t="s">
        <v>4779</v>
      </c>
      <c r="AP205" s="1" t="s">
        <v>5035</v>
      </c>
      <c r="AQ205" s="1" t="s">
        <v>5304</v>
      </c>
      <c r="AR205" s="1" t="s">
        <v>5560</v>
      </c>
      <c r="AS205" s="8" t="s">
        <v>6606</v>
      </c>
      <c r="AT205" s="1" t="s">
        <v>5836</v>
      </c>
      <c r="AU205" s="1" t="s">
        <v>6101</v>
      </c>
      <c r="AV205" s="1" t="s">
        <v>6360</v>
      </c>
      <c r="AW205" s="1" t="s">
        <v>6845</v>
      </c>
      <c r="AX205" s="1" t="s">
        <v>7103</v>
      </c>
      <c r="AY205" s="1" t="s">
        <v>7350</v>
      </c>
      <c r="AZ205" s="1" t="s">
        <v>7610</v>
      </c>
      <c r="BA205" s="1" t="s">
        <v>7872</v>
      </c>
      <c r="BB205" s="1" t="s">
        <v>8129</v>
      </c>
      <c r="BC205" s="1" t="s">
        <v>8387</v>
      </c>
      <c r="BD205" s="1" t="s">
        <v>8657</v>
      </c>
      <c r="BE205" s="1" t="s">
        <v>8908</v>
      </c>
    </row>
    <row r="206" spans="13:57" ht="57.5" x14ac:dyDescent="0.35">
      <c r="M206" s="1" t="s">
        <v>1563</v>
      </c>
      <c r="N206" s="1" t="s">
        <v>1762</v>
      </c>
      <c r="O206" s="1" t="s">
        <v>1762</v>
      </c>
      <c r="P206" s="1" t="s">
        <v>1762</v>
      </c>
      <c r="Q206" s="1" t="s">
        <v>1762</v>
      </c>
      <c r="R206" s="1" t="s">
        <v>2426</v>
      </c>
      <c r="S206" s="1" t="s">
        <v>2426</v>
      </c>
      <c r="T206" s="1" t="s">
        <v>2795</v>
      </c>
      <c r="U206" s="1" t="s">
        <v>3035</v>
      </c>
      <c r="V206" s="1" t="s">
        <v>3262</v>
      </c>
      <c r="W206" s="1" t="s">
        <v>3445</v>
      </c>
      <c r="X206" s="1" t="s">
        <v>3613</v>
      </c>
      <c r="Y206" s="1" t="s">
        <v>3794</v>
      </c>
      <c r="AE206" t="s">
        <v>901</v>
      </c>
      <c r="AF206" t="s">
        <v>4199</v>
      </c>
      <c r="AG206" t="s">
        <v>896</v>
      </c>
      <c r="AH206" t="s">
        <v>983</v>
      </c>
      <c r="AI206" t="s">
        <v>693</v>
      </c>
      <c r="AM206" s="1"/>
      <c r="AN206" s="1" t="s">
        <v>4497</v>
      </c>
      <c r="AO206" s="1" t="s">
        <v>4780</v>
      </c>
      <c r="AP206" s="1" t="s">
        <v>5036</v>
      </c>
      <c r="AQ206" s="1" t="s">
        <v>5305</v>
      </c>
      <c r="AR206" s="1" t="s">
        <v>5561</v>
      </c>
      <c r="AS206" s="8" t="s">
        <v>6607</v>
      </c>
      <c r="AT206" s="1" t="s">
        <v>5837</v>
      </c>
      <c r="AU206" s="1" t="s">
        <v>6102</v>
      </c>
      <c r="AV206" s="1" t="s">
        <v>6361</v>
      </c>
      <c r="AW206" s="1" t="s">
        <v>6846</v>
      </c>
      <c r="AX206" s="1" t="s">
        <v>7104</v>
      </c>
      <c r="AY206" s="1" t="s">
        <v>7351</v>
      </c>
      <c r="AZ206" s="1" t="s">
        <v>7611</v>
      </c>
      <c r="BA206" s="1" t="s">
        <v>7873</v>
      </c>
      <c r="BB206" s="1" t="s">
        <v>8130</v>
      </c>
      <c r="BC206" s="1" t="s">
        <v>8388</v>
      </c>
      <c r="BD206" s="1" t="s">
        <v>8658</v>
      </c>
      <c r="BE206" s="1" t="s">
        <v>8909</v>
      </c>
    </row>
    <row r="207" spans="13:57" ht="69" x14ac:dyDescent="0.35">
      <c r="M207" s="1" t="s">
        <v>1564</v>
      </c>
      <c r="N207" s="1" t="s">
        <v>1763</v>
      </c>
      <c r="O207" s="1" t="s">
        <v>1964</v>
      </c>
      <c r="P207" s="1" t="s">
        <v>1964</v>
      </c>
      <c r="Q207" s="1" t="s">
        <v>1964</v>
      </c>
      <c r="R207" s="1" t="s">
        <v>1964</v>
      </c>
      <c r="S207" s="1" t="s">
        <v>1964</v>
      </c>
      <c r="T207" s="1" t="s">
        <v>2796</v>
      </c>
      <c r="U207" s="1" t="s">
        <v>3036</v>
      </c>
      <c r="V207" s="1" t="s">
        <v>3036</v>
      </c>
      <c r="W207" s="1" t="s">
        <v>3036</v>
      </c>
      <c r="X207" s="1" t="s">
        <v>3614</v>
      </c>
      <c r="Y207" s="1" t="s">
        <v>3795</v>
      </c>
      <c r="AE207" t="s">
        <v>4268</v>
      </c>
      <c r="AF207" t="s">
        <v>4200</v>
      </c>
      <c r="AG207" t="s">
        <v>4013</v>
      </c>
      <c r="AH207" t="s">
        <v>4013</v>
      </c>
      <c r="AI207" t="s">
        <v>4013</v>
      </c>
      <c r="AM207" s="1"/>
      <c r="AN207" s="1" t="s">
        <v>4498</v>
      </c>
      <c r="AO207" s="1" t="s">
        <v>4781</v>
      </c>
      <c r="AP207" s="1" t="s">
        <v>5037</v>
      </c>
      <c r="AQ207" s="1" t="s">
        <v>5306</v>
      </c>
      <c r="AR207" s="1" t="s">
        <v>5562</v>
      </c>
      <c r="AS207" s="8" t="s">
        <v>6608</v>
      </c>
      <c r="AT207" s="1" t="s">
        <v>5838</v>
      </c>
      <c r="AU207" s="1" t="s">
        <v>6103</v>
      </c>
      <c r="AV207" s="1" t="s">
        <v>6362</v>
      </c>
      <c r="AW207" s="1" t="s">
        <v>6847</v>
      </c>
      <c r="AX207" s="1" t="s">
        <v>7105</v>
      </c>
      <c r="AY207" s="1" t="s">
        <v>7352</v>
      </c>
      <c r="AZ207" s="1" t="s">
        <v>7612</v>
      </c>
      <c r="BA207" s="1" t="s">
        <v>7874</v>
      </c>
      <c r="BB207" s="1" t="s">
        <v>8131</v>
      </c>
      <c r="BC207" s="1" t="s">
        <v>8389</v>
      </c>
      <c r="BD207" s="1" t="s">
        <v>8659</v>
      </c>
      <c r="BE207" s="1" t="s">
        <v>8910</v>
      </c>
    </row>
    <row r="208" spans="13:57" ht="69" x14ac:dyDescent="0.35">
      <c r="M208" s="1" t="s">
        <v>1325</v>
      </c>
      <c r="N208" s="1" t="s">
        <v>1325</v>
      </c>
      <c r="O208" s="1" t="s">
        <v>1325</v>
      </c>
      <c r="P208" s="1" t="s">
        <v>1325</v>
      </c>
      <c r="Q208" s="1" t="s">
        <v>2252</v>
      </c>
      <c r="R208" s="1" t="s">
        <v>2427</v>
      </c>
      <c r="S208" s="1" t="s">
        <v>2593</v>
      </c>
      <c r="T208" s="1" t="s">
        <v>2797</v>
      </c>
      <c r="U208" s="1" t="s">
        <v>3037</v>
      </c>
      <c r="V208" s="1" t="s">
        <v>3263</v>
      </c>
      <c r="W208" s="1" t="s">
        <v>3446</v>
      </c>
      <c r="X208" s="1" t="s">
        <v>3615</v>
      </c>
      <c r="Y208" s="1" t="s">
        <v>1210</v>
      </c>
      <c r="AE208" t="s">
        <v>968</v>
      </c>
      <c r="AF208" t="s">
        <v>4201</v>
      </c>
      <c r="AG208" t="s">
        <v>4144</v>
      </c>
      <c r="AH208" t="s">
        <v>4091</v>
      </c>
      <c r="AI208" t="s">
        <v>740</v>
      </c>
      <c r="AM208" s="1"/>
      <c r="AN208" s="1" t="s">
        <v>4499</v>
      </c>
      <c r="AO208" s="1" t="s">
        <v>4782</v>
      </c>
      <c r="AP208" s="1" t="s">
        <v>5038</v>
      </c>
      <c r="AQ208" s="1" t="s">
        <v>5307</v>
      </c>
      <c r="AR208" s="1" t="s">
        <v>5563</v>
      </c>
      <c r="AS208" s="8" t="s">
        <v>6609</v>
      </c>
      <c r="AT208" s="1" t="s">
        <v>5839</v>
      </c>
      <c r="AU208" s="1" t="s">
        <v>6104</v>
      </c>
      <c r="AV208" s="1" t="s">
        <v>6363</v>
      </c>
      <c r="AW208" s="1" t="s">
        <v>6848</v>
      </c>
      <c r="AX208" s="1" t="s">
        <v>7106</v>
      </c>
      <c r="AY208" s="1" t="s">
        <v>7353</v>
      </c>
      <c r="AZ208" s="1" t="s">
        <v>7613</v>
      </c>
      <c r="BA208" s="1" t="s">
        <v>7875</v>
      </c>
      <c r="BB208" s="1" t="s">
        <v>7875</v>
      </c>
      <c r="BC208" s="1" t="s">
        <v>8390</v>
      </c>
      <c r="BD208" s="1" t="s">
        <v>8660</v>
      </c>
      <c r="BE208" s="1" t="s">
        <v>8911</v>
      </c>
    </row>
    <row r="209" spans="13:57" ht="69" x14ac:dyDescent="0.35">
      <c r="M209" s="1" t="s">
        <v>1565</v>
      </c>
      <c r="N209" s="1" t="s">
        <v>1764</v>
      </c>
      <c r="O209" s="1" t="s">
        <v>1965</v>
      </c>
      <c r="P209" s="1" t="s">
        <v>2098</v>
      </c>
      <c r="Q209" s="1" t="s">
        <v>2253</v>
      </c>
      <c r="R209" s="1" t="s">
        <v>2428</v>
      </c>
      <c r="S209" s="1" t="s">
        <v>2594</v>
      </c>
      <c r="T209" s="1" t="s">
        <v>2798</v>
      </c>
      <c r="U209" s="1" t="s">
        <v>3038</v>
      </c>
      <c r="V209" s="1" t="s">
        <v>3264</v>
      </c>
      <c r="W209" s="1" t="s">
        <v>3447</v>
      </c>
      <c r="X209" s="1" t="s">
        <v>3616</v>
      </c>
      <c r="Y209" s="1" t="s">
        <v>3796</v>
      </c>
      <c r="AE209" t="s">
        <v>853</v>
      </c>
      <c r="AF209" t="s">
        <v>859</v>
      </c>
      <c r="AG209" t="s">
        <v>1262</v>
      </c>
      <c r="AH209" t="s">
        <v>4092</v>
      </c>
      <c r="AI209" t="s">
        <v>680</v>
      </c>
      <c r="AM209" s="1"/>
      <c r="AN209" s="1" t="s">
        <v>4500</v>
      </c>
      <c r="AO209" s="1" t="s">
        <v>4783</v>
      </c>
      <c r="AP209" s="1" t="s">
        <v>5039</v>
      </c>
      <c r="AQ209" s="1" t="s">
        <v>5308</v>
      </c>
      <c r="AR209" s="1" t="s">
        <v>5564</v>
      </c>
      <c r="AS209" s="8" t="s">
        <v>6610</v>
      </c>
      <c r="AT209" s="1" t="s">
        <v>5840</v>
      </c>
      <c r="AU209" s="1" t="s">
        <v>6105</v>
      </c>
      <c r="AV209" s="1" t="s">
        <v>6364</v>
      </c>
      <c r="AW209" s="1" t="s">
        <v>6849</v>
      </c>
      <c r="AX209" s="1" t="s">
        <v>7107</v>
      </c>
      <c r="AY209" s="1" t="s">
        <v>7354</v>
      </c>
      <c r="AZ209" s="1" t="s">
        <v>7614</v>
      </c>
      <c r="BA209" s="1" t="s">
        <v>7876</v>
      </c>
      <c r="BB209" s="1" t="s">
        <v>8132</v>
      </c>
      <c r="BC209" s="1" t="s">
        <v>8391</v>
      </c>
      <c r="BD209" s="1" t="s">
        <v>8661</v>
      </c>
      <c r="BE209" s="1" t="s">
        <v>8912</v>
      </c>
    </row>
    <row r="210" spans="13:57" ht="69" x14ac:dyDescent="0.35">
      <c r="M210" s="1" t="s">
        <v>1566</v>
      </c>
      <c r="N210" s="1" t="s">
        <v>1765</v>
      </c>
      <c r="O210" s="1" t="s">
        <v>1966</v>
      </c>
      <c r="P210" s="1" t="s">
        <v>2099</v>
      </c>
      <c r="Q210" s="1" t="s">
        <v>2254</v>
      </c>
      <c r="R210" s="1" t="s">
        <v>2429</v>
      </c>
      <c r="S210" s="1" t="s">
        <v>2595</v>
      </c>
      <c r="T210" s="1" t="s">
        <v>2799</v>
      </c>
      <c r="U210" s="1" t="s">
        <v>3039</v>
      </c>
      <c r="V210" s="1" t="s">
        <v>3265</v>
      </c>
      <c r="W210" s="1" t="s">
        <v>3448</v>
      </c>
      <c r="X210" s="1" t="s">
        <v>3617</v>
      </c>
      <c r="Y210" s="1" t="s">
        <v>3797</v>
      </c>
      <c r="AE210" t="s">
        <v>4269</v>
      </c>
      <c r="AF210" t="s">
        <v>4202</v>
      </c>
      <c r="AG210" t="s">
        <v>4145</v>
      </c>
      <c r="AH210" t="s">
        <v>4093</v>
      </c>
      <c r="AI210" t="s">
        <v>4014</v>
      </c>
      <c r="AM210" s="1"/>
      <c r="AN210" s="1" t="s">
        <v>4501</v>
      </c>
      <c r="AO210" s="1" t="s">
        <v>4784</v>
      </c>
      <c r="AP210" s="1" t="s">
        <v>5040</v>
      </c>
      <c r="AQ210" s="1" t="s">
        <v>5309</v>
      </c>
      <c r="AR210" s="1" t="s">
        <v>5565</v>
      </c>
      <c r="AS210" s="8" t="s">
        <v>6611</v>
      </c>
      <c r="AT210" s="1" t="s">
        <v>5841</v>
      </c>
      <c r="AU210" s="1" t="s">
        <v>6106</v>
      </c>
      <c r="AV210" s="1" t="s">
        <v>6365</v>
      </c>
      <c r="AW210" s="1" t="s">
        <v>6850</v>
      </c>
      <c r="AX210" s="1" t="s">
        <v>7108</v>
      </c>
      <c r="AY210" s="1" t="s">
        <v>7355</v>
      </c>
      <c r="AZ210" s="1" t="s">
        <v>7615</v>
      </c>
      <c r="BA210" s="1" t="s">
        <v>7877</v>
      </c>
      <c r="BB210" s="1" t="s">
        <v>8133</v>
      </c>
      <c r="BC210" s="1" t="s">
        <v>8392</v>
      </c>
      <c r="BD210" s="1" t="s">
        <v>8662</v>
      </c>
      <c r="BE210" s="1" t="s">
        <v>8913</v>
      </c>
    </row>
    <row r="211" spans="13:57" ht="57.5" x14ac:dyDescent="0.35">
      <c r="M211" s="1" t="s">
        <v>1326</v>
      </c>
      <c r="N211" s="1" t="s">
        <v>1766</v>
      </c>
      <c r="O211" s="1" t="s">
        <v>1766</v>
      </c>
      <c r="P211" s="1" t="s">
        <v>1766</v>
      </c>
      <c r="Q211" s="1" t="s">
        <v>1766</v>
      </c>
      <c r="R211" s="1" t="s">
        <v>1766</v>
      </c>
      <c r="S211" s="1" t="s">
        <v>2596</v>
      </c>
      <c r="T211" s="1" t="s">
        <v>2800</v>
      </c>
      <c r="U211" s="1" t="s">
        <v>3040</v>
      </c>
      <c r="V211" s="1" t="s">
        <v>3040</v>
      </c>
      <c r="W211" s="1" t="s">
        <v>3449</v>
      </c>
      <c r="X211" s="1" t="s">
        <v>1211</v>
      </c>
      <c r="Y211" s="1" t="s">
        <v>1211</v>
      </c>
      <c r="AE211" t="s">
        <v>1261</v>
      </c>
      <c r="AF211" t="s">
        <v>1261</v>
      </c>
      <c r="AG211" t="s">
        <v>4146</v>
      </c>
      <c r="AH211" t="s">
        <v>1160</v>
      </c>
      <c r="AI211" t="s">
        <v>1160</v>
      </c>
      <c r="AM211" s="1"/>
      <c r="AN211" s="1" t="s">
        <v>4502</v>
      </c>
      <c r="AO211" s="1" t="s">
        <v>4785</v>
      </c>
      <c r="AP211" s="1" t="s">
        <v>5041</v>
      </c>
      <c r="AQ211" s="1" t="s">
        <v>5310</v>
      </c>
      <c r="AR211" s="1" t="s">
        <v>5566</v>
      </c>
      <c r="AS211" s="8" t="s">
        <v>6612</v>
      </c>
      <c r="AT211" s="1" t="s">
        <v>5842</v>
      </c>
      <c r="AU211" s="1" t="s">
        <v>6107</v>
      </c>
      <c r="AV211" s="1" t="s">
        <v>6366</v>
      </c>
      <c r="AW211" s="1" t="s">
        <v>6851</v>
      </c>
      <c r="AX211" s="1" t="s">
        <v>7109</v>
      </c>
      <c r="AY211" s="1" t="s">
        <v>7356</v>
      </c>
      <c r="AZ211" s="1" t="s">
        <v>7616</v>
      </c>
      <c r="BA211" s="1" t="s">
        <v>7878</v>
      </c>
      <c r="BB211" s="1" t="s">
        <v>8134</v>
      </c>
      <c r="BC211" s="1" t="s">
        <v>8393</v>
      </c>
      <c r="BD211" s="1" t="s">
        <v>8663</v>
      </c>
      <c r="BE211" s="1" t="s">
        <v>8914</v>
      </c>
    </row>
    <row r="212" spans="13:57" ht="69" x14ac:dyDescent="0.35">
      <c r="M212" s="1" t="s">
        <v>1327</v>
      </c>
      <c r="N212" s="1" t="s">
        <v>1327</v>
      </c>
      <c r="O212" s="1" t="s">
        <v>1967</v>
      </c>
      <c r="P212" s="1" t="s">
        <v>1967</v>
      </c>
      <c r="Q212" s="1" t="s">
        <v>1967</v>
      </c>
      <c r="R212" s="1" t="s">
        <v>1327</v>
      </c>
      <c r="S212" s="1" t="s">
        <v>1327</v>
      </c>
      <c r="T212" s="1" t="s">
        <v>1327</v>
      </c>
      <c r="U212" s="1" t="s">
        <v>1967</v>
      </c>
      <c r="V212" s="1" t="s">
        <v>1967</v>
      </c>
      <c r="W212" s="1" t="s">
        <v>1967</v>
      </c>
      <c r="X212" s="1" t="s">
        <v>3618</v>
      </c>
      <c r="Y212" s="1" t="s">
        <v>3618</v>
      </c>
      <c r="AE212" t="s">
        <v>4203</v>
      </c>
      <c r="AF212" t="s">
        <v>4203</v>
      </c>
      <c r="AG212" t="s">
        <v>1006</v>
      </c>
      <c r="AH212" t="s">
        <v>1006</v>
      </c>
      <c r="AI212" t="s">
        <v>1006</v>
      </c>
      <c r="AM212" s="1"/>
      <c r="AN212" s="1" t="s">
        <v>4503</v>
      </c>
      <c r="AO212" s="1" t="s">
        <v>4786</v>
      </c>
      <c r="AP212" s="1" t="s">
        <v>4503</v>
      </c>
      <c r="AQ212" s="1" t="s">
        <v>4503</v>
      </c>
      <c r="AR212" s="1" t="s">
        <v>4503</v>
      </c>
      <c r="AS212" s="8" t="s">
        <v>4503</v>
      </c>
      <c r="AT212" s="1" t="s">
        <v>5843</v>
      </c>
      <c r="AU212" s="1" t="s">
        <v>6108</v>
      </c>
      <c r="AV212" s="1" t="s">
        <v>6108</v>
      </c>
      <c r="AW212" s="1" t="s">
        <v>6108</v>
      </c>
      <c r="AX212" s="1" t="s">
        <v>6108</v>
      </c>
      <c r="AY212" s="1" t="s">
        <v>6108</v>
      </c>
      <c r="AZ212" s="1" t="s">
        <v>6108</v>
      </c>
      <c r="BA212" s="1" t="s">
        <v>6108</v>
      </c>
      <c r="BB212" s="1" t="s">
        <v>8135</v>
      </c>
      <c r="BC212" s="1" t="s">
        <v>8394</v>
      </c>
      <c r="BD212" s="1" t="s">
        <v>8394</v>
      </c>
      <c r="BE212" s="1" t="s">
        <v>8915</v>
      </c>
    </row>
    <row r="213" spans="13:57" ht="57.5" x14ac:dyDescent="0.35">
      <c r="M213" s="1" t="s">
        <v>1567</v>
      </c>
      <c r="N213" s="1" t="s">
        <v>1767</v>
      </c>
      <c r="O213" s="1" t="s">
        <v>1968</v>
      </c>
      <c r="P213" s="1" t="s">
        <v>2100</v>
      </c>
      <c r="Q213" s="1" t="s">
        <v>2255</v>
      </c>
      <c r="R213" s="1" t="s">
        <v>2430</v>
      </c>
      <c r="S213" s="1" t="s">
        <v>2597</v>
      </c>
      <c r="T213" s="1" t="s">
        <v>2801</v>
      </c>
      <c r="U213" s="1" t="s">
        <v>3041</v>
      </c>
      <c r="V213" s="1" t="s">
        <v>3266</v>
      </c>
      <c r="W213" s="1" t="s">
        <v>3450</v>
      </c>
      <c r="X213" s="1" t="s">
        <v>3619</v>
      </c>
      <c r="Y213" s="1" t="s">
        <v>3798</v>
      </c>
      <c r="AE213" t="s">
        <v>4270</v>
      </c>
      <c r="AF213" t="s">
        <v>977</v>
      </c>
      <c r="AG213" t="s">
        <v>4147</v>
      </c>
      <c r="AH213" t="s">
        <v>4094</v>
      </c>
      <c r="AI213" t="s">
        <v>1041</v>
      </c>
      <c r="AM213" s="1"/>
      <c r="AN213" s="1" t="s">
        <v>4504</v>
      </c>
      <c r="AO213" s="1" t="s">
        <v>4787</v>
      </c>
      <c r="AP213" s="1" t="s">
        <v>5042</v>
      </c>
      <c r="AQ213" s="1" t="s">
        <v>5311</v>
      </c>
      <c r="AR213" s="1" t="s">
        <v>5567</v>
      </c>
      <c r="AS213" s="8" t="s">
        <v>6613</v>
      </c>
      <c r="AT213" s="1" t="s">
        <v>5844</v>
      </c>
      <c r="AU213" s="1" t="s">
        <v>6109</v>
      </c>
      <c r="AV213" s="1" t="s">
        <v>6367</v>
      </c>
      <c r="AW213" s="1" t="s">
        <v>6852</v>
      </c>
      <c r="AX213" s="1" t="s">
        <v>7110</v>
      </c>
      <c r="AY213" s="1" t="s">
        <v>7357</v>
      </c>
      <c r="AZ213" s="1" t="s">
        <v>7617</v>
      </c>
      <c r="BA213" s="1" t="s">
        <v>7879</v>
      </c>
      <c r="BB213" s="1" t="s">
        <v>8136</v>
      </c>
      <c r="BC213" s="1" t="s">
        <v>8395</v>
      </c>
      <c r="BD213" s="1" t="s">
        <v>8664</v>
      </c>
      <c r="BE213" s="1" t="s">
        <v>8916</v>
      </c>
    </row>
    <row r="214" spans="13:57" ht="69" x14ac:dyDescent="0.35">
      <c r="M214" s="1" t="s">
        <v>1328</v>
      </c>
      <c r="N214" s="1" t="s">
        <v>1768</v>
      </c>
      <c r="O214" s="1" t="s">
        <v>1768</v>
      </c>
      <c r="P214" s="1" t="s">
        <v>1768</v>
      </c>
      <c r="Q214" s="1" t="s">
        <v>2256</v>
      </c>
      <c r="R214" s="1" t="s">
        <v>2256</v>
      </c>
      <c r="S214" s="1" t="s">
        <v>2256</v>
      </c>
      <c r="T214" s="1" t="s">
        <v>2802</v>
      </c>
      <c r="U214" s="1" t="s">
        <v>3042</v>
      </c>
      <c r="V214" s="1" t="s">
        <v>3267</v>
      </c>
      <c r="W214" s="1" t="s">
        <v>3267</v>
      </c>
      <c r="X214" s="1" t="s">
        <v>3267</v>
      </c>
      <c r="Y214" s="1" t="s">
        <v>1147</v>
      </c>
      <c r="AE214" t="s">
        <v>914</v>
      </c>
      <c r="AF214" t="s">
        <v>4095</v>
      </c>
      <c r="AG214" t="s">
        <v>4095</v>
      </c>
      <c r="AH214" t="s">
        <v>4095</v>
      </c>
      <c r="AI214" t="s">
        <v>3925</v>
      </c>
      <c r="AM214" s="1"/>
      <c r="AN214" s="1" t="s">
        <v>4505</v>
      </c>
      <c r="AO214" s="1" t="s">
        <v>4788</v>
      </c>
      <c r="AP214" s="1" t="s">
        <v>5043</v>
      </c>
      <c r="AQ214" s="1" t="s">
        <v>5312</v>
      </c>
      <c r="AR214" s="1" t="s">
        <v>5312</v>
      </c>
      <c r="AS214" s="8" t="s">
        <v>6614</v>
      </c>
      <c r="AT214" s="1" t="s">
        <v>5845</v>
      </c>
      <c r="AU214" s="1" t="s">
        <v>6110</v>
      </c>
      <c r="AV214" s="1" t="s">
        <v>6110</v>
      </c>
      <c r="AW214" s="1" t="s">
        <v>6853</v>
      </c>
      <c r="AX214" s="1" t="s">
        <v>7111</v>
      </c>
      <c r="AY214" s="1" t="s">
        <v>7111</v>
      </c>
      <c r="AZ214" s="1" t="s">
        <v>7618</v>
      </c>
      <c r="BA214" s="1" t="s">
        <v>7618</v>
      </c>
      <c r="BB214" s="1" t="s">
        <v>7618</v>
      </c>
      <c r="BC214" s="1" t="s">
        <v>8396</v>
      </c>
      <c r="BD214" s="1" t="s">
        <v>8665</v>
      </c>
      <c r="BE214" s="1" t="s">
        <v>8917</v>
      </c>
    </row>
    <row r="215" spans="13:57" ht="69" x14ac:dyDescent="0.35">
      <c r="M215" s="1" t="s">
        <v>1568</v>
      </c>
      <c r="N215" s="1" t="s">
        <v>1769</v>
      </c>
      <c r="O215" s="1" t="s">
        <v>1969</v>
      </c>
      <c r="P215" s="1" t="s">
        <v>2101</v>
      </c>
      <c r="Q215" s="1" t="s">
        <v>2257</v>
      </c>
      <c r="R215" s="1" t="s">
        <v>2431</v>
      </c>
      <c r="S215" s="1" t="s">
        <v>1969</v>
      </c>
      <c r="T215" s="1" t="s">
        <v>2803</v>
      </c>
      <c r="U215" s="1" t="s">
        <v>3043</v>
      </c>
      <c r="V215" s="1" t="s">
        <v>3268</v>
      </c>
      <c r="W215" s="1" t="s">
        <v>3451</v>
      </c>
      <c r="X215" s="1" t="s">
        <v>3451</v>
      </c>
      <c r="Y215" s="1" t="s">
        <v>3799</v>
      </c>
      <c r="AE215" t="s">
        <v>1091</v>
      </c>
      <c r="AF215" t="s">
        <v>4148</v>
      </c>
      <c r="AG215" t="s">
        <v>4148</v>
      </c>
      <c r="AH215" t="s">
        <v>4096</v>
      </c>
      <c r="AI215" t="s">
        <v>1029</v>
      </c>
      <c r="AM215" s="1"/>
      <c r="AN215" s="1" t="s">
        <v>4506</v>
      </c>
      <c r="AO215" s="1" t="s">
        <v>4789</v>
      </c>
      <c r="AP215" s="1" t="s">
        <v>5044</v>
      </c>
      <c r="AQ215" s="1" t="s">
        <v>5313</v>
      </c>
      <c r="AR215" s="1" t="s">
        <v>5568</v>
      </c>
      <c r="AS215" s="8" t="s">
        <v>6615</v>
      </c>
      <c r="AT215" s="1" t="s">
        <v>5846</v>
      </c>
      <c r="AU215" s="1" t="s">
        <v>6111</v>
      </c>
      <c r="AV215" s="1" t="s">
        <v>6368</v>
      </c>
      <c r="AW215" s="1" t="s">
        <v>6854</v>
      </c>
      <c r="AX215" s="1" t="s">
        <v>7112</v>
      </c>
      <c r="AY215" s="1" t="s">
        <v>7358</v>
      </c>
      <c r="AZ215" s="1" t="s">
        <v>7619</v>
      </c>
      <c r="BA215" s="1" t="s">
        <v>7619</v>
      </c>
      <c r="BB215" s="1" t="s">
        <v>8137</v>
      </c>
      <c r="BC215" s="1" t="s">
        <v>8397</v>
      </c>
      <c r="BD215" s="1" t="s">
        <v>8666</v>
      </c>
      <c r="BE215" s="1" t="s">
        <v>8918</v>
      </c>
    </row>
    <row r="216" spans="13:57" ht="57.5" x14ac:dyDescent="0.35">
      <c r="M216" s="1" t="s">
        <v>1569</v>
      </c>
      <c r="N216" s="1" t="s">
        <v>1770</v>
      </c>
      <c r="O216" s="1" t="s">
        <v>1970</v>
      </c>
      <c r="P216" s="1" t="s">
        <v>2102</v>
      </c>
      <c r="Q216" s="1" t="s">
        <v>2258</v>
      </c>
      <c r="R216" s="1" t="s">
        <v>2432</v>
      </c>
      <c r="S216" s="1" t="s">
        <v>2598</v>
      </c>
      <c r="T216" s="1" t="s">
        <v>2804</v>
      </c>
      <c r="U216" s="1" t="s">
        <v>3044</v>
      </c>
      <c r="V216" s="1" t="s">
        <v>3269</v>
      </c>
      <c r="W216" s="1" t="s">
        <v>3452</v>
      </c>
      <c r="X216" s="1" t="s">
        <v>3452</v>
      </c>
      <c r="Y216" s="1" t="s">
        <v>3800</v>
      </c>
      <c r="AE216" t="s">
        <v>3926</v>
      </c>
      <c r="AF216" t="s">
        <v>3831</v>
      </c>
      <c r="AG216" t="s">
        <v>3831</v>
      </c>
      <c r="AH216" t="s">
        <v>4097</v>
      </c>
      <c r="AI216" t="s">
        <v>752</v>
      </c>
      <c r="AM216" s="1"/>
      <c r="AN216" s="1" t="s">
        <v>4507</v>
      </c>
      <c r="AO216" s="1" t="s">
        <v>4790</v>
      </c>
      <c r="AP216" s="1" t="s">
        <v>5045</v>
      </c>
      <c r="AQ216" s="1" t="s">
        <v>5314</v>
      </c>
      <c r="AR216" s="1" t="s">
        <v>5569</v>
      </c>
      <c r="AS216" s="8" t="s">
        <v>6616</v>
      </c>
      <c r="AT216" s="1" t="s">
        <v>5847</v>
      </c>
      <c r="AU216" s="1" t="s">
        <v>6112</v>
      </c>
      <c r="AV216" s="1" t="s">
        <v>6369</v>
      </c>
      <c r="AW216" s="1" t="s">
        <v>6855</v>
      </c>
      <c r="AX216" s="1" t="s">
        <v>7113</v>
      </c>
      <c r="AY216" s="1" t="s">
        <v>7359</v>
      </c>
      <c r="AZ216" s="1" t="s">
        <v>7620</v>
      </c>
      <c r="BA216" s="1" t="s">
        <v>7880</v>
      </c>
      <c r="BB216" s="1" t="s">
        <v>8138</v>
      </c>
      <c r="BC216" s="1" t="s">
        <v>8398</v>
      </c>
      <c r="BD216" s="1" t="s">
        <v>8667</v>
      </c>
      <c r="BE216" s="1" t="s">
        <v>8919</v>
      </c>
    </row>
    <row r="217" spans="13:57" ht="69" x14ac:dyDescent="0.35">
      <c r="M217" s="1" t="s">
        <v>1570</v>
      </c>
      <c r="N217" s="1" t="s">
        <v>1771</v>
      </c>
      <c r="O217" s="1" t="s">
        <v>1771</v>
      </c>
      <c r="P217" s="1" t="s">
        <v>1771</v>
      </c>
      <c r="Q217" s="1" t="s">
        <v>2259</v>
      </c>
      <c r="R217" s="1" t="s">
        <v>2433</v>
      </c>
      <c r="S217" s="1" t="s">
        <v>2433</v>
      </c>
      <c r="T217" s="1" t="s">
        <v>2805</v>
      </c>
      <c r="U217" s="1" t="s">
        <v>3045</v>
      </c>
      <c r="V217" s="1" t="s">
        <v>3270</v>
      </c>
      <c r="W217" s="1" t="s">
        <v>1212</v>
      </c>
      <c r="X217" s="1" t="s">
        <v>1212</v>
      </c>
      <c r="Y217" s="1" t="s">
        <v>3801</v>
      </c>
      <c r="AE217" t="s">
        <v>4271</v>
      </c>
      <c r="AF217" t="s">
        <v>887</v>
      </c>
      <c r="AG217" t="s">
        <v>887</v>
      </c>
      <c r="AH217" t="s">
        <v>4098</v>
      </c>
      <c r="AI217" t="s">
        <v>798</v>
      </c>
      <c r="AM217" s="1"/>
      <c r="AN217" s="1" t="s">
        <v>4508</v>
      </c>
      <c r="AO217" s="1" t="s">
        <v>4791</v>
      </c>
      <c r="AP217" s="1" t="s">
        <v>5046</v>
      </c>
      <c r="AQ217" s="1" t="s">
        <v>5315</v>
      </c>
      <c r="AR217" s="1" t="s">
        <v>5570</v>
      </c>
      <c r="AS217" s="8" t="s">
        <v>5848</v>
      </c>
      <c r="AT217" s="1" t="s">
        <v>5848</v>
      </c>
      <c r="AU217" s="1" t="s">
        <v>6113</v>
      </c>
      <c r="AV217" s="1" t="s">
        <v>6370</v>
      </c>
      <c r="AW217" s="1" t="s">
        <v>6856</v>
      </c>
      <c r="AX217" s="1" t="s">
        <v>7114</v>
      </c>
      <c r="AY217" s="1" t="s">
        <v>7360</v>
      </c>
      <c r="AZ217" s="1" t="s">
        <v>7621</v>
      </c>
      <c r="BA217" s="1" t="s">
        <v>7881</v>
      </c>
      <c r="BB217" s="1" t="s">
        <v>8139</v>
      </c>
      <c r="BC217" s="1" t="s">
        <v>8399</v>
      </c>
      <c r="BD217" s="1" t="s">
        <v>8668</v>
      </c>
      <c r="BE217" s="1" t="s">
        <v>8920</v>
      </c>
    </row>
    <row r="218" spans="13:57" ht="69" x14ac:dyDescent="0.35">
      <c r="M218" s="1" t="s">
        <v>1571</v>
      </c>
      <c r="N218" s="1" t="s">
        <v>1772</v>
      </c>
      <c r="O218" s="1" t="s">
        <v>1971</v>
      </c>
      <c r="P218" s="1" t="s">
        <v>2103</v>
      </c>
      <c r="Q218" s="1" t="s">
        <v>2260</v>
      </c>
      <c r="R218" s="1" t="s">
        <v>2434</v>
      </c>
      <c r="S218" s="1" t="s">
        <v>2599</v>
      </c>
      <c r="T218" s="1" t="s">
        <v>2806</v>
      </c>
      <c r="U218" s="1" t="s">
        <v>3046</v>
      </c>
      <c r="V218" s="1" t="s">
        <v>3271</v>
      </c>
      <c r="W218" s="1" t="s">
        <v>3453</v>
      </c>
      <c r="X218" s="1" t="s">
        <v>3620</v>
      </c>
      <c r="Y218" s="1" t="s">
        <v>3802</v>
      </c>
      <c r="AE218" t="s">
        <v>3840</v>
      </c>
      <c r="AF218" t="s">
        <v>4204</v>
      </c>
      <c r="AG218" t="s">
        <v>4144</v>
      </c>
      <c r="AH218" t="s">
        <v>1121</v>
      </c>
      <c r="AI218" t="s">
        <v>3955</v>
      </c>
      <c r="AM218" s="1"/>
      <c r="AN218" s="1" t="s">
        <v>4509</v>
      </c>
      <c r="AO218" s="1" t="s">
        <v>4792</v>
      </c>
      <c r="AP218" s="1" t="s">
        <v>5047</v>
      </c>
      <c r="AQ218" s="1" t="s">
        <v>5316</v>
      </c>
      <c r="AR218" s="1" t="s">
        <v>5571</v>
      </c>
      <c r="AS218" s="8" t="s">
        <v>6617</v>
      </c>
      <c r="AT218" s="1" t="s">
        <v>5849</v>
      </c>
      <c r="AU218" s="1" t="s">
        <v>6114</v>
      </c>
      <c r="AV218" s="1" t="s">
        <v>6371</v>
      </c>
      <c r="AW218" s="1" t="s">
        <v>6857</v>
      </c>
      <c r="AX218" s="1" t="s">
        <v>7115</v>
      </c>
      <c r="AY218" s="1" t="s">
        <v>7361</v>
      </c>
      <c r="AZ218" s="1" t="s">
        <v>7622</v>
      </c>
      <c r="BA218" s="1" t="s">
        <v>7882</v>
      </c>
      <c r="BB218" s="1" t="s">
        <v>8140</v>
      </c>
      <c r="BC218" s="1" t="s">
        <v>8400</v>
      </c>
      <c r="BD218" s="1" t="s">
        <v>8669</v>
      </c>
      <c r="BE218" s="1" t="s">
        <v>8921</v>
      </c>
    </row>
    <row r="219" spans="13:57" ht="57.5" x14ac:dyDescent="0.35">
      <c r="M219" s="1" t="s">
        <v>1572</v>
      </c>
      <c r="N219" s="1" t="s">
        <v>1773</v>
      </c>
      <c r="O219" s="1" t="s">
        <v>1972</v>
      </c>
      <c r="P219" s="1" t="s">
        <v>1972</v>
      </c>
      <c r="Q219" s="1" t="s">
        <v>2261</v>
      </c>
      <c r="R219" s="1" t="s">
        <v>2261</v>
      </c>
      <c r="S219" s="1" t="s">
        <v>2600</v>
      </c>
      <c r="T219" s="1" t="s">
        <v>2807</v>
      </c>
      <c r="U219" s="1" t="s">
        <v>3047</v>
      </c>
      <c r="V219" s="1" t="s">
        <v>3272</v>
      </c>
      <c r="W219" s="1" t="s">
        <v>3454</v>
      </c>
      <c r="X219" s="1" t="s">
        <v>3621</v>
      </c>
      <c r="Y219" s="1" t="s">
        <v>3803</v>
      </c>
      <c r="AE219" t="s">
        <v>1385</v>
      </c>
      <c r="AF219" t="s">
        <v>4205</v>
      </c>
      <c r="AG219" t="s">
        <v>786</v>
      </c>
      <c r="AH219" t="s">
        <v>3975</v>
      </c>
      <c r="AI219" t="s">
        <v>3932</v>
      </c>
      <c r="AM219" s="1"/>
      <c r="AN219" s="1" t="s">
        <v>4510</v>
      </c>
      <c r="AO219" s="1" t="s">
        <v>4793</v>
      </c>
      <c r="AP219" s="1" t="s">
        <v>5048</v>
      </c>
      <c r="AQ219" s="1" t="s">
        <v>5317</v>
      </c>
      <c r="AR219" s="1" t="s">
        <v>5572</v>
      </c>
      <c r="AS219" s="8" t="s">
        <v>6618</v>
      </c>
      <c r="AT219" s="1" t="s">
        <v>5850</v>
      </c>
      <c r="AU219" s="1" t="s">
        <v>6115</v>
      </c>
      <c r="AV219" s="1" t="s">
        <v>6372</v>
      </c>
      <c r="AW219" s="1" t="s">
        <v>6858</v>
      </c>
      <c r="AX219" s="1" t="s">
        <v>7116</v>
      </c>
      <c r="AY219" s="1" t="s">
        <v>7362</v>
      </c>
      <c r="AZ219" s="1" t="s">
        <v>7623</v>
      </c>
      <c r="BA219" s="1" t="s">
        <v>7883</v>
      </c>
      <c r="BB219" s="1" t="s">
        <v>8141</v>
      </c>
      <c r="BC219" s="1" t="s">
        <v>8401</v>
      </c>
      <c r="BD219" s="1" t="s">
        <v>8670</v>
      </c>
      <c r="BE219" s="1" t="s">
        <v>8922</v>
      </c>
    </row>
    <row r="220" spans="13:57" ht="57.5" x14ac:dyDescent="0.35">
      <c r="M220" s="1" t="s">
        <v>1573</v>
      </c>
      <c r="N220" s="1" t="s">
        <v>1774</v>
      </c>
      <c r="O220" s="1" t="s">
        <v>1973</v>
      </c>
      <c r="P220" s="1" t="s">
        <v>2104</v>
      </c>
      <c r="Q220" s="1" t="s">
        <v>2262</v>
      </c>
      <c r="R220" s="1" t="s">
        <v>2262</v>
      </c>
      <c r="S220" s="1" t="s">
        <v>2601</v>
      </c>
      <c r="T220" s="1" t="s">
        <v>2808</v>
      </c>
      <c r="U220" s="1" t="s">
        <v>3048</v>
      </c>
      <c r="V220" s="1" t="s">
        <v>3273</v>
      </c>
      <c r="W220" s="1" t="s">
        <v>3455</v>
      </c>
      <c r="X220" s="1" t="s">
        <v>3622</v>
      </c>
      <c r="Y220" s="1" t="s">
        <v>3804</v>
      </c>
      <c r="AE220" t="s">
        <v>4272</v>
      </c>
      <c r="AF220" t="s">
        <v>4206</v>
      </c>
      <c r="AG220" t="s">
        <v>709</v>
      </c>
      <c r="AH220" t="s">
        <v>4099</v>
      </c>
      <c r="AI220" t="s">
        <v>873</v>
      </c>
      <c r="AM220" s="1"/>
      <c r="AN220" s="1" t="s">
        <v>4511</v>
      </c>
      <c r="AO220" s="1" t="s">
        <v>4794</v>
      </c>
      <c r="AP220" s="1" t="s">
        <v>5049</v>
      </c>
      <c r="AQ220" s="1" t="s">
        <v>5318</v>
      </c>
      <c r="AR220" s="1" t="s">
        <v>5573</v>
      </c>
      <c r="AS220" s="8" t="s">
        <v>6619</v>
      </c>
      <c r="AT220" s="1" t="s">
        <v>5851</v>
      </c>
      <c r="AU220" s="1" t="s">
        <v>6116</v>
      </c>
      <c r="AV220" s="1" t="s">
        <v>6373</v>
      </c>
      <c r="AW220" s="1" t="s">
        <v>6859</v>
      </c>
      <c r="AX220" s="1" t="s">
        <v>7117</v>
      </c>
      <c r="AY220" s="1" t="s">
        <v>7363</v>
      </c>
      <c r="AZ220" s="1" t="s">
        <v>7624</v>
      </c>
      <c r="BA220" s="1" t="s">
        <v>7884</v>
      </c>
      <c r="BB220" s="1" t="s">
        <v>8142</v>
      </c>
      <c r="BC220" s="1" t="s">
        <v>8402</v>
      </c>
      <c r="BD220" s="1" t="s">
        <v>8671</v>
      </c>
      <c r="BE220" s="1" t="s">
        <v>8923</v>
      </c>
    </row>
    <row r="221" spans="13:57" ht="57.5" x14ac:dyDescent="0.35">
      <c r="M221" s="1" t="s">
        <v>1574</v>
      </c>
      <c r="N221" s="1" t="s">
        <v>1574</v>
      </c>
      <c r="O221" s="1" t="s">
        <v>1974</v>
      </c>
      <c r="P221" s="1" t="s">
        <v>1974</v>
      </c>
      <c r="Q221" s="1" t="s">
        <v>2263</v>
      </c>
      <c r="R221" s="1" t="s">
        <v>2263</v>
      </c>
      <c r="S221" s="1" t="s">
        <v>2602</v>
      </c>
      <c r="T221" s="1" t="s">
        <v>2809</v>
      </c>
      <c r="U221" s="1" t="s">
        <v>3049</v>
      </c>
      <c r="V221" s="1" t="s">
        <v>3274</v>
      </c>
      <c r="W221" s="1" t="s">
        <v>3456</v>
      </c>
      <c r="X221" s="1" t="s">
        <v>3456</v>
      </c>
      <c r="Y221" s="1" t="s">
        <v>3805</v>
      </c>
      <c r="AE221" t="s">
        <v>3877</v>
      </c>
      <c r="AF221" t="s">
        <v>982</v>
      </c>
      <c r="AG221" t="s">
        <v>982</v>
      </c>
      <c r="AH221" t="s">
        <v>1090</v>
      </c>
      <c r="AI221" t="s">
        <v>920</v>
      </c>
      <c r="AM221" s="1"/>
      <c r="AN221" s="1" t="s">
        <v>4512</v>
      </c>
      <c r="AO221" s="1" t="s">
        <v>4795</v>
      </c>
      <c r="AP221" s="1" t="s">
        <v>5050</v>
      </c>
      <c r="AQ221" s="1" t="s">
        <v>5319</v>
      </c>
      <c r="AR221" s="1" t="s">
        <v>5574</v>
      </c>
      <c r="AS221" s="8" t="s">
        <v>6620</v>
      </c>
      <c r="AT221" s="1" t="s">
        <v>5852</v>
      </c>
      <c r="AU221" s="1" t="s">
        <v>6117</v>
      </c>
      <c r="AV221" s="1" t="s">
        <v>6374</v>
      </c>
      <c r="AW221" s="1" t="s">
        <v>6860</v>
      </c>
      <c r="AX221" s="1" t="s">
        <v>7118</v>
      </c>
      <c r="AY221" s="1" t="s">
        <v>7364</v>
      </c>
      <c r="AZ221" s="1" t="s">
        <v>7625</v>
      </c>
      <c r="BA221" s="1" t="s">
        <v>7885</v>
      </c>
      <c r="BB221" s="1" t="s">
        <v>8143</v>
      </c>
      <c r="BC221" s="1" t="s">
        <v>8403</v>
      </c>
      <c r="BD221" s="1" t="s">
        <v>8672</v>
      </c>
      <c r="BE221" s="1" t="s">
        <v>8924</v>
      </c>
    </row>
    <row r="222" spans="13:57" ht="69" x14ac:dyDescent="0.35">
      <c r="M222" s="1" t="s">
        <v>1575</v>
      </c>
      <c r="N222" s="1" t="s">
        <v>1775</v>
      </c>
      <c r="O222" s="1" t="s">
        <v>1975</v>
      </c>
      <c r="P222" s="1" t="s">
        <v>1775</v>
      </c>
      <c r="Q222" s="1" t="s">
        <v>2264</v>
      </c>
      <c r="R222" s="1" t="s">
        <v>2435</v>
      </c>
      <c r="S222" s="1" t="s">
        <v>2603</v>
      </c>
      <c r="T222" s="1" t="s">
        <v>2810</v>
      </c>
      <c r="U222" s="1" t="s">
        <v>3050</v>
      </c>
      <c r="V222" s="1" t="s">
        <v>3275</v>
      </c>
      <c r="W222" s="1" t="s">
        <v>3457</v>
      </c>
      <c r="X222" s="1" t="s">
        <v>3623</v>
      </c>
      <c r="Y222" s="1" t="s">
        <v>3806</v>
      </c>
      <c r="AE222" t="s">
        <v>4273</v>
      </c>
      <c r="AF222" t="s">
        <v>4207</v>
      </c>
      <c r="AG222" t="s">
        <v>4149</v>
      </c>
      <c r="AH222" t="s">
        <v>4100</v>
      </c>
      <c r="AI222" t="s">
        <v>4015</v>
      </c>
      <c r="AM222" s="1"/>
      <c r="AN222" s="1" t="s">
        <v>4513</v>
      </c>
      <c r="AO222" s="1" t="s">
        <v>4796</v>
      </c>
      <c r="AP222" s="1" t="s">
        <v>5051</v>
      </c>
      <c r="AQ222" s="1" t="s">
        <v>5320</v>
      </c>
      <c r="AR222" s="1" t="s">
        <v>5575</v>
      </c>
      <c r="AS222" s="8" t="s">
        <v>6621</v>
      </c>
      <c r="AT222" s="1" t="s">
        <v>5853</v>
      </c>
      <c r="AU222" s="1" t="s">
        <v>6118</v>
      </c>
      <c r="AV222" s="1" t="s">
        <v>6375</v>
      </c>
      <c r="AW222" s="1" t="s">
        <v>6861</v>
      </c>
      <c r="AX222" s="1" t="s">
        <v>7119</v>
      </c>
      <c r="AY222" s="1" t="s">
        <v>7365</v>
      </c>
      <c r="AZ222" s="1" t="s">
        <v>7626</v>
      </c>
      <c r="BA222" s="1" t="s">
        <v>7886</v>
      </c>
      <c r="BB222" s="1" t="s">
        <v>8144</v>
      </c>
      <c r="BC222" s="1" t="s">
        <v>8404</v>
      </c>
      <c r="BD222" s="1" t="s">
        <v>8673</v>
      </c>
      <c r="BE222" s="1" t="s">
        <v>8925</v>
      </c>
    </row>
    <row r="223" spans="13:57" ht="57.5" x14ac:dyDescent="0.35">
      <c r="M223" s="1" t="s">
        <v>1576</v>
      </c>
      <c r="N223" s="1" t="s">
        <v>1776</v>
      </c>
      <c r="O223" s="1" t="s">
        <v>1976</v>
      </c>
      <c r="P223" s="1" t="s">
        <v>2105</v>
      </c>
      <c r="Q223" s="1" t="s">
        <v>2265</v>
      </c>
      <c r="R223" s="1" t="s">
        <v>2436</v>
      </c>
      <c r="S223" s="1" t="s">
        <v>2604</v>
      </c>
      <c r="T223" s="1" t="s">
        <v>2811</v>
      </c>
      <c r="U223" s="1" t="s">
        <v>3051</v>
      </c>
      <c r="V223" s="1" t="s">
        <v>3276</v>
      </c>
      <c r="W223" s="1" t="s">
        <v>3458</v>
      </c>
      <c r="X223" s="1" t="s">
        <v>3624</v>
      </c>
      <c r="Y223" s="1" t="s">
        <v>3807</v>
      </c>
      <c r="AE223" t="s">
        <v>4274</v>
      </c>
      <c r="AF223" t="s">
        <v>774</v>
      </c>
      <c r="AG223" t="s">
        <v>3948</v>
      </c>
      <c r="AH223" t="s">
        <v>967</v>
      </c>
      <c r="AI223" t="s">
        <v>4016</v>
      </c>
      <c r="AM223" s="1"/>
      <c r="AN223" s="1" t="s">
        <v>4514</v>
      </c>
      <c r="AO223" s="1" t="s">
        <v>4797</v>
      </c>
      <c r="AP223" s="1" t="s">
        <v>5052</v>
      </c>
      <c r="AQ223" s="1" t="s">
        <v>5321</v>
      </c>
      <c r="AR223" s="1" t="s">
        <v>5576</v>
      </c>
      <c r="AS223" s="8" t="s">
        <v>6622</v>
      </c>
      <c r="AT223" s="1" t="s">
        <v>5854</v>
      </c>
      <c r="AU223" s="1" t="s">
        <v>6119</v>
      </c>
      <c r="AV223" s="1" t="s">
        <v>6376</v>
      </c>
      <c r="AW223" s="1" t="s">
        <v>6862</v>
      </c>
      <c r="AX223" s="1" t="s">
        <v>7120</v>
      </c>
      <c r="AY223" s="1" t="s">
        <v>7366</v>
      </c>
      <c r="AZ223" s="1" t="s">
        <v>7627</v>
      </c>
      <c r="BA223" s="1" t="s">
        <v>7887</v>
      </c>
      <c r="BB223" s="1" t="s">
        <v>8145</v>
      </c>
      <c r="BC223" s="1" t="s">
        <v>8405</v>
      </c>
      <c r="BD223" s="1" t="s">
        <v>8674</v>
      </c>
      <c r="BE223" s="1" t="s">
        <v>8926</v>
      </c>
    </row>
    <row r="224" spans="13:57" ht="69" x14ac:dyDescent="0.35">
      <c r="M224" s="1" t="s">
        <v>1577</v>
      </c>
      <c r="N224" s="1" t="s">
        <v>1777</v>
      </c>
      <c r="O224" s="1" t="s">
        <v>1977</v>
      </c>
      <c r="P224" s="1" t="s">
        <v>2106</v>
      </c>
      <c r="Q224" s="1" t="s">
        <v>2266</v>
      </c>
      <c r="R224" s="1" t="s">
        <v>2437</v>
      </c>
      <c r="S224" s="1" t="s">
        <v>2605</v>
      </c>
      <c r="T224" s="1" t="s">
        <v>2812</v>
      </c>
      <c r="U224" s="1" t="s">
        <v>3052</v>
      </c>
      <c r="V224" s="1" t="s">
        <v>3277</v>
      </c>
      <c r="W224" s="1" t="s">
        <v>3459</v>
      </c>
      <c r="X224" s="1" t="s">
        <v>3625</v>
      </c>
      <c r="Y224" s="1" t="s">
        <v>3808</v>
      </c>
      <c r="AE224" t="s">
        <v>4275</v>
      </c>
      <c r="AF224" t="s">
        <v>4208</v>
      </c>
      <c r="AG224" t="s">
        <v>1051</v>
      </c>
      <c r="AH224" t="s">
        <v>1064</v>
      </c>
      <c r="AI224" t="s">
        <v>994</v>
      </c>
      <c r="AM224" s="1"/>
      <c r="AN224" s="1" t="s">
        <v>4515</v>
      </c>
      <c r="AO224" s="1" t="s">
        <v>4798</v>
      </c>
      <c r="AP224" s="1" t="s">
        <v>5053</v>
      </c>
      <c r="AQ224" s="1" t="s">
        <v>5322</v>
      </c>
      <c r="AR224" s="1" t="s">
        <v>5577</v>
      </c>
      <c r="AS224" s="8" t="s">
        <v>6623</v>
      </c>
      <c r="AT224" s="1" t="s">
        <v>5855</v>
      </c>
      <c r="AU224" s="1" t="s">
        <v>6120</v>
      </c>
      <c r="AV224" s="1" t="s">
        <v>6377</v>
      </c>
      <c r="AW224" s="1" t="s">
        <v>6863</v>
      </c>
      <c r="AX224" s="1" t="s">
        <v>7121</v>
      </c>
      <c r="AY224" s="1" t="s">
        <v>7367</v>
      </c>
      <c r="AZ224" s="1" t="s">
        <v>7628</v>
      </c>
      <c r="BA224" s="1" t="s">
        <v>7888</v>
      </c>
      <c r="BB224" s="1" t="s">
        <v>8146</v>
      </c>
      <c r="BC224" s="1" t="s">
        <v>8406</v>
      </c>
      <c r="BD224" s="1" t="s">
        <v>8675</v>
      </c>
      <c r="BE224" s="1" t="s">
        <v>8927</v>
      </c>
    </row>
    <row r="225" spans="13:57" ht="57.5" x14ac:dyDescent="0.35">
      <c r="M225" s="1" t="s">
        <v>1578</v>
      </c>
      <c r="N225" s="1" t="s">
        <v>1778</v>
      </c>
      <c r="O225" s="1" t="s">
        <v>1978</v>
      </c>
      <c r="P225" s="1" t="s">
        <v>2107</v>
      </c>
      <c r="Q225" s="1" t="s">
        <v>2267</v>
      </c>
      <c r="R225" s="1" t="s">
        <v>2267</v>
      </c>
      <c r="S225" s="1" t="s">
        <v>2606</v>
      </c>
      <c r="T225" s="1" t="s">
        <v>2813</v>
      </c>
      <c r="U225" s="1" t="s">
        <v>3053</v>
      </c>
      <c r="V225" s="1" t="s">
        <v>3278</v>
      </c>
      <c r="W225" s="1" t="s">
        <v>3460</v>
      </c>
      <c r="X225" s="1" t="s">
        <v>3626</v>
      </c>
      <c r="Y225" s="1" t="s">
        <v>3809</v>
      </c>
      <c r="AE225" t="s">
        <v>3865</v>
      </c>
      <c r="AF225" t="s">
        <v>1008</v>
      </c>
      <c r="AG225" t="s">
        <v>989</v>
      </c>
      <c r="AH225" t="s">
        <v>3867</v>
      </c>
      <c r="AI225" t="s">
        <v>3849</v>
      </c>
      <c r="AM225" s="1"/>
      <c r="AN225" s="1" t="s">
        <v>4516</v>
      </c>
      <c r="AO225" s="1" t="s">
        <v>4799</v>
      </c>
      <c r="AP225" s="1" t="s">
        <v>5054</v>
      </c>
      <c r="AQ225" s="1" t="s">
        <v>5323</v>
      </c>
      <c r="AR225" s="1" t="s">
        <v>5578</v>
      </c>
      <c r="AS225" s="8" t="s">
        <v>6624</v>
      </c>
      <c r="AT225" s="1" t="s">
        <v>5856</v>
      </c>
      <c r="AU225" s="1" t="s">
        <v>6121</v>
      </c>
      <c r="AV225" s="1" t="s">
        <v>6378</v>
      </c>
      <c r="AW225" s="1" t="s">
        <v>6864</v>
      </c>
      <c r="AX225" s="1" t="s">
        <v>7122</v>
      </c>
      <c r="AY225" s="1" t="s">
        <v>7368</v>
      </c>
      <c r="AZ225" s="1" t="s">
        <v>7629</v>
      </c>
      <c r="BA225" s="1" t="s">
        <v>7889</v>
      </c>
      <c r="BB225" s="1" t="s">
        <v>8147</v>
      </c>
      <c r="BC225" s="1" t="s">
        <v>8407</v>
      </c>
      <c r="BD225" s="1" t="s">
        <v>8676</v>
      </c>
      <c r="BE225" s="1" t="s">
        <v>8928</v>
      </c>
    </row>
    <row r="226" spans="13:57" ht="69" x14ac:dyDescent="0.35">
      <c r="M226" s="1" t="s">
        <v>1579</v>
      </c>
      <c r="N226" s="1" t="s">
        <v>1779</v>
      </c>
      <c r="O226" s="1" t="s">
        <v>1979</v>
      </c>
      <c r="P226" s="1" t="s">
        <v>2108</v>
      </c>
      <c r="Q226" s="1" t="s">
        <v>2268</v>
      </c>
      <c r="R226" s="1" t="s">
        <v>2438</v>
      </c>
      <c r="S226" s="1" t="s">
        <v>2607</v>
      </c>
      <c r="T226" s="1" t="s">
        <v>2814</v>
      </c>
      <c r="U226" s="1" t="s">
        <v>3054</v>
      </c>
      <c r="V226" s="1" t="s">
        <v>3279</v>
      </c>
      <c r="W226" s="1" t="s">
        <v>3461</v>
      </c>
      <c r="X226" s="1" t="s">
        <v>3627</v>
      </c>
      <c r="Y226" s="1" t="s">
        <v>3810</v>
      </c>
      <c r="AE226" t="s">
        <v>771</v>
      </c>
      <c r="AF226" t="s">
        <v>4209</v>
      </c>
      <c r="AG226" t="s">
        <v>3866</v>
      </c>
      <c r="AH226" t="s">
        <v>1027</v>
      </c>
      <c r="AI226" t="s">
        <v>1058</v>
      </c>
      <c r="AM226" s="1"/>
      <c r="AN226" s="1" t="s">
        <v>4517</v>
      </c>
      <c r="AO226" s="1" t="s">
        <v>4800</v>
      </c>
      <c r="AP226" s="1" t="s">
        <v>5055</v>
      </c>
      <c r="AQ226" s="1" t="s">
        <v>5324</v>
      </c>
      <c r="AR226" s="1" t="s">
        <v>5579</v>
      </c>
      <c r="AS226" s="8" t="s">
        <v>6625</v>
      </c>
      <c r="AT226" s="1" t="s">
        <v>5857</v>
      </c>
      <c r="AU226" s="1" t="s">
        <v>6122</v>
      </c>
      <c r="AV226" s="1" t="s">
        <v>6379</v>
      </c>
      <c r="AW226" s="1" t="s">
        <v>6865</v>
      </c>
      <c r="AX226" s="1" t="s">
        <v>7123</v>
      </c>
      <c r="AY226" s="1" t="s">
        <v>7369</v>
      </c>
      <c r="AZ226" s="1" t="s">
        <v>7630</v>
      </c>
      <c r="BA226" s="1" t="s">
        <v>7890</v>
      </c>
      <c r="BB226" s="1" t="s">
        <v>8148</v>
      </c>
      <c r="BC226" s="1" t="s">
        <v>8408</v>
      </c>
      <c r="BD226" s="1" t="s">
        <v>8677</v>
      </c>
      <c r="BE226" s="1" t="s">
        <v>8929</v>
      </c>
    </row>
    <row r="227" spans="13:57" ht="57.5" x14ac:dyDescent="0.35">
      <c r="M227" s="1" t="s">
        <v>1329</v>
      </c>
      <c r="N227" s="1" t="s">
        <v>1329</v>
      </c>
      <c r="O227" s="1" t="s">
        <v>1329</v>
      </c>
      <c r="P227" s="1" t="s">
        <v>1329</v>
      </c>
      <c r="Q227" s="1" t="s">
        <v>1329</v>
      </c>
      <c r="R227" s="1" t="s">
        <v>1329</v>
      </c>
      <c r="S227" s="1" t="s">
        <v>2608</v>
      </c>
      <c r="T227" s="1" t="s">
        <v>2815</v>
      </c>
      <c r="U227" s="1" t="s">
        <v>2815</v>
      </c>
      <c r="V227" s="1" t="s">
        <v>3280</v>
      </c>
      <c r="W227" s="1" t="s">
        <v>3280</v>
      </c>
      <c r="X227" s="1" t="s">
        <v>3280</v>
      </c>
      <c r="Y227" s="1" t="s">
        <v>3280</v>
      </c>
      <c r="AE227" t="s">
        <v>1390</v>
      </c>
      <c r="AF227" t="s">
        <v>1390</v>
      </c>
      <c r="AG227" t="s">
        <v>1390</v>
      </c>
      <c r="AH227" t="s">
        <v>1390</v>
      </c>
      <c r="AI227" t="s">
        <v>3950</v>
      </c>
      <c r="AM227" s="1"/>
      <c r="AN227" s="1" t="s">
        <v>4518</v>
      </c>
      <c r="AO227" s="1" t="s">
        <v>4518</v>
      </c>
      <c r="AP227" s="1" t="s">
        <v>5056</v>
      </c>
      <c r="AQ227" s="1" t="s">
        <v>5325</v>
      </c>
      <c r="AR227" s="1" t="s">
        <v>5580</v>
      </c>
      <c r="AS227" s="8" t="s">
        <v>6626</v>
      </c>
      <c r="AT227" s="1" t="s">
        <v>5580</v>
      </c>
      <c r="AU227" s="1" t="s">
        <v>5580</v>
      </c>
      <c r="AV227" s="1" t="s">
        <v>5580</v>
      </c>
      <c r="AW227" s="1" t="s">
        <v>6626</v>
      </c>
      <c r="AX227" s="1" t="s">
        <v>7124</v>
      </c>
      <c r="AY227" s="1" t="s">
        <v>7124</v>
      </c>
      <c r="AZ227" s="1" t="s">
        <v>7631</v>
      </c>
      <c r="BA227" s="1" t="s">
        <v>7891</v>
      </c>
      <c r="BB227" s="1" t="s">
        <v>7891</v>
      </c>
      <c r="BC227" s="1" t="s">
        <v>8409</v>
      </c>
      <c r="BD227" s="1" t="s">
        <v>8678</v>
      </c>
      <c r="BE227" s="1" t="s">
        <v>8930</v>
      </c>
    </row>
    <row r="228" spans="13:57" ht="57.5" x14ac:dyDescent="0.35">
      <c r="M228" s="1" t="s">
        <v>1330</v>
      </c>
      <c r="N228" s="1" t="s">
        <v>1330</v>
      </c>
      <c r="O228" s="1" t="s">
        <v>1330</v>
      </c>
      <c r="P228" s="1" t="s">
        <v>1330</v>
      </c>
      <c r="Q228" s="1" t="s">
        <v>1330</v>
      </c>
      <c r="R228" s="1" t="s">
        <v>1330</v>
      </c>
      <c r="S228" s="1" t="s">
        <v>1330</v>
      </c>
      <c r="T228" s="1" t="s">
        <v>1330</v>
      </c>
      <c r="U228" s="1" t="s">
        <v>3055</v>
      </c>
      <c r="V228" s="1" t="s">
        <v>3055</v>
      </c>
      <c r="W228" s="1" t="s">
        <v>3055</v>
      </c>
      <c r="X228" s="1" t="s">
        <v>3055</v>
      </c>
      <c r="Y228" s="1" t="s">
        <v>3811</v>
      </c>
      <c r="AE228" t="s">
        <v>1025</v>
      </c>
      <c r="AF228" t="s">
        <v>984</v>
      </c>
      <c r="AG228" t="s">
        <v>984</v>
      </c>
      <c r="AH228" t="s">
        <v>984</v>
      </c>
      <c r="AI228" t="s">
        <v>984</v>
      </c>
      <c r="AM228" s="1"/>
      <c r="AN228" s="1" t="s">
        <v>4519</v>
      </c>
      <c r="AO228" s="1" t="s">
        <v>4519</v>
      </c>
      <c r="AP228" s="1" t="s">
        <v>5057</v>
      </c>
      <c r="AQ228" s="1" t="s">
        <v>5326</v>
      </c>
      <c r="AR228" s="1" t="s">
        <v>5326</v>
      </c>
      <c r="AS228" s="8" t="s">
        <v>6380</v>
      </c>
      <c r="AT228" s="1" t="s">
        <v>5858</v>
      </c>
      <c r="AU228" s="1" t="s">
        <v>5858</v>
      </c>
      <c r="AV228" s="1" t="s">
        <v>6380</v>
      </c>
      <c r="AW228" s="1" t="s">
        <v>6380</v>
      </c>
      <c r="AX228" s="1" t="s">
        <v>7125</v>
      </c>
      <c r="AY228" s="1" t="s">
        <v>7370</v>
      </c>
      <c r="AZ228" s="1" t="s">
        <v>7632</v>
      </c>
      <c r="BA228" s="1" t="s">
        <v>7125</v>
      </c>
      <c r="BB228" s="1" t="s">
        <v>8149</v>
      </c>
      <c r="BC228" s="1" t="s">
        <v>8149</v>
      </c>
      <c r="BD228" s="1" t="s">
        <v>8149</v>
      </c>
      <c r="BE228" s="1" t="s">
        <v>8931</v>
      </c>
    </row>
    <row r="229" spans="13:57" ht="57.5" x14ac:dyDescent="0.35">
      <c r="M229" s="1" t="s">
        <v>1580</v>
      </c>
      <c r="N229" s="1" t="s">
        <v>1780</v>
      </c>
      <c r="O229" s="1" t="s">
        <v>1980</v>
      </c>
      <c r="P229" s="1" t="s">
        <v>2109</v>
      </c>
      <c r="Q229" s="1" t="s">
        <v>2269</v>
      </c>
      <c r="R229" s="1" t="s">
        <v>2439</v>
      </c>
      <c r="S229" s="1" t="s">
        <v>2439</v>
      </c>
      <c r="T229" s="1" t="s">
        <v>2816</v>
      </c>
      <c r="U229" s="1" t="s">
        <v>3056</v>
      </c>
      <c r="V229" s="1" t="s">
        <v>3281</v>
      </c>
      <c r="W229" s="1" t="s">
        <v>3281</v>
      </c>
      <c r="X229" s="1" t="s">
        <v>3628</v>
      </c>
      <c r="Y229" s="1" t="s">
        <v>3628</v>
      </c>
      <c r="AE229" t="s">
        <v>899</v>
      </c>
      <c r="AF229" t="s">
        <v>899</v>
      </c>
      <c r="AG229" t="s">
        <v>1083</v>
      </c>
      <c r="AH229" t="s">
        <v>1083</v>
      </c>
      <c r="AI229" t="s">
        <v>3968</v>
      </c>
      <c r="AM229" s="1"/>
      <c r="AN229" s="1" t="s">
        <v>4520</v>
      </c>
      <c r="AO229" s="1" t="s">
        <v>4801</v>
      </c>
      <c r="AP229" s="1" t="s">
        <v>5058</v>
      </c>
      <c r="AQ229" s="1" t="s">
        <v>5327</v>
      </c>
      <c r="AR229" s="1" t="s">
        <v>5581</v>
      </c>
      <c r="AS229" s="8" t="s">
        <v>6627</v>
      </c>
      <c r="AT229" s="1" t="s">
        <v>5859</v>
      </c>
      <c r="AU229" s="1" t="s">
        <v>6123</v>
      </c>
      <c r="AV229" s="1" t="s">
        <v>6381</v>
      </c>
      <c r="AW229" s="1" t="s">
        <v>6866</v>
      </c>
      <c r="AX229" s="1" t="s">
        <v>7126</v>
      </c>
      <c r="AY229" s="1" t="s">
        <v>7371</v>
      </c>
      <c r="AZ229" s="1" t="s">
        <v>7633</v>
      </c>
      <c r="BA229" s="1" t="s">
        <v>7892</v>
      </c>
      <c r="BB229" s="1" t="s">
        <v>8150</v>
      </c>
      <c r="BC229" s="1" t="s">
        <v>8410</v>
      </c>
      <c r="BD229" s="1" t="s">
        <v>8679</v>
      </c>
      <c r="BE229" s="1" t="s">
        <v>8932</v>
      </c>
    </row>
    <row r="230" spans="13:57" ht="57.5" x14ac:dyDescent="0.35">
      <c r="M230" s="1" t="s">
        <v>1331</v>
      </c>
      <c r="N230" s="1" t="s">
        <v>1331</v>
      </c>
      <c r="O230" s="1" t="s">
        <v>1331</v>
      </c>
      <c r="P230" s="1" t="s">
        <v>1331</v>
      </c>
      <c r="Q230" s="1" t="s">
        <v>1331</v>
      </c>
      <c r="R230" s="1" t="s">
        <v>1331</v>
      </c>
      <c r="S230" s="1" t="s">
        <v>1331</v>
      </c>
      <c r="T230" s="1" t="s">
        <v>5</v>
      </c>
      <c r="U230" s="1" t="s">
        <v>5</v>
      </c>
      <c r="V230" s="1" t="s">
        <v>5</v>
      </c>
      <c r="W230" s="1" t="s">
        <v>5</v>
      </c>
      <c r="X230" s="1" t="s">
        <v>5</v>
      </c>
      <c r="Y230" s="1" t="s">
        <v>5</v>
      </c>
      <c r="AE230" t="s">
        <v>704</v>
      </c>
      <c r="AF230" t="s">
        <v>704</v>
      </c>
      <c r="AG230" t="s">
        <v>704</v>
      </c>
      <c r="AH230" t="s">
        <v>704</v>
      </c>
      <c r="AI230" t="s">
        <v>704</v>
      </c>
      <c r="AM230" s="1"/>
      <c r="AN230" s="1" t="s">
        <v>5</v>
      </c>
      <c r="AO230" s="1" t="s">
        <v>5</v>
      </c>
      <c r="AP230" s="1" t="s">
        <v>5059</v>
      </c>
      <c r="AQ230" s="1" t="s">
        <v>5059</v>
      </c>
      <c r="AR230" s="1" t="s">
        <v>5582</v>
      </c>
      <c r="AS230" s="8" t="s">
        <v>6628</v>
      </c>
      <c r="AT230" s="1" t="s">
        <v>5860</v>
      </c>
      <c r="AU230" s="1" t="s">
        <v>5860</v>
      </c>
      <c r="AV230" s="1" t="s">
        <v>6382</v>
      </c>
      <c r="AW230" s="1" t="s">
        <v>6867</v>
      </c>
      <c r="AX230" s="1" t="s">
        <v>6867</v>
      </c>
      <c r="AY230" s="1" t="s">
        <v>6867</v>
      </c>
      <c r="AZ230" s="1" t="s">
        <v>7634</v>
      </c>
      <c r="BA230" s="1" t="s">
        <v>7893</v>
      </c>
      <c r="BB230" s="1" t="s">
        <v>7893</v>
      </c>
      <c r="BC230" s="1" t="s">
        <v>8411</v>
      </c>
      <c r="BD230" s="1" t="s">
        <v>8680</v>
      </c>
      <c r="BE230" s="1" t="s">
        <v>8933</v>
      </c>
    </row>
    <row r="231" spans="13:57" ht="69" x14ac:dyDescent="0.35">
      <c r="M231" s="1" t="s">
        <v>6</v>
      </c>
      <c r="N231" s="1" t="s">
        <v>6</v>
      </c>
      <c r="O231" s="1" t="s">
        <v>6</v>
      </c>
      <c r="P231" s="1" t="s">
        <v>6</v>
      </c>
      <c r="Q231" s="1" t="s">
        <v>6</v>
      </c>
      <c r="R231" s="1" t="s">
        <v>6</v>
      </c>
      <c r="S231" s="1" t="s">
        <v>6</v>
      </c>
      <c r="T231" s="1" t="s">
        <v>6</v>
      </c>
      <c r="U231" s="1" t="s">
        <v>6</v>
      </c>
      <c r="V231" s="1" t="s">
        <v>6</v>
      </c>
      <c r="W231" s="1" t="s">
        <v>6</v>
      </c>
      <c r="X231" s="1" t="s">
        <v>6</v>
      </c>
      <c r="Y231" s="1" t="s">
        <v>6</v>
      </c>
      <c r="AE231" t="s">
        <v>705</v>
      </c>
      <c r="AF231" t="s">
        <v>705</v>
      </c>
      <c r="AG231" t="s">
        <v>705</v>
      </c>
      <c r="AH231" t="s">
        <v>705</v>
      </c>
      <c r="AI231" t="s">
        <v>705</v>
      </c>
      <c r="AM231" s="1"/>
      <c r="AN231" s="1" t="s">
        <v>6</v>
      </c>
      <c r="AO231" s="1" t="s">
        <v>6</v>
      </c>
      <c r="AP231" s="1" t="s">
        <v>6</v>
      </c>
      <c r="AQ231" s="1" t="s">
        <v>6</v>
      </c>
      <c r="AR231" s="1" t="s">
        <v>6</v>
      </c>
      <c r="AS231" s="8" t="s">
        <v>6</v>
      </c>
      <c r="AT231" s="1" t="s">
        <v>6</v>
      </c>
      <c r="AU231" s="1" t="s">
        <v>6</v>
      </c>
      <c r="AV231" s="1" t="s">
        <v>6</v>
      </c>
      <c r="AW231" s="1" t="s">
        <v>6</v>
      </c>
      <c r="AX231" s="1" t="s">
        <v>6</v>
      </c>
      <c r="AY231" s="1" t="s">
        <v>6</v>
      </c>
      <c r="AZ231" s="1" t="s">
        <v>6</v>
      </c>
      <c r="BA231" s="1" t="s">
        <v>6</v>
      </c>
      <c r="BB231" s="1" t="s">
        <v>6</v>
      </c>
      <c r="BC231" s="1" t="s">
        <v>6</v>
      </c>
      <c r="BD231" s="1" t="s">
        <v>6</v>
      </c>
      <c r="BE231" s="1" t="s">
        <v>6</v>
      </c>
    </row>
    <row r="232" spans="13:57" ht="57.5" x14ac:dyDescent="0.35">
      <c r="M232" s="1" t="s">
        <v>1332</v>
      </c>
      <c r="N232" s="1" t="s">
        <v>1332</v>
      </c>
      <c r="O232" s="1" t="s">
        <v>1332</v>
      </c>
      <c r="P232" s="1" t="s">
        <v>1332</v>
      </c>
      <c r="Q232" s="1" t="s">
        <v>1332</v>
      </c>
      <c r="R232" s="1" t="s">
        <v>2440</v>
      </c>
      <c r="S232" s="1" t="s">
        <v>2440</v>
      </c>
      <c r="T232" s="1" t="s">
        <v>2817</v>
      </c>
      <c r="U232" s="1" t="s">
        <v>3057</v>
      </c>
      <c r="V232" s="1" t="s">
        <v>3057</v>
      </c>
      <c r="W232" s="1" t="s">
        <v>3057</v>
      </c>
      <c r="X232" s="1" t="s">
        <v>3057</v>
      </c>
      <c r="Y232" s="1" t="s">
        <v>3812</v>
      </c>
      <c r="AE232" t="s">
        <v>4225</v>
      </c>
      <c r="AF232" t="s">
        <v>3889</v>
      </c>
      <c r="AG232" t="s">
        <v>3889</v>
      </c>
      <c r="AH232" t="s">
        <v>3889</v>
      </c>
      <c r="AI232" t="s">
        <v>3889</v>
      </c>
      <c r="AM232" s="1"/>
      <c r="AN232" s="1" t="s">
        <v>4521</v>
      </c>
      <c r="AO232" s="1" t="s">
        <v>4802</v>
      </c>
      <c r="AP232" s="1" t="s">
        <v>5060</v>
      </c>
      <c r="AQ232" s="1" t="s">
        <v>5328</v>
      </c>
      <c r="AR232" s="1" t="s">
        <v>5583</v>
      </c>
      <c r="AS232" s="8" t="s">
        <v>6629</v>
      </c>
      <c r="AT232" s="1" t="s">
        <v>5861</v>
      </c>
      <c r="AU232" s="1" t="s">
        <v>6124</v>
      </c>
      <c r="AV232" s="1" t="s">
        <v>6383</v>
      </c>
      <c r="AW232" s="1" t="s">
        <v>6868</v>
      </c>
      <c r="AX232" s="1" t="s">
        <v>7127</v>
      </c>
      <c r="AY232" s="1" t="s">
        <v>7372</v>
      </c>
      <c r="AZ232" s="1" t="s">
        <v>7635</v>
      </c>
      <c r="BA232" s="1" t="s">
        <v>7894</v>
      </c>
      <c r="BB232" s="1" t="s">
        <v>7635</v>
      </c>
      <c r="BC232" s="1" t="s">
        <v>8412</v>
      </c>
      <c r="BD232" s="1" t="s">
        <v>8681</v>
      </c>
      <c r="BE232" s="1" t="s">
        <v>8681</v>
      </c>
    </row>
    <row r="233" spans="13:57" ht="69" x14ac:dyDescent="0.35">
      <c r="M233" s="1" t="s">
        <v>1581</v>
      </c>
      <c r="N233" s="1" t="s">
        <v>1781</v>
      </c>
      <c r="O233" s="1" t="s">
        <v>1981</v>
      </c>
      <c r="P233" s="1" t="s">
        <v>2110</v>
      </c>
      <c r="Q233" s="1" t="s">
        <v>2270</v>
      </c>
      <c r="R233" s="1" t="s">
        <v>2441</v>
      </c>
      <c r="S233" s="1" t="s">
        <v>2441</v>
      </c>
      <c r="T233" s="1" t="s">
        <v>2818</v>
      </c>
      <c r="U233" s="1" t="s">
        <v>3058</v>
      </c>
      <c r="V233" s="1" t="s">
        <v>3282</v>
      </c>
      <c r="W233" s="1" t="s">
        <v>3462</v>
      </c>
      <c r="X233" s="1" t="s">
        <v>3629</v>
      </c>
      <c r="Y233" s="1" t="s">
        <v>3813</v>
      </c>
      <c r="AE233" t="s">
        <v>4276</v>
      </c>
      <c r="AF233" t="s">
        <v>4079</v>
      </c>
      <c r="AG233" t="s">
        <v>3972</v>
      </c>
      <c r="AH233" t="s">
        <v>1129</v>
      </c>
      <c r="AI233" t="s">
        <v>4017</v>
      </c>
      <c r="AM233" s="1"/>
      <c r="AN233" s="1" t="s">
        <v>4522</v>
      </c>
      <c r="AO233" s="1" t="s">
        <v>4803</v>
      </c>
      <c r="AP233" s="1" t="s">
        <v>5061</v>
      </c>
      <c r="AQ233" s="1" t="s">
        <v>5329</v>
      </c>
      <c r="AR233" s="1" t="s">
        <v>5584</v>
      </c>
      <c r="AS233" s="8" t="s">
        <v>6630</v>
      </c>
      <c r="AT233" s="1" t="s">
        <v>5862</v>
      </c>
      <c r="AU233" s="1" t="s">
        <v>6125</v>
      </c>
      <c r="AV233" s="1" t="s">
        <v>6384</v>
      </c>
      <c r="AW233" s="1" t="s">
        <v>6869</v>
      </c>
      <c r="AX233" s="1" t="s">
        <v>7128</v>
      </c>
      <c r="AY233" s="1" t="s">
        <v>7373</v>
      </c>
      <c r="AZ233" s="1" t="s">
        <v>7636</v>
      </c>
      <c r="BA233" s="1" t="s">
        <v>7895</v>
      </c>
      <c r="BB233" s="1" t="s">
        <v>8151</v>
      </c>
      <c r="BC233" s="1" t="s">
        <v>8413</v>
      </c>
      <c r="BD233" s="1" t="s">
        <v>8682</v>
      </c>
      <c r="BE233" s="1" t="s">
        <v>8934</v>
      </c>
    </row>
    <row r="234" spans="13:57" ht="69" x14ac:dyDescent="0.35">
      <c r="M234" s="1" t="s">
        <v>1582</v>
      </c>
      <c r="N234" s="1" t="s">
        <v>1782</v>
      </c>
      <c r="O234" s="1" t="s">
        <v>1982</v>
      </c>
      <c r="P234" s="1" t="s">
        <v>1982</v>
      </c>
      <c r="Q234" s="1" t="s">
        <v>1982</v>
      </c>
      <c r="R234" s="1" t="s">
        <v>1982</v>
      </c>
      <c r="S234" s="1" t="s">
        <v>1333</v>
      </c>
      <c r="T234" s="1" t="s">
        <v>2819</v>
      </c>
      <c r="U234" s="1" t="s">
        <v>2819</v>
      </c>
      <c r="V234" s="1" t="s">
        <v>1582</v>
      </c>
      <c r="W234" s="1" t="s">
        <v>1782</v>
      </c>
      <c r="X234" s="1" t="s">
        <v>3630</v>
      </c>
      <c r="Y234" s="1" t="s">
        <v>1782</v>
      </c>
      <c r="AE234" t="s">
        <v>3860</v>
      </c>
      <c r="AF234" t="s">
        <v>4210</v>
      </c>
      <c r="AG234" t="s">
        <v>3860</v>
      </c>
      <c r="AH234" t="s">
        <v>3843</v>
      </c>
      <c r="AI234" t="s">
        <v>3870</v>
      </c>
      <c r="AM234" s="1"/>
      <c r="AN234" s="1" t="s">
        <v>4523</v>
      </c>
      <c r="AO234" s="1" t="s">
        <v>4804</v>
      </c>
      <c r="AP234" s="1" t="s">
        <v>5062</v>
      </c>
      <c r="AQ234" s="1" t="s">
        <v>5330</v>
      </c>
      <c r="AR234" s="1" t="s">
        <v>5585</v>
      </c>
      <c r="AS234" s="8" t="s">
        <v>6631</v>
      </c>
      <c r="AT234" s="1" t="s">
        <v>5863</v>
      </c>
      <c r="AU234" s="1" t="s">
        <v>6126</v>
      </c>
      <c r="AV234" s="1" t="s">
        <v>6385</v>
      </c>
      <c r="AW234" s="1" t="s">
        <v>6870</v>
      </c>
      <c r="AX234" s="1" t="s">
        <v>7129</v>
      </c>
      <c r="AY234" s="1" t="s">
        <v>7374</v>
      </c>
      <c r="AZ234" s="1" t="s">
        <v>7637</v>
      </c>
      <c r="BA234" s="1" t="s">
        <v>7896</v>
      </c>
      <c r="BB234" s="1" t="s">
        <v>8152</v>
      </c>
      <c r="BC234" s="1" t="s">
        <v>8414</v>
      </c>
      <c r="BD234" s="1" t="s">
        <v>8683</v>
      </c>
      <c r="BE234" s="1" t="s">
        <v>8935</v>
      </c>
    </row>
    <row r="235" spans="13:57" ht="69" x14ac:dyDescent="0.35">
      <c r="M235" s="1" t="s">
        <v>1583</v>
      </c>
      <c r="N235" s="1" t="s">
        <v>1583</v>
      </c>
      <c r="O235" s="1" t="s">
        <v>1583</v>
      </c>
      <c r="P235" s="1" t="s">
        <v>1583</v>
      </c>
      <c r="Q235" s="1" t="s">
        <v>1583</v>
      </c>
      <c r="R235" s="1" t="s">
        <v>2442</v>
      </c>
      <c r="S235" s="1" t="s">
        <v>2609</v>
      </c>
      <c r="T235" s="1" t="s">
        <v>2820</v>
      </c>
      <c r="U235" s="1" t="s">
        <v>2820</v>
      </c>
      <c r="V235" s="1" t="s">
        <v>3283</v>
      </c>
      <c r="W235" s="1" t="s">
        <v>3283</v>
      </c>
      <c r="X235" s="1" t="s">
        <v>3283</v>
      </c>
      <c r="Y235" s="1" t="s">
        <v>3814</v>
      </c>
      <c r="AE235" t="s">
        <v>4277</v>
      </c>
      <c r="AF235" t="s">
        <v>1171</v>
      </c>
      <c r="AG235" t="s">
        <v>1171</v>
      </c>
      <c r="AH235" t="s">
        <v>1171</v>
      </c>
      <c r="AI235" t="s">
        <v>3951</v>
      </c>
      <c r="AM235" s="1"/>
      <c r="AN235" s="1" t="s">
        <v>4524</v>
      </c>
      <c r="AO235" s="1" t="s">
        <v>4524</v>
      </c>
      <c r="AP235" s="1" t="s">
        <v>5063</v>
      </c>
      <c r="AQ235" s="1" t="s">
        <v>5063</v>
      </c>
      <c r="AR235" s="1" t="s">
        <v>5586</v>
      </c>
      <c r="AS235" s="8" t="s">
        <v>6632</v>
      </c>
      <c r="AT235" s="1" t="s">
        <v>5864</v>
      </c>
      <c r="AU235" s="1" t="s">
        <v>6127</v>
      </c>
      <c r="AV235" s="1" t="s">
        <v>6386</v>
      </c>
      <c r="AW235" s="1" t="s">
        <v>6871</v>
      </c>
      <c r="AX235" s="1" t="s">
        <v>7130</v>
      </c>
      <c r="AY235" s="1" t="s">
        <v>7375</v>
      </c>
      <c r="AZ235" s="1" t="s">
        <v>7638</v>
      </c>
      <c r="BA235" s="1" t="s">
        <v>7897</v>
      </c>
      <c r="BB235" s="1" t="s">
        <v>8153</v>
      </c>
      <c r="BC235" s="1" t="s">
        <v>8415</v>
      </c>
      <c r="BD235" s="1" t="s">
        <v>8684</v>
      </c>
      <c r="BE235" s="1" t="s">
        <v>8936</v>
      </c>
    </row>
    <row r="236" spans="13:57" ht="57.5" x14ac:dyDescent="0.35">
      <c r="M236" s="1" t="s">
        <v>1584</v>
      </c>
      <c r="N236" s="1" t="s">
        <v>1783</v>
      </c>
      <c r="O236" s="1" t="s">
        <v>1783</v>
      </c>
      <c r="P236" s="1" t="s">
        <v>1783</v>
      </c>
      <c r="Q236" s="1" t="s">
        <v>2271</v>
      </c>
      <c r="R236" s="1" t="s">
        <v>1783</v>
      </c>
      <c r="S236" s="1" t="s">
        <v>1783</v>
      </c>
      <c r="T236" s="1" t="s">
        <v>2821</v>
      </c>
      <c r="U236" s="1" t="s">
        <v>3059</v>
      </c>
      <c r="V236" s="1" t="s">
        <v>3284</v>
      </c>
      <c r="W236" s="1" t="s">
        <v>3284</v>
      </c>
      <c r="X236" s="1" t="s">
        <v>3631</v>
      </c>
      <c r="Y236" s="1" t="s">
        <v>3815</v>
      </c>
      <c r="AE236" t="s">
        <v>679</v>
      </c>
      <c r="AF236" t="s">
        <v>4211</v>
      </c>
      <c r="AG236" t="s">
        <v>910</v>
      </c>
      <c r="AH236" t="s">
        <v>910</v>
      </c>
      <c r="AI236" t="s">
        <v>874</v>
      </c>
      <c r="AM236" s="1"/>
      <c r="AN236" s="1" t="s">
        <v>4525</v>
      </c>
      <c r="AO236" s="1" t="s">
        <v>4805</v>
      </c>
      <c r="AP236" s="1" t="s">
        <v>5064</v>
      </c>
      <c r="AQ236" s="1" t="s">
        <v>5331</v>
      </c>
      <c r="AR236" s="1" t="s">
        <v>5587</v>
      </c>
      <c r="AS236" s="8" t="s">
        <v>6633</v>
      </c>
      <c r="AT236" s="1" t="s">
        <v>5865</v>
      </c>
      <c r="AU236" s="1" t="s">
        <v>6128</v>
      </c>
      <c r="AV236" s="1" t="s">
        <v>6387</v>
      </c>
      <c r="AW236" s="1" t="s">
        <v>6872</v>
      </c>
      <c r="AX236" s="1" t="s">
        <v>7131</v>
      </c>
      <c r="AY236" s="1" t="s">
        <v>7376</v>
      </c>
      <c r="AZ236" s="1" t="s">
        <v>7639</v>
      </c>
      <c r="BA236" s="1" t="s">
        <v>7898</v>
      </c>
      <c r="BB236" s="1" t="s">
        <v>8154</v>
      </c>
      <c r="BC236" s="1" t="s">
        <v>8416</v>
      </c>
      <c r="BD236" s="1" t="s">
        <v>8685</v>
      </c>
      <c r="BE236" s="1" t="s">
        <v>8937</v>
      </c>
    </row>
    <row r="237" spans="13:57" ht="57.5" x14ac:dyDescent="0.35">
      <c r="M237" s="1" t="s">
        <v>1585</v>
      </c>
      <c r="N237" s="1" t="s">
        <v>1784</v>
      </c>
      <c r="O237" s="1" t="s">
        <v>1983</v>
      </c>
      <c r="P237" s="1" t="s">
        <v>2111</v>
      </c>
      <c r="Q237" s="1" t="s">
        <v>2272</v>
      </c>
      <c r="R237" s="1" t="s">
        <v>2272</v>
      </c>
      <c r="S237" s="1" t="s">
        <v>2272</v>
      </c>
      <c r="T237" s="1" t="s">
        <v>2822</v>
      </c>
      <c r="U237" s="1" t="s">
        <v>3060</v>
      </c>
      <c r="V237" s="1" t="s">
        <v>3285</v>
      </c>
      <c r="W237" s="1" t="s">
        <v>3285</v>
      </c>
      <c r="X237" s="1" t="s">
        <v>3632</v>
      </c>
      <c r="Y237" s="1" t="s">
        <v>3816</v>
      </c>
      <c r="AE237" t="s">
        <v>4278</v>
      </c>
      <c r="AF237" t="s">
        <v>4161</v>
      </c>
      <c r="AG237" t="s">
        <v>4101</v>
      </c>
      <c r="AH237" t="s">
        <v>4101</v>
      </c>
      <c r="AI237" t="s">
        <v>4018</v>
      </c>
      <c r="AM237" s="1"/>
      <c r="AN237" s="1" t="s">
        <v>4526</v>
      </c>
      <c r="AO237" s="1" t="s">
        <v>4806</v>
      </c>
      <c r="AP237" s="1" t="s">
        <v>5065</v>
      </c>
      <c r="AQ237" s="1" t="s">
        <v>5332</v>
      </c>
      <c r="AR237" s="1" t="s">
        <v>5588</v>
      </c>
      <c r="AS237" s="8" t="s">
        <v>6634</v>
      </c>
      <c r="AT237" s="1" t="s">
        <v>5866</v>
      </c>
      <c r="AU237" s="1" t="s">
        <v>6129</v>
      </c>
      <c r="AV237" s="1" t="s">
        <v>6388</v>
      </c>
      <c r="AW237" s="1" t="s">
        <v>6873</v>
      </c>
      <c r="AX237" s="1" t="s">
        <v>7132</v>
      </c>
      <c r="AY237" s="1" t="s">
        <v>7377</v>
      </c>
      <c r="AZ237" s="1" t="s">
        <v>7640</v>
      </c>
      <c r="BA237" s="1" t="s">
        <v>7899</v>
      </c>
      <c r="BB237" s="1" t="s">
        <v>8155</v>
      </c>
      <c r="BC237" s="1" t="s">
        <v>8417</v>
      </c>
      <c r="BD237" s="1" t="s">
        <v>8686</v>
      </c>
      <c r="BE237" s="1" t="s">
        <v>8938</v>
      </c>
    </row>
    <row r="238" spans="13:57" ht="69" x14ac:dyDescent="0.35">
      <c r="M238" s="1" t="s">
        <v>7</v>
      </c>
      <c r="N238" s="1" t="s">
        <v>7</v>
      </c>
      <c r="O238" s="1" t="s">
        <v>7</v>
      </c>
      <c r="P238" s="1" t="s">
        <v>7</v>
      </c>
      <c r="Q238" s="1" t="s">
        <v>7</v>
      </c>
      <c r="R238" s="1" t="s">
        <v>7</v>
      </c>
      <c r="S238" s="1" t="s">
        <v>7</v>
      </c>
      <c r="T238" s="1" t="s">
        <v>7</v>
      </c>
      <c r="U238" s="1" t="s">
        <v>7</v>
      </c>
      <c r="V238" s="1" t="s">
        <v>7</v>
      </c>
      <c r="W238" s="1" t="s">
        <v>7</v>
      </c>
      <c r="X238" s="1" t="s">
        <v>7</v>
      </c>
      <c r="Y238" s="1" t="s">
        <v>7</v>
      </c>
      <c r="AE238" t="s">
        <v>707</v>
      </c>
      <c r="AF238" t="s">
        <v>707</v>
      </c>
      <c r="AG238" t="s">
        <v>707</v>
      </c>
      <c r="AH238" t="s">
        <v>707</v>
      </c>
      <c r="AI238" t="s">
        <v>707</v>
      </c>
      <c r="AM238" s="1"/>
      <c r="AN238" s="1" t="s">
        <v>7</v>
      </c>
      <c r="AO238" s="1" t="s">
        <v>7</v>
      </c>
      <c r="AP238" s="1" t="s">
        <v>5066</v>
      </c>
      <c r="AQ238" s="1" t="s">
        <v>5333</v>
      </c>
      <c r="AR238" s="1" t="s">
        <v>5333</v>
      </c>
      <c r="AS238" s="8" t="s">
        <v>5333</v>
      </c>
      <c r="AT238" s="1" t="s">
        <v>5867</v>
      </c>
      <c r="AU238" s="1" t="s">
        <v>5867</v>
      </c>
      <c r="AV238" s="1" t="s">
        <v>6389</v>
      </c>
      <c r="AW238" s="1" t="s">
        <v>6389</v>
      </c>
      <c r="AX238" s="1" t="s">
        <v>6389</v>
      </c>
      <c r="AY238" s="1" t="s">
        <v>6389</v>
      </c>
      <c r="AZ238" s="1" t="s">
        <v>6389</v>
      </c>
      <c r="BA238" s="1" t="s">
        <v>6389</v>
      </c>
      <c r="BB238" s="1" t="s">
        <v>6389</v>
      </c>
      <c r="BC238" s="1" t="s">
        <v>6389</v>
      </c>
      <c r="BD238" s="1" t="s">
        <v>6389</v>
      </c>
      <c r="BE238" s="1" t="s">
        <v>6389</v>
      </c>
    </row>
    <row r="239" spans="13:57" ht="46" x14ac:dyDescent="0.35">
      <c r="M239" s="1" t="s">
        <v>8</v>
      </c>
      <c r="N239" s="1" t="s">
        <v>8</v>
      </c>
      <c r="O239" s="1" t="s">
        <v>8</v>
      </c>
      <c r="P239" s="1" t="s">
        <v>8</v>
      </c>
      <c r="Q239" s="1" t="s">
        <v>8</v>
      </c>
      <c r="R239" s="1" t="s">
        <v>8</v>
      </c>
      <c r="S239" s="1" t="s">
        <v>8</v>
      </c>
      <c r="T239" s="1" t="s">
        <v>8</v>
      </c>
      <c r="U239" s="1" t="s">
        <v>8</v>
      </c>
      <c r="V239" s="1" t="s">
        <v>8</v>
      </c>
      <c r="W239" s="1" t="s">
        <v>8</v>
      </c>
      <c r="X239" s="1" t="s">
        <v>8</v>
      </c>
      <c r="Y239" s="1" t="s">
        <v>8</v>
      </c>
      <c r="AE239" t="s">
        <v>708</v>
      </c>
      <c r="AF239" t="s">
        <v>708</v>
      </c>
      <c r="AG239" t="s">
        <v>708</v>
      </c>
      <c r="AH239" t="s">
        <v>708</v>
      </c>
      <c r="AI239" t="s">
        <v>708</v>
      </c>
      <c r="AM239" s="1"/>
      <c r="AN239" s="1" t="s">
        <v>8</v>
      </c>
      <c r="AO239" s="1" t="s">
        <v>8</v>
      </c>
      <c r="AP239" s="1" t="s">
        <v>8</v>
      </c>
      <c r="AQ239" s="1" t="s">
        <v>8</v>
      </c>
      <c r="AR239" s="1" t="s">
        <v>8</v>
      </c>
      <c r="AS239" s="8" t="s">
        <v>8</v>
      </c>
      <c r="AT239" s="1" t="s">
        <v>5868</v>
      </c>
      <c r="AU239" s="1" t="s">
        <v>5868</v>
      </c>
      <c r="AV239" s="1" t="s">
        <v>6390</v>
      </c>
      <c r="AW239" s="1" t="s">
        <v>6390</v>
      </c>
      <c r="AX239" s="1" t="s">
        <v>6390</v>
      </c>
      <c r="AY239" s="1" t="s">
        <v>6390</v>
      </c>
      <c r="AZ239" s="1" t="s">
        <v>6390</v>
      </c>
      <c r="BA239" s="1" t="s">
        <v>6390</v>
      </c>
      <c r="BB239" s="1" t="s">
        <v>8156</v>
      </c>
      <c r="BC239" s="1" t="s">
        <v>8156</v>
      </c>
      <c r="BD239" s="1" t="s">
        <v>8156</v>
      </c>
      <c r="BE239" s="1" t="s">
        <v>8156</v>
      </c>
    </row>
    <row r="240" spans="13:57" ht="69" x14ac:dyDescent="0.35">
      <c r="M240" s="1" t="s">
        <v>1586</v>
      </c>
      <c r="N240" s="1" t="s">
        <v>1785</v>
      </c>
      <c r="O240" s="1" t="s">
        <v>1785</v>
      </c>
      <c r="P240" s="1" t="s">
        <v>1785</v>
      </c>
      <c r="Q240" s="1" t="s">
        <v>1785</v>
      </c>
      <c r="R240" s="1" t="s">
        <v>2443</v>
      </c>
      <c r="S240" s="1" t="s">
        <v>2443</v>
      </c>
      <c r="T240" s="1" t="s">
        <v>2823</v>
      </c>
      <c r="U240" s="1" t="s">
        <v>3061</v>
      </c>
      <c r="V240" s="1" t="s">
        <v>3286</v>
      </c>
      <c r="W240" s="1" t="s">
        <v>3463</v>
      </c>
      <c r="X240" s="1" t="s">
        <v>3463</v>
      </c>
      <c r="Y240" s="1" t="s">
        <v>1107</v>
      </c>
      <c r="AE240" t="s">
        <v>1132</v>
      </c>
      <c r="AF240" t="s">
        <v>902</v>
      </c>
      <c r="AG240" t="s">
        <v>902</v>
      </c>
      <c r="AH240" t="s">
        <v>1137</v>
      </c>
      <c r="AI240" t="s">
        <v>4019</v>
      </c>
      <c r="AM240" s="1"/>
      <c r="AN240" s="1" t="s">
        <v>4527</v>
      </c>
      <c r="AO240" s="1" t="s">
        <v>4807</v>
      </c>
      <c r="AP240" s="1" t="s">
        <v>5067</v>
      </c>
      <c r="AQ240" s="1" t="s">
        <v>5334</v>
      </c>
      <c r="AR240" s="1" t="s">
        <v>5589</v>
      </c>
      <c r="AS240" s="8" t="s">
        <v>6635</v>
      </c>
      <c r="AT240" s="1" t="s">
        <v>5869</v>
      </c>
      <c r="AU240" s="1" t="s">
        <v>6130</v>
      </c>
      <c r="AV240" s="1" t="s">
        <v>6391</v>
      </c>
      <c r="AW240" s="1" t="s">
        <v>6874</v>
      </c>
      <c r="AX240" s="1" t="s">
        <v>7133</v>
      </c>
      <c r="AY240" s="1" t="s">
        <v>7378</v>
      </c>
      <c r="AZ240" s="1" t="s">
        <v>7641</v>
      </c>
      <c r="BA240" s="1" t="s">
        <v>7900</v>
      </c>
      <c r="BB240" s="1" t="s">
        <v>7900</v>
      </c>
      <c r="BC240" s="1" t="s">
        <v>8418</v>
      </c>
      <c r="BD240" s="1" t="s">
        <v>8687</v>
      </c>
      <c r="BE240" s="1" t="s">
        <v>8939</v>
      </c>
    </row>
    <row r="241" spans="13:57" ht="57.5" x14ac:dyDescent="0.35">
      <c r="M241" s="1" t="s">
        <v>1587</v>
      </c>
      <c r="N241" s="1" t="s">
        <v>1786</v>
      </c>
      <c r="O241" s="1" t="s">
        <v>1984</v>
      </c>
      <c r="P241" s="1" t="s">
        <v>1984</v>
      </c>
      <c r="Q241" s="1" t="s">
        <v>2273</v>
      </c>
      <c r="R241" s="1" t="s">
        <v>2444</v>
      </c>
      <c r="S241" s="1" t="s">
        <v>2444</v>
      </c>
      <c r="T241" s="1" t="s">
        <v>2824</v>
      </c>
      <c r="U241" s="1" t="s">
        <v>3062</v>
      </c>
      <c r="V241" s="1" t="s">
        <v>3287</v>
      </c>
      <c r="W241" s="1" t="s">
        <v>3464</v>
      </c>
      <c r="X241" s="1" t="s">
        <v>3464</v>
      </c>
      <c r="Y241" s="1" t="s">
        <v>1213</v>
      </c>
      <c r="AE241" t="s">
        <v>1265</v>
      </c>
      <c r="AF241" t="s">
        <v>4150</v>
      </c>
      <c r="AG241" t="s">
        <v>4150</v>
      </c>
      <c r="AH241" t="s">
        <v>4102</v>
      </c>
      <c r="AI241" t="s">
        <v>4020</v>
      </c>
      <c r="AM241" s="1"/>
      <c r="AN241" s="1" t="s">
        <v>4528</v>
      </c>
      <c r="AO241" s="1" t="s">
        <v>4808</v>
      </c>
      <c r="AP241" s="1" t="s">
        <v>5068</v>
      </c>
      <c r="AQ241" s="1" t="s">
        <v>5335</v>
      </c>
      <c r="AR241" s="1" t="s">
        <v>5590</v>
      </c>
      <c r="AS241" s="8" t="s">
        <v>6636</v>
      </c>
      <c r="AT241" s="1" t="s">
        <v>5870</v>
      </c>
      <c r="AU241" s="1" t="s">
        <v>6131</v>
      </c>
      <c r="AV241" s="1" t="s">
        <v>6392</v>
      </c>
      <c r="AW241" s="1" t="s">
        <v>6875</v>
      </c>
      <c r="AX241" s="1" t="s">
        <v>7134</v>
      </c>
      <c r="AY241" s="1" t="s">
        <v>7379</v>
      </c>
      <c r="AZ241" s="1" t="s">
        <v>7642</v>
      </c>
      <c r="BA241" s="1" t="s">
        <v>7901</v>
      </c>
      <c r="BB241" s="1" t="s">
        <v>8157</v>
      </c>
      <c r="BC241" s="1" t="s">
        <v>8419</v>
      </c>
      <c r="BD241" s="1" t="s">
        <v>8688</v>
      </c>
      <c r="BE241" s="1" t="s">
        <v>8940</v>
      </c>
    </row>
    <row r="242" spans="13:57" ht="57.5" x14ac:dyDescent="0.35">
      <c r="M242" s="1" t="s">
        <v>9</v>
      </c>
      <c r="N242" s="1" t="s">
        <v>9</v>
      </c>
      <c r="O242" s="1" t="s">
        <v>9</v>
      </c>
      <c r="P242" s="1" t="s">
        <v>9</v>
      </c>
      <c r="Q242" s="1" t="s">
        <v>9</v>
      </c>
      <c r="R242" s="1" t="s">
        <v>9</v>
      </c>
      <c r="S242" s="1" t="s">
        <v>9</v>
      </c>
      <c r="T242" s="1" t="s">
        <v>9</v>
      </c>
      <c r="U242" s="1" t="s">
        <v>9</v>
      </c>
      <c r="V242" s="1" t="s">
        <v>9</v>
      </c>
      <c r="W242" s="1" t="s">
        <v>9</v>
      </c>
      <c r="X242" s="1" t="s">
        <v>9</v>
      </c>
      <c r="Y242" s="1" t="s">
        <v>9</v>
      </c>
      <c r="AE242" t="s">
        <v>709</v>
      </c>
      <c r="AF242" t="s">
        <v>709</v>
      </c>
      <c r="AG242" t="s">
        <v>709</v>
      </c>
      <c r="AH242" t="s">
        <v>709</v>
      </c>
      <c r="AI242" t="s">
        <v>709</v>
      </c>
      <c r="AM242" s="1"/>
      <c r="AN242" s="1" t="s">
        <v>9</v>
      </c>
      <c r="AO242" s="1" t="s">
        <v>9</v>
      </c>
      <c r="AP242" s="1" t="s">
        <v>9</v>
      </c>
      <c r="AQ242" s="1" t="s">
        <v>9</v>
      </c>
      <c r="AR242" s="1" t="s">
        <v>9</v>
      </c>
      <c r="AS242" s="8" t="s">
        <v>9</v>
      </c>
      <c r="AT242" s="1" t="s">
        <v>9</v>
      </c>
      <c r="AU242" s="1" t="s">
        <v>9</v>
      </c>
      <c r="AV242" s="1" t="s">
        <v>9</v>
      </c>
      <c r="AW242" s="1" t="s">
        <v>6876</v>
      </c>
      <c r="AX242" s="1" t="s">
        <v>6876</v>
      </c>
      <c r="AY242" s="1" t="s">
        <v>6876</v>
      </c>
      <c r="AZ242" s="1" t="s">
        <v>6876</v>
      </c>
      <c r="BA242" s="1" t="s">
        <v>7902</v>
      </c>
      <c r="BB242" s="1" t="s">
        <v>7902</v>
      </c>
      <c r="BC242" s="1" t="s">
        <v>7902</v>
      </c>
      <c r="BD242" s="1" t="s">
        <v>7902</v>
      </c>
      <c r="BE242" s="1" t="s">
        <v>7902</v>
      </c>
    </row>
    <row r="243" spans="13:57" ht="57.5" x14ac:dyDescent="0.35">
      <c r="M243" s="1" t="s">
        <v>10</v>
      </c>
      <c r="N243" s="1" t="s">
        <v>10</v>
      </c>
      <c r="O243" s="1" t="s">
        <v>10</v>
      </c>
      <c r="P243" s="1" t="s">
        <v>10</v>
      </c>
      <c r="Q243" s="1" t="s">
        <v>10</v>
      </c>
      <c r="R243" s="1" t="s">
        <v>10</v>
      </c>
      <c r="S243" s="1" t="s">
        <v>10</v>
      </c>
      <c r="T243" s="1" t="s">
        <v>10</v>
      </c>
      <c r="U243" s="1" t="s">
        <v>10</v>
      </c>
      <c r="V243" s="1" t="s">
        <v>10</v>
      </c>
      <c r="W243" s="1" t="s">
        <v>10</v>
      </c>
      <c r="X243" s="1" t="s">
        <v>10</v>
      </c>
      <c r="Y243" s="1" t="s">
        <v>10</v>
      </c>
      <c r="AE243" t="s">
        <v>710</v>
      </c>
      <c r="AF243" t="s">
        <v>710</v>
      </c>
      <c r="AG243" t="s">
        <v>710</v>
      </c>
      <c r="AH243" t="s">
        <v>710</v>
      </c>
      <c r="AI243" t="s">
        <v>710</v>
      </c>
      <c r="AM243" s="1"/>
      <c r="AN243" s="1" t="s">
        <v>10</v>
      </c>
      <c r="AO243" s="1" t="s">
        <v>10</v>
      </c>
      <c r="AP243" s="1" t="s">
        <v>10</v>
      </c>
      <c r="AQ243" s="1" t="s">
        <v>10</v>
      </c>
      <c r="AR243" s="1" t="s">
        <v>10</v>
      </c>
      <c r="AS243" s="8" t="s">
        <v>10</v>
      </c>
      <c r="AT243" s="1" t="s">
        <v>10</v>
      </c>
      <c r="AU243" s="1" t="s">
        <v>10</v>
      </c>
      <c r="AV243" s="1" t="s">
        <v>10</v>
      </c>
      <c r="AW243" s="1" t="s">
        <v>10</v>
      </c>
      <c r="AX243" s="1" t="s">
        <v>10</v>
      </c>
      <c r="AY243" s="1" t="s">
        <v>10</v>
      </c>
      <c r="AZ243" s="1" t="s">
        <v>10</v>
      </c>
      <c r="BA243" s="1" t="s">
        <v>10</v>
      </c>
      <c r="BB243" s="1" t="s">
        <v>10</v>
      </c>
      <c r="BC243" s="1" t="s">
        <v>10</v>
      </c>
      <c r="BD243" s="1" t="s">
        <v>10</v>
      </c>
      <c r="BE243" s="1" t="s">
        <v>10</v>
      </c>
    </row>
    <row r="244" spans="13:57" ht="57.5" x14ac:dyDescent="0.35">
      <c r="M244" s="1" t="s">
        <v>286</v>
      </c>
      <c r="N244" s="1" t="s">
        <v>286</v>
      </c>
      <c r="O244" s="1" t="s">
        <v>286</v>
      </c>
      <c r="P244" s="1" t="s">
        <v>286</v>
      </c>
      <c r="Q244" s="1" t="s">
        <v>286</v>
      </c>
      <c r="R244" s="1" t="s">
        <v>286</v>
      </c>
      <c r="S244" s="1" t="s">
        <v>286</v>
      </c>
      <c r="T244" s="1" t="s">
        <v>286</v>
      </c>
      <c r="U244" s="1" t="s">
        <v>286</v>
      </c>
      <c r="V244" s="1" t="s">
        <v>286</v>
      </c>
      <c r="W244" s="1" t="s">
        <v>286</v>
      </c>
      <c r="X244" s="1" t="s">
        <v>286</v>
      </c>
      <c r="Y244" s="1" t="s">
        <v>286</v>
      </c>
      <c r="AE244" t="s">
        <v>972</v>
      </c>
      <c r="AF244" t="s">
        <v>972</v>
      </c>
      <c r="AG244" t="s">
        <v>972</v>
      </c>
      <c r="AH244" t="s">
        <v>972</v>
      </c>
      <c r="AI244" t="s">
        <v>972</v>
      </c>
      <c r="AM244" s="1"/>
      <c r="AN244" s="1" t="s">
        <v>4529</v>
      </c>
      <c r="AO244" s="1" t="s">
        <v>4809</v>
      </c>
      <c r="AP244" s="1" t="s">
        <v>4529</v>
      </c>
      <c r="AQ244" s="1" t="s">
        <v>4529</v>
      </c>
      <c r="AR244" s="1" t="s">
        <v>4529</v>
      </c>
      <c r="AS244" s="8" t="s">
        <v>4529</v>
      </c>
      <c r="AT244" s="1" t="s">
        <v>4529</v>
      </c>
      <c r="AU244" s="1" t="s">
        <v>4529</v>
      </c>
      <c r="AV244" s="1" t="s">
        <v>4529</v>
      </c>
      <c r="AW244" s="1" t="s">
        <v>4529</v>
      </c>
      <c r="AX244" s="1" t="s">
        <v>4529</v>
      </c>
      <c r="AY244" s="1" t="s">
        <v>4529</v>
      </c>
      <c r="AZ244" s="1" t="s">
        <v>4529</v>
      </c>
      <c r="BA244" s="1" t="s">
        <v>4529</v>
      </c>
      <c r="BB244" s="1" t="s">
        <v>4529</v>
      </c>
      <c r="BC244" s="1" t="s">
        <v>4529</v>
      </c>
      <c r="BD244" s="1" t="s">
        <v>4529</v>
      </c>
      <c r="BE244" s="1" t="s">
        <v>8941</v>
      </c>
    </row>
    <row r="245" spans="13:57" ht="57.5" x14ac:dyDescent="0.35">
      <c r="M245" s="1" t="s">
        <v>1588</v>
      </c>
      <c r="N245" s="1" t="s">
        <v>1787</v>
      </c>
      <c r="O245" s="1" t="s">
        <v>1985</v>
      </c>
      <c r="P245" s="1" t="s">
        <v>1985</v>
      </c>
      <c r="Q245" s="1" t="s">
        <v>1985</v>
      </c>
      <c r="R245" s="1" t="s">
        <v>2445</v>
      </c>
      <c r="S245" s="1" t="s">
        <v>2445</v>
      </c>
      <c r="T245" s="1" t="s">
        <v>2825</v>
      </c>
      <c r="U245" s="1" t="s">
        <v>3063</v>
      </c>
      <c r="V245" s="1" t="s">
        <v>3288</v>
      </c>
      <c r="W245" s="1" t="s">
        <v>3465</v>
      </c>
      <c r="X245" s="1" t="s">
        <v>3633</v>
      </c>
      <c r="Y245" s="1" t="s">
        <v>3817</v>
      </c>
      <c r="AE245" t="s">
        <v>1097</v>
      </c>
      <c r="AF245" t="s">
        <v>1118</v>
      </c>
      <c r="AG245" t="s">
        <v>743</v>
      </c>
      <c r="AH245" t="s">
        <v>785</v>
      </c>
      <c r="AI245" t="s">
        <v>4021</v>
      </c>
      <c r="AM245" s="1"/>
      <c r="AN245" s="1" t="s">
        <v>4530</v>
      </c>
      <c r="AO245" s="1" t="s">
        <v>4530</v>
      </c>
      <c r="AP245" s="1" t="s">
        <v>5069</v>
      </c>
      <c r="AQ245" s="1" t="s">
        <v>5336</v>
      </c>
      <c r="AR245" s="1" t="s">
        <v>5591</v>
      </c>
      <c r="AS245" s="8" t="s">
        <v>6637</v>
      </c>
      <c r="AT245" s="1" t="s">
        <v>5871</v>
      </c>
      <c r="AU245" s="1" t="s">
        <v>6132</v>
      </c>
      <c r="AV245" s="1" t="s">
        <v>6393</v>
      </c>
      <c r="AW245" s="1" t="s">
        <v>6877</v>
      </c>
      <c r="AX245" s="1" t="s">
        <v>7135</v>
      </c>
      <c r="AY245" s="1" t="s">
        <v>7380</v>
      </c>
      <c r="AZ245" s="1" t="s">
        <v>7643</v>
      </c>
      <c r="BA245" s="1" t="s">
        <v>7903</v>
      </c>
      <c r="BB245" s="1" t="s">
        <v>8158</v>
      </c>
      <c r="BC245" s="1" t="s">
        <v>8420</v>
      </c>
      <c r="BD245" s="1" t="s">
        <v>8689</v>
      </c>
      <c r="BE245" s="1" t="s">
        <v>8942</v>
      </c>
    </row>
    <row r="246" spans="13:57" ht="69" x14ac:dyDescent="0.35">
      <c r="M246" s="1" t="s">
        <v>1589</v>
      </c>
      <c r="N246" s="1" t="s">
        <v>1788</v>
      </c>
      <c r="O246" s="1" t="s">
        <v>1788</v>
      </c>
      <c r="P246" s="1" t="s">
        <v>1788</v>
      </c>
      <c r="Q246" s="1" t="s">
        <v>1788</v>
      </c>
      <c r="R246" s="1" t="s">
        <v>2446</v>
      </c>
      <c r="S246" s="1" t="s">
        <v>2446</v>
      </c>
      <c r="T246" s="1" t="s">
        <v>2826</v>
      </c>
      <c r="U246" s="1" t="s">
        <v>2826</v>
      </c>
      <c r="V246" s="1" t="s">
        <v>3289</v>
      </c>
      <c r="W246" s="1" t="s">
        <v>3466</v>
      </c>
      <c r="X246" s="1" t="s">
        <v>3466</v>
      </c>
      <c r="Y246" s="1" t="s">
        <v>1214</v>
      </c>
      <c r="AE246" t="s">
        <v>760</v>
      </c>
      <c r="AF246" t="s">
        <v>3924</v>
      </c>
      <c r="AG246" t="s">
        <v>3924</v>
      </c>
      <c r="AH246" t="s">
        <v>839</v>
      </c>
      <c r="AI246" t="s">
        <v>947</v>
      </c>
      <c r="AM246" s="1"/>
      <c r="AN246" s="1" t="s">
        <v>4531</v>
      </c>
      <c r="AO246" s="1" t="s">
        <v>4810</v>
      </c>
      <c r="AP246" s="1" t="s">
        <v>5070</v>
      </c>
      <c r="AQ246" s="1" t="s">
        <v>5337</v>
      </c>
      <c r="AR246" s="1" t="s">
        <v>5592</v>
      </c>
      <c r="AS246" s="8" t="s">
        <v>5592</v>
      </c>
      <c r="AT246" s="1" t="s">
        <v>5872</v>
      </c>
      <c r="AU246" s="1" t="s">
        <v>6133</v>
      </c>
      <c r="AV246" s="1" t="s">
        <v>6394</v>
      </c>
      <c r="AW246" s="1" t="s">
        <v>6878</v>
      </c>
      <c r="AX246" s="1" t="s">
        <v>7136</v>
      </c>
      <c r="AY246" s="1" t="s">
        <v>7381</v>
      </c>
      <c r="AZ246" s="1" t="s">
        <v>7644</v>
      </c>
      <c r="BA246" s="1" t="s">
        <v>7904</v>
      </c>
      <c r="BB246" s="1" t="s">
        <v>8159</v>
      </c>
      <c r="BC246" s="1" t="s">
        <v>8421</v>
      </c>
      <c r="BD246" s="1" t="s">
        <v>8690</v>
      </c>
      <c r="BE246" s="1" t="s">
        <v>8943</v>
      </c>
    </row>
    <row r="247" spans="13:57" ht="57.5" x14ac:dyDescent="0.35">
      <c r="M247" s="1" t="s">
        <v>1334</v>
      </c>
      <c r="N247" s="1" t="s">
        <v>1334</v>
      </c>
      <c r="O247" s="1" t="s">
        <v>1334</v>
      </c>
      <c r="P247" s="1" t="s">
        <v>2112</v>
      </c>
      <c r="Q247" s="1" t="s">
        <v>2112</v>
      </c>
      <c r="R247" s="1" t="s">
        <v>2112</v>
      </c>
      <c r="S247" s="1" t="s">
        <v>2112</v>
      </c>
      <c r="T247" s="1" t="s">
        <v>2112</v>
      </c>
      <c r="U247" s="1" t="s">
        <v>287</v>
      </c>
      <c r="V247" s="1" t="s">
        <v>287</v>
      </c>
      <c r="W247" s="1" t="s">
        <v>287</v>
      </c>
      <c r="X247" s="1" t="s">
        <v>287</v>
      </c>
      <c r="Y247" s="1" t="s">
        <v>287</v>
      </c>
      <c r="AE247" t="s">
        <v>940</v>
      </c>
      <c r="AF247" t="s">
        <v>940</v>
      </c>
      <c r="AG247" t="s">
        <v>940</v>
      </c>
      <c r="AH247" t="s">
        <v>940</v>
      </c>
      <c r="AI247" t="s">
        <v>940</v>
      </c>
      <c r="AM247" s="1"/>
      <c r="AN247" s="1" t="s">
        <v>4532</v>
      </c>
      <c r="AO247" s="1" t="s">
        <v>4532</v>
      </c>
      <c r="AP247" s="1" t="s">
        <v>5071</v>
      </c>
      <c r="AQ247" s="1" t="s">
        <v>5071</v>
      </c>
      <c r="AR247" s="1" t="s">
        <v>5071</v>
      </c>
      <c r="AS247" s="8" t="s">
        <v>6638</v>
      </c>
      <c r="AT247" s="1" t="s">
        <v>5873</v>
      </c>
      <c r="AU247" s="1" t="s">
        <v>6134</v>
      </c>
      <c r="AV247" s="1" t="s">
        <v>6395</v>
      </c>
      <c r="AW247" s="1" t="s">
        <v>6879</v>
      </c>
      <c r="AX247" s="1" t="s">
        <v>6879</v>
      </c>
      <c r="AY247" s="1" t="s">
        <v>6879</v>
      </c>
      <c r="AZ247" s="1" t="s">
        <v>6879</v>
      </c>
      <c r="BA247" s="1" t="s">
        <v>6879</v>
      </c>
      <c r="BB247" s="1" t="s">
        <v>6879</v>
      </c>
      <c r="BC247" s="1" t="s">
        <v>8422</v>
      </c>
      <c r="BD247" s="1" t="s">
        <v>8422</v>
      </c>
      <c r="BE247" s="1" t="s">
        <v>8944</v>
      </c>
    </row>
    <row r="248" spans="13:57" ht="46" x14ac:dyDescent="0.35">
      <c r="M248" s="1" t="s">
        <v>11</v>
      </c>
      <c r="N248" s="1" t="s">
        <v>11</v>
      </c>
      <c r="O248" s="1" t="s">
        <v>11</v>
      </c>
      <c r="P248" s="1" t="s">
        <v>11</v>
      </c>
      <c r="Q248" s="1" t="s">
        <v>11</v>
      </c>
      <c r="R248" s="1" t="s">
        <v>11</v>
      </c>
      <c r="S248" s="1" t="s">
        <v>11</v>
      </c>
      <c r="T248" s="1" t="s">
        <v>11</v>
      </c>
      <c r="U248" s="1" t="s">
        <v>11</v>
      </c>
      <c r="V248" s="1" t="s">
        <v>11</v>
      </c>
      <c r="W248" s="1" t="s">
        <v>11</v>
      </c>
      <c r="X248" s="1" t="s">
        <v>11</v>
      </c>
      <c r="Y248" s="1" t="s">
        <v>11</v>
      </c>
      <c r="AE248" t="s">
        <v>712</v>
      </c>
      <c r="AF248" t="s">
        <v>712</v>
      </c>
      <c r="AG248" t="s">
        <v>712</v>
      </c>
      <c r="AH248" t="s">
        <v>712</v>
      </c>
      <c r="AI248" t="s">
        <v>712</v>
      </c>
      <c r="AM248" s="1"/>
      <c r="AN248" s="1" t="s">
        <v>11</v>
      </c>
      <c r="AO248" s="1" t="s">
        <v>11</v>
      </c>
      <c r="AP248" s="1" t="s">
        <v>11</v>
      </c>
      <c r="AQ248" s="1" t="s">
        <v>11</v>
      </c>
      <c r="AR248" s="1" t="s">
        <v>11</v>
      </c>
      <c r="AS248" s="8" t="s">
        <v>11</v>
      </c>
      <c r="AT248" s="1" t="s">
        <v>11</v>
      </c>
      <c r="AU248" s="1" t="s">
        <v>11</v>
      </c>
      <c r="AV248" s="1" t="s">
        <v>6396</v>
      </c>
      <c r="AW248" s="1" t="s">
        <v>6396</v>
      </c>
      <c r="AX248" s="1" t="s">
        <v>7137</v>
      </c>
      <c r="AY248" s="1" t="s">
        <v>7137</v>
      </c>
      <c r="AZ248" s="1" t="s">
        <v>7645</v>
      </c>
      <c r="BA248" s="1" t="s">
        <v>7905</v>
      </c>
      <c r="BB248" s="1" t="s">
        <v>7905</v>
      </c>
      <c r="BC248" s="1" t="s">
        <v>7905</v>
      </c>
      <c r="BD248" s="1" t="s">
        <v>7905</v>
      </c>
      <c r="BE248" s="1" t="s">
        <v>7905</v>
      </c>
    </row>
    <row r="249" spans="13:57" ht="57.5" x14ac:dyDescent="0.35">
      <c r="M249" s="1" t="s">
        <v>1335</v>
      </c>
      <c r="N249" s="1" t="s">
        <v>1335</v>
      </c>
      <c r="O249" s="1" t="s">
        <v>1335</v>
      </c>
      <c r="P249" s="1" t="s">
        <v>1335</v>
      </c>
      <c r="Q249" s="1" t="s">
        <v>1335</v>
      </c>
      <c r="R249" s="1" t="s">
        <v>1335</v>
      </c>
      <c r="S249" s="1" t="s">
        <v>1335</v>
      </c>
      <c r="T249" s="1" t="s">
        <v>2827</v>
      </c>
      <c r="U249" s="1" t="s">
        <v>2827</v>
      </c>
      <c r="V249" s="1" t="s">
        <v>2827</v>
      </c>
      <c r="W249" s="1" t="s">
        <v>2827</v>
      </c>
      <c r="X249" s="1" t="s">
        <v>1215</v>
      </c>
      <c r="Y249" s="1" t="s">
        <v>1215</v>
      </c>
      <c r="AE249" t="s">
        <v>867</v>
      </c>
      <c r="AF249" t="s">
        <v>867</v>
      </c>
      <c r="AG249" t="s">
        <v>1235</v>
      </c>
      <c r="AH249" t="s">
        <v>1235</v>
      </c>
      <c r="AI249" t="s">
        <v>1235</v>
      </c>
      <c r="AM249" s="1"/>
      <c r="AN249" s="1" t="s">
        <v>4533</v>
      </c>
      <c r="AO249" s="1" t="s">
        <v>4811</v>
      </c>
      <c r="AP249" s="1" t="s">
        <v>5072</v>
      </c>
      <c r="AQ249" s="1" t="s">
        <v>5072</v>
      </c>
      <c r="AR249" s="1" t="s">
        <v>5593</v>
      </c>
      <c r="AS249" s="8" t="s">
        <v>5593</v>
      </c>
      <c r="AT249" s="1" t="s">
        <v>5593</v>
      </c>
      <c r="AU249" s="1" t="s">
        <v>6135</v>
      </c>
      <c r="AV249" s="1" t="s">
        <v>6135</v>
      </c>
      <c r="AW249" s="1" t="s">
        <v>6135</v>
      </c>
      <c r="AX249" s="1" t="s">
        <v>6135</v>
      </c>
      <c r="AY249" s="1" t="s">
        <v>6135</v>
      </c>
      <c r="AZ249" s="1" t="s">
        <v>6135</v>
      </c>
      <c r="BA249" s="1" t="s">
        <v>7906</v>
      </c>
      <c r="BB249" s="1" t="s">
        <v>8160</v>
      </c>
      <c r="BC249" s="1" t="s">
        <v>8160</v>
      </c>
      <c r="BD249" s="1" t="s">
        <v>8160</v>
      </c>
      <c r="BE249" s="1" t="s">
        <v>8160</v>
      </c>
    </row>
    <row r="250" spans="13:57" ht="80.5" x14ac:dyDescent="0.35">
      <c r="M250" s="1" t="s">
        <v>1336</v>
      </c>
      <c r="N250" s="1" t="s">
        <v>1789</v>
      </c>
      <c r="O250" s="1" t="s">
        <v>1789</v>
      </c>
      <c r="P250" s="1" t="s">
        <v>1789</v>
      </c>
      <c r="Q250" s="1" t="s">
        <v>1789</v>
      </c>
      <c r="R250" s="1" t="s">
        <v>1789</v>
      </c>
      <c r="S250" s="1" t="s">
        <v>1789</v>
      </c>
      <c r="T250" s="1" t="s">
        <v>2828</v>
      </c>
      <c r="U250" s="1" t="s">
        <v>3064</v>
      </c>
      <c r="V250" s="1" t="s">
        <v>3290</v>
      </c>
      <c r="W250" s="1" t="s">
        <v>3290</v>
      </c>
      <c r="X250" s="1" t="s">
        <v>3290</v>
      </c>
      <c r="Y250" s="1" t="s">
        <v>3290</v>
      </c>
      <c r="AE250" t="s">
        <v>787</v>
      </c>
      <c r="AF250" t="s">
        <v>787</v>
      </c>
      <c r="AG250" t="s">
        <v>787</v>
      </c>
      <c r="AH250" t="s">
        <v>787</v>
      </c>
      <c r="AI250" t="s">
        <v>872</v>
      </c>
      <c r="AM250" s="1"/>
      <c r="AN250" s="1" t="s">
        <v>4534</v>
      </c>
      <c r="AO250" s="1" t="s">
        <v>4534</v>
      </c>
      <c r="AP250" s="1" t="s">
        <v>5073</v>
      </c>
      <c r="AQ250" s="1" t="s">
        <v>5073</v>
      </c>
      <c r="AR250" s="1" t="s">
        <v>5073</v>
      </c>
      <c r="AS250" s="8" t="s">
        <v>5874</v>
      </c>
      <c r="AT250" s="1" t="s">
        <v>5874</v>
      </c>
      <c r="AU250" s="1" t="s">
        <v>5874</v>
      </c>
      <c r="AV250" s="1" t="s">
        <v>5874</v>
      </c>
      <c r="AW250" s="1" t="s">
        <v>6880</v>
      </c>
      <c r="AX250" s="1" t="s">
        <v>7138</v>
      </c>
      <c r="AY250" s="1" t="s">
        <v>6880</v>
      </c>
      <c r="AZ250" s="1" t="s">
        <v>7138</v>
      </c>
      <c r="BA250" s="1" t="s">
        <v>7907</v>
      </c>
      <c r="BB250" s="1" t="s">
        <v>7907</v>
      </c>
      <c r="BC250" s="1" t="s">
        <v>8423</v>
      </c>
      <c r="BD250" s="1" t="s">
        <v>8691</v>
      </c>
      <c r="BE250" s="1" t="s">
        <v>8945</v>
      </c>
    </row>
    <row r="251" spans="13:57" ht="57.5" x14ac:dyDescent="0.35">
      <c r="M251" s="1" t="s">
        <v>1337</v>
      </c>
      <c r="N251" s="1" t="s">
        <v>1790</v>
      </c>
      <c r="O251" s="1" t="s">
        <v>1790</v>
      </c>
      <c r="P251" s="1" t="s">
        <v>2113</v>
      </c>
      <c r="Q251" s="1" t="s">
        <v>2274</v>
      </c>
      <c r="R251" s="1" t="s">
        <v>2274</v>
      </c>
      <c r="S251" s="1" t="s">
        <v>2274</v>
      </c>
      <c r="T251" s="1" t="s">
        <v>2829</v>
      </c>
      <c r="U251" s="1" t="s">
        <v>1148</v>
      </c>
      <c r="V251" s="1" t="s">
        <v>1216</v>
      </c>
      <c r="W251" s="1" t="s">
        <v>1216</v>
      </c>
      <c r="X251" s="1" t="s">
        <v>1216</v>
      </c>
      <c r="Y251" s="1" t="s">
        <v>1216</v>
      </c>
      <c r="AE251" t="s">
        <v>1266</v>
      </c>
      <c r="AF251" t="s">
        <v>1266</v>
      </c>
      <c r="AG251" t="s">
        <v>1266</v>
      </c>
      <c r="AH251" t="s">
        <v>1266</v>
      </c>
      <c r="AI251" t="s">
        <v>1178</v>
      </c>
      <c r="AM251" s="1"/>
      <c r="AN251" s="1" t="s">
        <v>4535</v>
      </c>
      <c r="AO251" s="1" t="s">
        <v>4535</v>
      </c>
      <c r="AP251" s="1" t="s">
        <v>5074</v>
      </c>
      <c r="AQ251" s="1" t="s">
        <v>5338</v>
      </c>
      <c r="AR251" s="1" t="s">
        <v>5594</v>
      </c>
      <c r="AS251" s="8" t="s">
        <v>5875</v>
      </c>
      <c r="AT251" s="1" t="s">
        <v>5875</v>
      </c>
      <c r="AU251" s="1" t="s">
        <v>5875</v>
      </c>
      <c r="AV251" s="1" t="s">
        <v>6397</v>
      </c>
      <c r="AW251" s="1" t="s">
        <v>6881</v>
      </c>
      <c r="AX251" s="1" t="s">
        <v>7139</v>
      </c>
      <c r="AY251" s="1" t="s">
        <v>7382</v>
      </c>
      <c r="AZ251" s="1" t="s">
        <v>7646</v>
      </c>
      <c r="BA251" s="1" t="s">
        <v>7646</v>
      </c>
      <c r="BB251" s="1" t="s">
        <v>8161</v>
      </c>
      <c r="BC251" s="1" t="s">
        <v>8424</v>
      </c>
      <c r="BD251" s="1" t="s">
        <v>8692</v>
      </c>
      <c r="BE251" s="1" t="s">
        <v>8946</v>
      </c>
    </row>
    <row r="252" spans="13:57" ht="57.5" x14ac:dyDescent="0.35">
      <c r="M252" s="1" t="s">
        <v>288</v>
      </c>
      <c r="N252" s="1" t="s">
        <v>288</v>
      </c>
      <c r="O252" s="1" t="s">
        <v>288</v>
      </c>
      <c r="P252" s="1" t="s">
        <v>288</v>
      </c>
      <c r="Q252" s="1" t="s">
        <v>288</v>
      </c>
      <c r="R252" s="1" t="s">
        <v>288</v>
      </c>
      <c r="S252" s="1" t="s">
        <v>288</v>
      </c>
      <c r="T252" s="1" t="s">
        <v>288</v>
      </c>
      <c r="U252" s="1" t="s">
        <v>288</v>
      </c>
      <c r="V252" s="1" t="s">
        <v>288</v>
      </c>
      <c r="W252" s="1" t="s">
        <v>288</v>
      </c>
      <c r="X252" s="1" t="s">
        <v>288</v>
      </c>
      <c r="Y252" s="1" t="s">
        <v>288</v>
      </c>
      <c r="AE252" t="s">
        <v>941</v>
      </c>
      <c r="AF252" t="s">
        <v>941</v>
      </c>
      <c r="AG252" t="s">
        <v>941</v>
      </c>
      <c r="AH252" t="s">
        <v>941</v>
      </c>
      <c r="AI252" t="s">
        <v>941</v>
      </c>
      <c r="AM252" s="1"/>
      <c r="AN252" s="1" t="s">
        <v>4536</v>
      </c>
      <c r="AO252" s="1" t="s">
        <v>4536</v>
      </c>
      <c r="AP252" s="1" t="s">
        <v>5075</v>
      </c>
      <c r="AQ252" s="1" t="s">
        <v>5075</v>
      </c>
      <c r="AR252" s="1" t="s">
        <v>5075</v>
      </c>
      <c r="AS252" s="8" t="s">
        <v>5075</v>
      </c>
      <c r="AT252" s="1" t="s">
        <v>5075</v>
      </c>
      <c r="AU252" s="1" t="s">
        <v>5075</v>
      </c>
      <c r="AV252" s="1" t="s">
        <v>5075</v>
      </c>
      <c r="AW252" s="1" t="s">
        <v>5075</v>
      </c>
      <c r="AX252" s="1" t="s">
        <v>5075</v>
      </c>
      <c r="AY252" s="1" t="s">
        <v>5075</v>
      </c>
      <c r="AZ252" s="1" t="s">
        <v>5075</v>
      </c>
      <c r="BA252" s="1" t="s">
        <v>5075</v>
      </c>
      <c r="BB252" s="1" t="s">
        <v>5075</v>
      </c>
      <c r="BC252" s="1" t="s">
        <v>5075</v>
      </c>
      <c r="BD252" s="1" t="s">
        <v>5075</v>
      </c>
      <c r="BE252" s="1" t="s">
        <v>5075</v>
      </c>
    </row>
    <row r="253" spans="13:57" ht="69" x14ac:dyDescent="0.35">
      <c r="M253" s="1" t="s">
        <v>1338</v>
      </c>
      <c r="N253" s="1" t="s">
        <v>1338</v>
      </c>
      <c r="O253" s="1" t="s">
        <v>1986</v>
      </c>
      <c r="P253" s="1" t="s">
        <v>1986</v>
      </c>
      <c r="Q253" s="1" t="s">
        <v>1986</v>
      </c>
      <c r="R253" s="1" t="s">
        <v>2447</v>
      </c>
      <c r="S253" s="1" t="s">
        <v>2447</v>
      </c>
      <c r="T253" s="1" t="s">
        <v>2830</v>
      </c>
      <c r="U253" s="1" t="s">
        <v>3065</v>
      </c>
      <c r="V253" s="1" t="s">
        <v>1217</v>
      </c>
      <c r="W253" s="1" t="s">
        <v>1217</v>
      </c>
      <c r="X253" s="1" t="s">
        <v>1217</v>
      </c>
      <c r="Y253" s="1" t="s">
        <v>1217</v>
      </c>
      <c r="AE253" t="s">
        <v>1267</v>
      </c>
      <c r="AF253" t="s">
        <v>1267</v>
      </c>
      <c r="AG253" t="s">
        <v>1267</v>
      </c>
      <c r="AH253" t="s">
        <v>1267</v>
      </c>
      <c r="AI253" t="s">
        <v>4012</v>
      </c>
      <c r="AM253" s="1"/>
      <c r="AN253" s="1" t="s">
        <v>4537</v>
      </c>
      <c r="AO253" s="1" t="s">
        <v>4812</v>
      </c>
      <c r="AP253" s="1" t="s">
        <v>5076</v>
      </c>
      <c r="AQ253" s="1" t="s">
        <v>5076</v>
      </c>
      <c r="AR253" s="1" t="s">
        <v>5076</v>
      </c>
      <c r="AS253" s="8" t="s">
        <v>5076</v>
      </c>
      <c r="AT253" s="1" t="s">
        <v>5076</v>
      </c>
      <c r="AU253" s="1" t="s">
        <v>6136</v>
      </c>
      <c r="AV253" s="1" t="s">
        <v>6398</v>
      </c>
      <c r="AW253" s="1" t="s">
        <v>6882</v>
      </c>
      <c r="AX253" s="1" t="s">
        <v>7140</v>
      </c>
      <c r="AY253" s="1" t="s">
        <v>7383</v>
      </c>
      <c r="AZ253" s="1" t="s">
        <v>7647</v>
      </c>
      <c r="BA253" s="1" t="s">
        <v>7647</v>
      </c>
      <c r="BB253" s="1" t="s">
        <v>8162</v>
      </c>
      <c r="BC253" s="1" t="s">
        <v>8425</v>
      </c>
      <c r="BD253" s="1" t="s">
        <v>8693</v>
      </c>
      <c r="BE253" s="1" t="s">
        <v>8947</v>
      </c>
    </row>
    <row r="254" spans="13:57" ht="57.5" x14ac:dyDescent="0.35">
      <c r="M254" s="1" t="s">
        <v>1339</v>
      </c>
      <c r="N254" s="1" t="s">
        <v>1339</v>
      </c>
      <c r="O254" s="1" t="s">
        <v>1339</v>
      </c>
      <c r="P254" s="1" t="s">
        <v>1339</v>
      </c>
      <c r="Q254" s="1" t="s">
        <v>1339</v>
      </c>
      <c r="R254" s="1" t="s">
        <v>1339</v>
      </c>
      <c r="S254" s="1" t="s">
        <v>1339</v>
      </c>
      <c r="T254" s="1" t="s">
        <v>12</v>
      </c>
      <c r="U254" s="1" t="s">
        <v>12</v>
      </c>
      <c r="V254" s="1" t="s">
        <v>12</v>
      </c>
      <c r="W254" s="1" t="s">
        <v>12</v>
      </c>
      <c r="X254" s="1" t="s">
        <v>12</v>
      </c>
      <c r="Y254" s="1" t="s">
        <v>12</v>
      </c>
      <c r="AE254" t="s">
        <v>714</v>
      </c>
      <c r="AF254" t="s">
        <v>714</v>
      </c>
      <c r="AG254" t="s">
        <v>714</v>
      </c>
      <c r="AH254" t="s">
        <v>714</v>
      </c>
      <c r="AI254" t="s">
        <v>714</v>
      </c>
      <c r="AM254" s="1"/>
      <c r="AN254" s="1" t="s">
        <v>12</v>
      </c>
      <c r="AO254" s="1" t="s">
        <v>12</v>
      </c>
      <c r="AP254" s="1" t="s">
        <v>12</v>
      </c>
      <c r="AQ254" s="1" t="s">
        <v>12</v>
      </c>
      <c r="AR254" s="1" t="s">
        <v>12</v>
      </c>
      <c r="AS254" s="8" t="s">
        <v>12</v>
      </c>
      <c r="AT254" s="1" t="s">
        <v>12</v>
      </c>
      <c r="AU254" s="1" t="s">
        <v>12</v>
      </c>
      <c r="AV254" s="1" t="s">
        <v>12</v>
      </c>
      <c r="AW254" s="1" t="s">
        <v>12</v>
      </c>
      <c r="AX254" s="1" t="s">
        <v>12</v>
      </c>
      <c r="AY254" s="1" t="s">
        <v>12</v>
      </c>
      <c r="AZ254" s="1" t="s">
        <v>12</v>
      </c>
      <c r="BA254" s="1" t="s">
        <v>12</v>
      </c>
      <c r="BB254" s="1" t="s">
        <v>12</v>
      </c>
      <c r="BC254" s="1" t="s">
        <v>12</v>
      </c>
      <c r="BD254" s="1" t="s">
        <v>12</v>
      </c>
      <c r="BE254" s="1" t="s">
        <v>12</v>
      </c>
    </row>
    <row r="255" spans="13:57" ht="69" x14ac:dyDescent="0.35">
      <c r="M255" s="1" t="s">
        <v>1590</v>
      </c>
      <c r="N255" s="1" t="s">
        <v>1791</v>
      </c>
      <c r="O255" s="1" t="s">
        <v>1987</v>
      </c>
      <c r="P255" s="1" t="s">
        <v>2114</v>
      </c>
      <c r="Q255" s="1" t="s">
        <v>2275</v>
      </c>
      <c r="R255" s="1" t="s">
        <v>2448</v>
      </c>
      <c r="S255" s="1" t="s">
        <v>2610</v>
      </c>
      <c r="T255" s="1" t="s">
        <v>2831</v>
      </c>
      <c r="U255" s="1" t="s">
        <v>3066</v>
      </c>
      <c r="V255" s="1" t="s">
        <v>3291</v>
      </c>
      <c r="W255" s="1" t="s">
        <v>3467</v>
      </c>
      <c r="X255" s="1" t="s">
        <v>3634</v>
      </c>
      <c r="Y255" s="1" t="s">
        <v>3818</v>
      </c>
      <c r="AE255" t="s">
        <v>795</v>
      </c>
      <c r="AF255" t="s">
        <v>4212</v>
      </c>
      <c r="AG255" t="s">
        <v>4151</v>
      </c>
      <c r="AH255" t="s">
        <v>4103</v>
      </c>
      <c r="AI255" t="s">
        <v>4022</v>
      </c>
      <c r="AM255" s="1"/>
      <c r="AN255" s="1" t="s">
        <v>4538</v>
      </c>
      <c r="AO255" s="1" t="s">
        <v>4813</v>
      </c>
      <c r="AP255" s="1" t="s">
        <v>5077</v>
      </c>
      <c r="AQ255" s="1" t="s">
        <v>5339</v>
      </c>
      <c r="AR255" s="1" t="s">
        <v>5595</v>
      </c>
      <c r="AS255" s="8" t="s">
        <v>6639</v>
      </c>
      <c r="AT255" s="1" t="s">
        <v>5876</v>
      </c>
      <c r="AU255" s="1" t="s">
        <v>6137</v>
      </c>
      <c r="AV255" s="1" t="s">
        <v>6399</v>
      </c>
      <c r="AW255" s="1" t="s">
        <v>6883</v>
      </c>
      <c r="AX255" s="1" t="s">
        <v>7141</v>
      </c>
      <c r="AY255" s="1" t="s">
        <v>7384</v>
      </c>
      <c r="AZ255" s="1" t="s">
        <v>7648</v>
      </c>
      <c r="BA255" s="1" t="s">
        <v>7908</v>
      </c>
      <c r="BB255" s="1" t="s">
        <v>8163</v>
      </c>
      <c r="BC255" s="1" t="s">
        <v>8426</v>
      </c>
      <c r="BD255" s="1" t="s">
        <v>8694</v>
      </c>
      <c r="BE255" s="1" t="s">
        <v>8948</v>
      </c>
    </row>
    <row r="256" spans="13:57" ht="69" x14ac:dyDescent="0.35">
      <c r="M256" s="1" t="s">
        <v>1340</v>
      </c>
      <c r="N256" s="1" t="s">
        <v>1792</v>
      </c>
      <c r="O256" s="1" t="s">
        <v>1792</v>
      </c>
      <c r="P256" s="1" t="s">
        <v>1792</v>
      </c>
      <c r="Q256" s="1" t="s">
        <v>1792</v>
      </c>
      <c r="R256" s="1" t="s">
        <v>1792</v>
      </c>
      <c r="S256" s="1" t="s">
        <v>1792</v>
      </c>
      <c r="T256" s="1" t="s">
        <v>1792</v>
      </c>
      <c r="U256" s="1" t="s">
        <v>1792</v>
      </c>
      <c r="V256" s="1" t="s">
        <v>1792</v>
      </c>
      <c r="W256" s="1" t="s">
        <v>3468</v>
      </c>
      <c r="X256" s="1" t="s">
        <v>3468</v>
      </c>
      <c r="Y256" s="1" t="s">
        <v>3468</v>
      </c>
      <c r="AE256" t="s">
        <v>655</v>
      </c>
      <c r="AF256" t="s">
        <v>655</v>
      </c>
      <c r="AG256" t="s">
        <v>655</v>
      </c>
      <c r="AH256" t="s">
        <v>993</v>
      </c>
      <c r="AI256" t="s">
        <v>993</v>
      </c>
      <c r="AM256" s="1"/>
      <c r="AN256" s="1" t="s">
        <v>4539</v>
      </c>
      <c r="AO256" s="1" t="s">
        <v>4539</v>
      </c>
      <c r="AP256" s="1" t="s">
        <v>4539</v>
      </c>
      <c r="AQ256" s="1" t="s">
        <v>5340</v>
      </c>
      <c r="AR256" s="1" t="s">
        <v>5596</v>
      </c>
      <c r="AS256" s="8" t="s">
        <v>5596</v>
      </c>
      <c r="AT256" s="1" t="s">
        <v>5596</v>
      </c>
      <c r="AU256" s="1" t="s">
        <v>6138</v>
      </c>
      <c r="AV256" s="1" t="s">
        <v>6138</v>
      </c>
      <c r="AW256" s="1" t="s">
        <v>6138</v>
      </c>
      <c r="AX256" s="1" t="s">
        <v>6138</v>
      </c>
      <c r="AY256" s="1" t="s">
        <v>6138</v>
      </c>
      <c r="AZ256" s="1" t="s">
        <v>6138</v>
      </c>
      <c r="BA256" s="1" t="s">
        <v>6138</v>
      </c>
      <c r="BB256" s="1" t="s">
        <v>6138</v>
      </c>
      <c r="BC256" s="1" t="s">
        <v>6138</v>
      </c>
      <c r="BD256" s="1" t="s">
        <v>8695</v>
      </c>
      <c r="BE256" s="1" t="s">
        <v>8695</v>
      </c>
    </row>
    <row r="257" spans="13:57" ht="80.5" x14ac:dyDescent="0.35">
      <c r="M257" s="1" t="s">
        <v>1591</v>
      </c>
      <c r="N257" s="1" t="s">
        <v>1591</v>
      </c>
      <c r="O257" s="1" t="s">
        <v>1591</v>
      </c>
      <c r="P257" s="1" t="s">
        <v>1591</v>
      </c>
      <c r="Q257" s="1" t="s">
        <v>1591</v>
      </c>
      <c r="R257" s="1" t="s">
        <v>1591</v>
      </c>
      <c r="S257" s="1" t="s">
        <v>2611</v>
      </c>
      <c r="T257" s="1" t="s">
        <v>2832</v>
      </c>
      <c r="U257" s="1" t="s">
        <v>2832</v>
      </c>
      <c r="V257" s="1" t="s">
        <v>3292</v>
      </c>
      <c r="W257" s="1" t="s">
        <v>3292</v>
      </c>
      <c r="X257" s="1" t="s">
        <v>3635</v>
      </c>
      <c r="Y257" s="1" t="s">
        <v>1218</v>
      </c>
      <c r="AE257" t="s">
        <v>690</v>
      </c>
      <c r="AF257" t="s">
        <v>3900</v>
      </c>
      <c r="AG257" t="s">
        <v>1171</v>
      </c>
      <c r="AH257" t="s">
        <v>1171</v>
      </c>
      <c r="AI257" t="s">
        <v>3952</v>
      </c>
      <c r="AM257" s="1"/>
      <c r="AN257" s="1" t="s">
        <v>4540</v>
      </c>
      <c r="AO257" s="1" t="s">
        <v>4814</v>
      </c>
      <c r="AP257" s="1" t="s">
        <v>5078</v>
      </c>
      <c r="AQ257" s="1" t="s">
        <v>5341</v>
      </c>
      <c r="AR257" s="1" t="s">
        <v>5597</v>
      </c>
      <c r="AS257" s="8" t="s">
        <v>6640</v>
      </c>
      <c r="AT257" s="1" t="s">
        <v>5877</v>
      </c>
      <c r="AU257" s="1" t="s">
        <v>6139</v>
      </c>
      <c r="AV257" s="1" t="s">
        <v>6400</v>
      </c>
      <c r="AW257" s="1" t="s">
        <v>6884</v>
      </c>
      <c r="AX257" s="1" t="s">
        <v>7142</v>
      </c>
      <c r="AY257" s="1" t="s">
        <v>7385</v>
      </c>
      <c r="AZ257" s="1" t="s">
        <v>7649</v>
      </c>
      <c r="BA257" s="1" t="s">
        <v>7909</v>
      </c>
      <c r="BB257" s="1" t="s">
        <v>8164</v>
      </c>
      <c r="BC257" s="1" t="s">
        <v>8427</v>
      </c>
      <c r="BD257" s="1" t="s">
        <v>8696</v>
      </c>
      <c r="BE257" s="1" t="s">
        <v>8949</v>
      </c>
    </row>
    <row r="258" spans="13:57" ht="69" x14ac:dyDescent="0.35">
      <c r="M258" s="1" t="s">
        <v>1341</v>
      </c>
      <c r="N258" s="1" t="s">
        <v>1341</v>
      </c>
      <c r="O258" s="1" t="s">
        <v>1341</v>
      </c>
      <c r="P258" s="1" t="s">
        <v>1341</v>
      </c>
      <c r="Q258" s="1" t="s">
        <v>1341</v>
      </c>
      <c r="R258" s="1" t="s">
        <v>1341</v>
      </c>
      <c r="S258" s="1" t="s">
        <v>1341</v>
      </c>
      <c r="T258" s="1" t="s">
        <v>2833</v>
      </c>
      <c r="U258" s="1" t="s">
        <v>3067</v>
      </c>
      <c r="V258" s="1" t="s">
        <v>3067</v>
      </c>
      <c r="W258" s="1" t="s">
        <v>3067</v>
      </c>
      <c r="X258" s="1" t="s">
        <v>3636</v>
      </c>
      <c r="Y258" s="1" t="s">
        <v>1108</v>
      </c>
      <c r="AE258" t="s">
        <v>676</v>
      </c>
      <c r="AF258" t="s">
        <v>1044</v>
      </c>
      <c r="AG258" t="s">
        <v>4023</v>
      </c>
      <c r="AH258" t="s">
        <v>4023</v>
      </c>
      <c r="AI258" t="s">
        <v>4023</v>
      </c>
      <c r="AM258" s="1"/>
      <c r="AN258" s="1" t="s">
        <v>4541</v>
      </c>
      <c r="AO258" s="1" t="s">
        <v>4815</v>
      </c>
      <c r="AP258" s="1" t="s">
        <v>4541</v>
      </c>
      <c r="AQ258" s="1" t="s">
        <v>5342</v>
      </c>
      <c r="AR258" s="1" t="s">
        <v>5598</v>
      </c>
      <c r="AS258" s="8" t="s">
        <v>6641</v>
      </c>
      <c r="AT258" s="1" t="s">
        <v>5878</v>
      </c>
      <c r="AU258" s="1" t="s">
        <v>6140</v>
      </c>
      <c r="AV258" s="1" t="s">
        <v>6401</v>
      </c>
      <c r="AW258" s="1" t="s">
        <v>6401</v>
      </c>
      <c r="AX258" s="1" t="s">
        <v>6401</v>
      </c>
      <c r="AY258" s="1" t="s">
        <v>7386</v>
      </c>
      <c r="AZ258" s="1" t="s">
        <v>7650</v>
      </c>
      <c r="BA258" s="1" t="s">
        <v>7650</v>
      </c>
      <c r="BB258" s="1" t="s">
        <v>8165</v>
      </c>
      <c r="BC258" s="1" t="s">
        <v>8165</v>
      </c>
      <c r="BD258" s="1" t="s">
        <v>8697</v>
      </c>
      <c r="BE258" s="1" t="s">
        <v>8950</v>
      </c>
    </row>
    <row r="259" spans="13:57" ht="69" x14ac:dyDescent="0.35">
      <c r="M259" s="1" t="s">
        <v>1342</v>
      </c>
      <c r="N259" s="1" t="s">
        <v>1793</v>
      </c>
      <c r="O259" s="1" t="s">
        <v>1988</v>
      </c>
      <c r="P259" s="1" t="s">
        <v>1988</v>
      </c>
      <c r="Q259" s="1" t="s">
        <v>1988</v>
      </c>
      <c r="R259" s="1" t="s">
        <v>2449</v>
      </c>
      <c r="S259" s="1" t="s">
        <v>2449</v>
      </c>
      <c r="T259" s="1" t="s">
        <v>2834</v>
      </c>
      <c r="U259" s="1" t="s">
        <v>3068</v>
      </c>
      <c r="V259" s="1" t="s">
        <v>3293</v>
      </c>
      <c r="W259" s="1" t="s">
        <v>3469</v>
      </c>
      <c r="X259" s="1" t="s">
        <v>3637</v>
      </c>
      <c r="Y259" s="1" t="s">
        <v>3819</v>
      </c>
      <c r="AE259" t="s">
        <v>4279</v>
      </c>
      <c r="AF259" t="s">
        <v>870</v>
      </c>
      <c r="AG259" t="s">
        <v>1127</v>
      </c>
      <c r="AH259" t="s">
        <v>676</v>
      </c>
      <c r="AI259" t="s">
        <v>727</v>
      </c>
      <c r="AM259" s="1"/>
      <c r="AN259" s="1" t="s">
        <v>4542</v>
      </c>
      <c r="AO259" s="1" t="s">
        <v>4542</v>
      </c>
      <c r="AP259" s="1" t="s">
        <v>5079</v>
      </c>
      <c r="AQ259" s="1" t="s">
        <v>5343</v>
      </c>
      <c r="AR259" s="1" t="s">
        <v>5599</v>
      </c>
      <c r="AS259" s="8" t="s">
        <v>5879</v>
      </c>
      <c r="AT259" s="1" t="s">
        <v>5879</v>
      </c>
      <c r="AU259" s="1" t="s">
        <v>6141</v>
      </c>
      <c r="AV259" s="1" t="s">
        <v>6402</v>
      </c>
      <c r="AW259" s="1" t="s">
        <v>6885</v>
      </c>
      <c r="AX259" s="1" t="s">
        <v>7143</v>
      </c>
      <c r="AY259" s="1" t="s">
        <v>7387</v>
      </c>
      <c r="AZ259" s="1" t="s">
        <v>7651</v>
      </c>
      <c r="BA259" s="1" t="s">
        <v>7651</v>
      </c>
      <c r="BB259" s="1" t="s">
        <v>8166</v>
      </c>
      <c r="BC259" s="1" t="s">
        <v>8428</v>
      </c>
      <c r="BD259" s="1" t="s">
        <v>8698</v>
      </c>
      <c r="BE259" s="1" t="s">
        <v>8951</v>
      </c>
    </row>
    <row r="260" spans="13:57" ht="46" x14ac:dyDescent="0.35">
      <c r="M260" s="1" t="s">
        <v>13</v>
      </c>
      <c r="N260" s="1" t="s">
        <v>13</v>
      </c>
      <c r="O260" s="1" t="s">
        <v>13</v>
      </c>
      <c r="P260" s="1" t="s">
        <v>13</v>
      </c>
      <c r="Q260" s="1" t="s">
        <v>13</v>
      </c>
      <c r="R260" s="1" t="s">
        <v>13</v>
      </c>
      <c r="S260" s="1" t="s">
        <v>13</v>
      </c>
      <c r="T260" s="1" t="s">
        <v>13</v>
      </c>
      <c r="U260" s="1" t="s">
        <v>13</v>
      </c>
      <c r="V260" s="1" t="s">
        <v>13</v>
      </c>
      <c r="W260" s="1" t="s">
        <v>13</v>
      </c>
      <c r="X260" s="1" t="s">
        <v>13</v>
      </c>
      <c r="Y260" s="1" t="s">
        <v>13</v>
      </c>
      <c r="AE260" t="s">
        <v>716</v>
      </c>
      <c r="AF260" t="s">
        <v>716</v>
      </c>
      <c r="AG260" t="s">
        <v>716</v>
      </c>
      <c r="AH260" t="s">
        <v>716</v>
      </c>
      <c r="AI260" t="s">
        <v>716</v>
      </c>
      <c r="AM260" s="1"/>
      <c r="AN260" s="1" t="s">
        <v>13</v>
      </c>
      <c r="AO260" s="1" t="s">
        <v>13</v>
      </c>
      <c r="AP260" s="1" t="s">
        <v>13</v>
      </c>
      <c r="AQ260" s="1" t="s">
        <v>13</v>
      </c>
      <c r="AR260" s="1" t="s">
        <v>13</v>
      </c>
      <c r="AS260" s="8" t="s">
        <v>13</v>
      </c>
      <c r="AT260" s="1" t="s">
        <v>13</v>
      </c>
      <c r="AU260" s="1" t="s">
        <v>13</v>
      </c>
      <c r="AV260" s="1" t="s">
        <v>13</v>
      </c>
      <c r="AW260" s="1" t="s">
        <v>13</v>
      </c>
      <c r="AX260" s="1" t="s">
        <v>13</v>
      </c>
      <c r="AY260" s="1" t="s">
        <v>13</v>
      </c>
      <c r="AZ260" s="1" t="s">
        <v>13</v>
      </c>
      <c r="BA260" s="1" t="s">
        <v>13</v>
      </c>
      <c r="BB260" s="1" t="s">
        <v>13</v>
      </c>
      <c r="BC260" s="1" t="s">
        <v>13</v>
      </c>
      <c r="BD260" s="1" t="s">
        <v>13</v>
      </c>
      <c r="BE260" s="1" t="s">
        <v>13</v>
      </c>
    </row>
    <row r="261" spans="13:57" ht="57.5" x14ac:dyDescent="0.35">
      <c r="M261" s="1" t="s">
        <v>1343</v>
      </c>
      <c r="N261" s="1" t="s">
        <v>1343</v>
      </c>
      <c r="O261" s="1" t="s">
        <v>1343</v>
      </c>
      <c r="P261" s="1" t="s">
        <v>1343</v>
      </c>
      <c r="Q261" s="1" t="s">
        <v>1343</v>
      </c>
      <c r="R261" s="1" t="s">
        <v>1343</v>
      </c>
      <c r="S261" s="1" t="s">
        <v>1343</v>
      </c>
      <c r="T261" s="1" t="s">
        <v>1343</v>
      </c>
      <c r="U261" s="1" t="s">
        <v>3069</v>
      </c>
      <c r="V261" s="1" t="s">
        <v>3069</v>
      </c>
      <c r="W261" s="1" t="s">
        <v>3069</v>
      </c>
      <c r="X261" s="1" t="s">
        <v>3069</v>
      </c>
      <c r="Y261" s="1" t="s">
        <v>3069</v>
      </c>
      <c r="AE261" t="s">
        <v>705</v>
      </c>
      <c r="AF261" t="s">
        <v>705</v>
      </c>
      <c r="AG261" t="s">
        <v>705</v>
      </c>
      <c r="AH261" t="s">
        <v>705</v>
      </c>
      <c r="AI261" t="s">
        <v>705</v>
      </c>
      <c r="AM261" s="1"/>
      <c r="AN261" s="1" t="s">
        <v>4543</v>
      </c>
      <c r="AO261" s="1" t="s">
        <v>4816</v>
      </c>
      <c r="AP261" s="1" t="s">
        <v>4543</v>
      </c>
      <c r="AQ261" s="1" t="s">
        <v>4543</v>
      </c>
      <c r="AR261" s="1" t="s">
        <v>4543</v>
      </c>
      <c r="AS261" s="8" t="s">
        <v>4543</v>
      </c>
      <c r="AT261" s="1" t="s">
        <v>4543</v>
      </c>
      <c r="AU261" s="1" t="s">
        <v>4543</v>
      </c>
      <c r="AV261" s="1" t="s">
        <v>4543</v>
      </c>
      <c r="AW261" s="1" t="s">
        <v>6886</v>
      </c>
      <c r="AX261" s="1" t="s">
        <v>7144</v>
      </c>
      <c r="AY261" s="1" t="s">
        <v>7388</v>
      </c>
      <c r="AZ261" s="1" t="s">
        <v>7652</v>
      </c>
      <c r="BA261" s="1" t="s">
        <v>7652</v>
      </c>
      <c r="BB261" s="1" t="s">
        <v>7652</v>
      </c>
      <c r="BC261" s="1" t="s">
        <v>7652</v>
      </c>
      <c r="BD261" s="1" t="s">
        <v>7652</v>
      </c>
      <c r="BE261" s="1" t="s">
        <v>7652</v>
      </c>
    </row>
    <row r="262" spans="13:57" ht="69" x14ac:dyDescent="0.35">
      <c r="M262" s="1" t="s">
        <v>1592</v>
      </c>
      <c r="N262" s="1" t="s">
        <v>1794</v>
      </c>
      <c r="O262" s="1" t="s">
        <v>1989</v>
      </c>
      <c r="P262" s="1" t="s">
        <v>2115</v>
      </c>
      <c r="Q262" s="1" t="s">
        <v>2276</v>
      </c>
      <c r="R262" s="1" t="s">
        <v>2450</v>
      </c>
      <c r="S262" s="1" t="s">
        <v>2612</v>
      </c>
      <c r="T262" s="1" t="s">
        <v>2835</v>
      </c>
      <c r="U262" s="1" t="s">
        <v>3070</v>
      </c>
      <c r="V262" s="1" t="s">
        <v>3294</v>
      </c>
      <c r="W262" s="1" t="s">
        <v>3470</v>
      </c>
      <c r="X262" s="1" t="s">
        <v>3638</v>
      </c>
      <c r="Y262" s="1" t="s">
        <v>3820</v>
      </c>
      <c r="AE262" t="s">
        <v>4280</v>
      </c>
      <c r="AF262" t="s">
        <v>4213</v>
      </c>
      <c r="AG262" t="s">
        <v>4152</v>
      </c>
      <c r="AH262" t="s">
        <v>4104</v>
      </c>
      <c r="AI262" t="s">
        <v>4024</v>
      </c>
      <c r="AM262" s="1"/>
      <c r="AN262" s="1" t="s">
        <v>4544</v>
      </c>
      <c r="AO262" s="1" t="s">
        <v>4817</v>
      </c>
      <c r="AP262" s="1" t="s">
        <v>5080</v>
      </c>
      <c r="AQ262" s="1" t="s">
        <v>5344</v>
      </c>
      <c r="AR262" s="1" t="s">
        <v>5600</v>
      </c>
      <c r="AS262" s="8" t="s">
        <v>6642</v>
      </c>
      <c r="AT262" s="1" t="s">
        <v>5880</v>
      </c>
      <c r="AU262" s="1" t="s">
        <v>6142</v>
      </c>
      <c r="AV262" s="1" t="s">
        <v>6403</v>
      </c>
      <c r="AW262" s="1" t="s">
        <v>6887</v>
      </c>
      <c r="AX262" s="1" t="s">
        <v>7145</v>
      </c>
      <c r="AY262" s="1" t="s">
        <v>7389</v>
      </c>
      <c r="AZ262" s="1" t="s">
        <v>7653</v>
      </c>
      <c r="BA262" s="1" t="s">
        <v>7910</v>
      </c>
      <c r="BB262" s="1" t="s">
        <v>8167</v>
      </c>
      <c r="BC262" s="1" t="s">
        <v>8429</v>
      </c>
      <c r="BD262" s="1" t="s">
        <v>8699</v>
      </c>
      <c r="BE262" s="1" t="s">
        <v>8952</v>
      </c>
    </row>
    <row r="263" spans="13:57" ht="57.5" x14ac:dyDescent="0.35">
      <c r="M263" s="1" t="s">
        <v>14</v>
      </c>
      <c r="N263" s="1" t="s">
        <v>14</v>
      </c>
      <c r="O263" s="1" t="s">
        <v>14</v>
      </c>
      <c r="P263" s="1" t="s">
        <v>14</v>
      </c>
      <c r="Q263" s="1" t="s">
        <v>14</v>
      </c>
      <c r="R263" s="1" t="s">
        <v>14</v>
      </c>
      <c r="S263" s="1" t="s">
        <v>14</v>
      </c>
      <c r="T263" s="1" t="s">
        <v>14</v>
      </c>
      <c r="U263" s="1" t="s">
        <v>14</v>
      </c>
      <c r="V263" s="1" t="s">
        <v>14</v>
      </c>
      <c r="W263" s="1" t="s">
        <v>14</v>
      </c>
      <c r="X263" s="1" t="s">
        <v>14</v>
      </c>
      <c r="Y263" s="1" t="s">
        <v>14</v>
      </c>
      <c r="AE263" t="s">
        <v>710</v>
      </c>
      <c r="AF263" t="s">
        <v>710</v>
      </c>
      <c r="AG263" t="s">
        <v>710</v>
      </c>
      <c r="AH263" t="s">
        <v>710</v>
      </c>
      <c r="AI263" t="s">
        <v>710</v>
      </c>
      <c r="AM263" s="1"/>
      <c r="AN263" s="1" t="s">
        <v>14</v>
      </c>
      <c r="AO263" s="1" t="s">
        <v>14</v>
      </c>
      <c r="AP263" s="1" t="s">
        <v>14</v>
      </c>
      <c r="AQ263" s="1" t="s">
        <v>14</v>
      </c>
      <c r="AR263" s="1" t="s">
        <v>14</v>
      </c>
      <c r="AS263" s="8" t="s">
        <v>14</v>
      </c>
      <c r="AT263" s="1" t="s">
        <v>14</v>
      </c>
      <c r="AU263" s="1" t="s">
        <v>14</v>
      </c>
      <c r="AV263" s="1" t="s">
        <v>14</v>
      </c>
      <c r="AW263" s="1" t="s">
        <v>14</v>
      </c>
      <c r="AX263" s="1" t="s">
        <v>14</v>
      </c>
      <c r="AY263" s="1" t="s">
        <v>14</v>
      </c>
      <c r="AZ263" s="1" t="s">
        <v>14</v>
      </c>
      <c r="BA263" s="1" t="s">
        <v>14</v>
      </c>
      <c r="BB263" s="1" t="s">
        <v>14</v>
      </c>
      <c r="BC263" s="1" t="s">
        <v>14</v>
      </c>
      <c r="BD263" s="1" t="s">
        <v>14</v>
      </c>
      <c r="BE263" s="1" t="s">
        <v>14</v>
      </c>
    </row>
    <row r="264" spans="13:57" ht="57.5" x14ac:dyDescent="0.35">
      <c r="M264" s="1" t="s">
        <v>1344</v>
      </c>
      <c r="N264" s="1" t="s">
        <v>1344</v>
      </c>
      <c r="O264" s="1" t="s">
        <v>1344</v>
      </c>
      <c r="P264" s="1" t="s">
        <v>1344</v>
      </c>
      <c r="Q264" s="1" t="s">
        <v>1344</v>
      </c>
      <c r="R264" s="1" t="s">
        <v>1344</v>
      </c>
      <c r="S264" s="1" t="s">
        <v>1344</v>
      </c>
      <c r="T264" s="1" t="s">
        <v>1344</v>
      </c>
      <c r="U264" s="1" t="s">
        <v>289</v>
      </c>
      <c r="V264" s="1" t="s">
        <v>289</v>
      </c>
      <c r="W264" s="1" t="s">
        <v>289</v>
      </c>
      <c r="X264" s="1" t="s">
        <v>289</v>
      </c>
      <c r="Y264" s="1" t="s">
        <v>289</v>
      </c>
      <c r="AE264" t="s">
        <v>942</v>
      </c>
      <c r="AF264" t="s">
        <v>942</v>
      </c>
      <c r="AG264" t="s">
        <v>942</v>
      </c>
      <c r="AH264" t="s">
        <v>942</v>
      </c>
      <c r="AI264" t="s">
        <v>942</v>
      </c>
      <c r="AM264" s="1"/>
      <c r="AN264" s="1" t="s">
        <v>4545</v>
      </c>
      <c r="AO264" s="1" t="s">
        <v>4545</v>
      </c>
      <c r="AP264" s="1" t="s">
        <v>4545</v>
      </c>
      <c r="AQ264" s="1" t="s">
        <v>4545</v>
      </c>
      <c r="AR264" s="1" t="s">
        <v>4545</v>
      </c>
      <c r="AS264" s="8" t="s">
        <v>4545</v>
      </c>
      <c r="AT264" s="1" t="s">
        <v>5881</v>
      </c>
      <c r="AU264" s="1" t="s">
        <v>5881</v>
      </c>
      <c r="AV264" s="1" t="s">
        <v>5881</v>
      </c>
      <c r="AW264" s="1" t="s">
        <v>6888</v>
      </c>
      <c r="AX264" s="1" t="s">
        <v>6888</v>
      </c>
      <c r="AY264" s="1" t="s">
        <v>6888</v>
      </c>
      <c r="AZ264" s="1" t="s">
        <v>6888</v>
      </c>
      <c r="BA264" s="1" t="s">
        <v>7911</v>
      </c>
      <c r="BB264" s="1" t="s">
        <v>7911</v>
      </c>
      <c r="BC264" s="1" t="s">
        <v>8430</v>
      </c>
      <c r="BD264" s="1" t="s">
        <v>8430</v>
      </c>
      <c r="BE264" s="1" t="s">
        <v>8430</v>
      </c>
    </row>
    <row r="265" spans="13:57" ht="69" x14ac:dyDescent="0.35">
      <c r="M265" s="1" t="s">
        <v>1593</v>
      </c>
      <c r="N265" s="1" t="s">
        <v>1795</v>
      </c>
      <c r="O265" s="1" t="s">
        <v>1990</v>
      </c>
      <c r="P265" s="1" t="s">
        <v>2116</v>
      </c>
      <c r="Q265" s="1" t="s">
        <v>2277</v>
      </c>
      <c r="R265" s="1" t="s">
        <v>2451</v>
      </c>
      <c r="S265" s="1" t="s">
        <v>2613</v>
      </c>
      <c r="T265" s="1" t="s">
        <v>2836</v>
      </c>
      <c r="U265" s="1" t="s">
        <v>3071</v>
      </c>
      <c r="V265" s="1" t="s">
        <v>3295</v>
      </c>
      <c r="W265" s="1" t="s">
        <v>3471</v>
      </c>
      <c r="X265" s="1" t="s">
        <v>3639</v>
      </c>
      <c r="Y265" s="1" t="s">
        <v>3821</v>
      </c>
      <c r="AE265" t="s">
        <v>4281</v>
      </c>
      <c r="AF265" t="s">
        <v>802</v>
      </c>
      <c r="AG265" t="s">
        <v>3892</v>
      </c>
      <c r="AH265" t="s">
        <v>833</v>
      </c>
      <c r="AI265" t="s">
        <v>662</v>
      </c>
      <c r="AM265" s="1"/>
      <c r="AN265" s="1" t="s">
        <v>4546</v>
      </c>
      <c r="AO265" s="1" t="s">
        <v>4818</v>
      </c>
      <c r="AP265" s="1" t="s">
        <v>5081</v>
      </c>
      <c r="AQ265" s="1" t="s">
        <v>5345</v>
      </c>
      <c r="AR265" s="1" t="s">
        <v>5601</v>
      </c>
      <c r="AS265" s="8" t="s">
        <v>6643</v>
      </c>
      <c r="AT265" s="1" t="s">
        <v>5882</v>
      </c>
      <c r="AU265" s="1" t="s">
        <v>6143</v>
      </c>
      <c r="AV265" s="1" t="s">
        <v>6404</v>
      </c>
      <c r="AW265" s="1" t="s">
        <v>6889</v>
      </c>
      <c r="AX265" s="1" t="s">
        <v>7146</v>
      </c>
      <c r="AY265" s="1" t="s">
        <v>7390</v>
      </c>
      <c r="AZ265" s="1" t="s">
        <v>7654</v>
      </c>
      <c r="BA265" s="1" t="s">
        <v>7912</v>
      </c>
      <c r="BB265" s="1" t="s">
        <v>8168</v>
      </c>
      <c r="BC265" s="1" t="s">
        <v>8431</v>
      </c>
      <c r="BD265" s="1" t="s">
        <v>8700</v>
      </c>
      <c r="BE265" s="1" t="s">
        <v>8953</v>
      </c>
    </row>
    <row r="266" spans="13:57" ht="57.5" x14ac:dyDescent="0.35">
      <c r="M266" s="1" t="s">
        <v>15</v>
      </c>
      <c r="N266" s="1" t="s">
        <v>15</v>
      </c>
      <c r="O266" s="1" t="s">
        <v>15</v>
      </c>
      <c r="P266" s="1" t="s">
        <v>15</v>
      </c>
      <c r="Q266" s="1" t="s">
        <v>15</v>
      </c>
      <c r="R266" s="1" t="s">
        <v>15</v>
      </c>
      <c r="S266" s="1" t="s">
        <v>15</v>
      </c>
      <c r="T266" s="1" t="s">
        <v>15</v>
      </c>
      <c r="U266" s="1" t="s">
        <v>15</v>
      </c>
      <c r="V266" s="1" t="s">
        <v>15</v>
      </c>
      <c r="W266" s="1" t="s">
        <v>15</v>
      </c>
      <c r="X266" s="1" t="s">
        <v>15</v>
      </c>
      <c r="Y266" s="1" t="s">
        <v>15</v>
      </c>
      <c r="AE266" t="s">
        <v>710</v>
      </c>
      <c r="AF266" t="s">
        <v>710</v>
      </c>
      <c r="AG266" t="s">
        <v>710</v>
      </c>
      <c r="AH266" t="s">
        <v>710</v>
      </c>
      <c r="AI266" t="s">
        <v>710</v>
      </c>
      <c r="AM266" s="1"/>
      <c r="AN266" s="1" t="s">
        <v>15</v>
      </c>
      <c r="AO266" s="1" t="s">
        <v>15</v>
      </c>
      <c r="AP266" s="1" t="s">
        <v>15</v>
      </c>
      <c r="AQ266" s="1" t="s">
        <v>15</v>
      </c>
      <c r="AR266" s="1" t="s">
        <v>15</v>
      </c>
      <c r="AS266" s="8" t="s">
        <v>15</v>
      </c>
      <c r="AT266" s="1" t="s">
        <v>15</v>
      </c>
      <c r="AU266" s="1" t="s">
        <v>15</v>
      </c>
      <c r="AV266" s="1" t="s">
        <v>15</v>
      </c>
      <c r="AW266" s="1" t="s">
        <v>15</v>
      </c>
      <c r="AX266" s="1" t="s">
        <v>15</v>
      </c>
      <c r="AY266" s="1" t="s">
        <v>15</v>
      </c>
      <c r="AZ266" s="1" t="s">
        <v>15</v>
      </c>
      <c r="BA266" s="1" t="s">
        <v>15</v>
      </c>
      <c r="BB266" s="1" t="s">
        <v>15</v>
      </c>
      <c r="BC266" s="1" t="s">
        <v>15</v>
      </c>
      <c r="BD266" s="1" t="s">
        <v>15</v>
      </c>
      <c r="BE266" s="1" t="s">
        <v>15</v>
      </c>
    </row>
    <row r="267" spans="13:57" ht="57.5" x14ac:dyDescent="0.35">
      <c r="M267" s="1" t="s">
        <v>1345</v>
      </c>
      <c r="N267" s="1" t="s">
        <v>1345</v>
      </c>
      <c r="O267" s="1" t="s">
        <v>1345</v>
      </c>
      <c r="P267" s="1" t="s">
        <v>1345</v>
      </c>
      <c r="Q267" s="1" t="s">
        <v>1345</v>
      </c>
      <c r="R267" s="1" t="s">
        <v>1345</v>
      </c>
      <c r="S267" s="1" t="s">
        <v>1345</v>
      </c>
      <c r="T267" s="1" t="s">
        <v>2837</v>
      </c>
      <c r="U267" s="1" t="s">
        <v>3072</v>
      </c>
      <c r="V267" s="1" t="s">
        <v>3296</v>
      </c>
      <c r="W267" s="1" t="s">
        <v>3296</v>
      </c>
      <c r="X267" s="1" t="s">
        <v>3296</v>
      </c>
      <c r="Y267" s="1" t="s">
        <v>3296</v>
      </c>
      <c r="AE267" t="s">
        <v>4105</v>
      </c>
      <c r="AF267" t="s">
        <v>4105</v>
      </c>
      <c r="AG267" t="s">
        <v>4105</v>
      </c>
      <c r="AH267" t="s">
        <v>4105</v>
      </c>
      <c r="AI267" t="s">
        <v>840</v>
      </c>
      <c r="AM267" s="1"/>
      <c r="AN267" s="1" t="s">
        <v>4547</v>
      </c>
      <c r="AO267" s="1" t="s">
        <v>4819</v>
      </c>
      <c r="AP267" s="1" t="s">
        <v>5082</v>
      </c>
      <c r="AQ267" s="1" t="s">
        <v>5346</v>
      </c>
      <c r="AR267" s="1" t="s">
        <v>5346</v>
      </c>
      <c r="AS267" s="8" t="s">
        <v>5346</v>
      </c>
      <c r="AT267" s="1" t="s">
        <v>5346</v>
      </c>
      <c r="AU267" s="1" t="s">
        <v>6144</v>
      </c>
      <c r="AV267" s="1" t="s">
        <v>6405</v>
      </c>
      <c r="AW267" s="1" t="s">
        <v>6405</v>
      </c>
      <c r="AX267" s="1" t="s">
        <v>7147</v>
      </c>
      <c r="AY267" s="1" t="s">
        <v>7391</v>
      </c>
      <c r="AZ267" s="1" t="s">
        <v>7655</v>
      </c>
      <c r="BA267" s="1" t="s">
        <v>7913</v>
      </c>
      <c r="BB267" s="1" t="s">
        <v>7913</v>
      </c>
      <c r="BC267" s="1" t="s">
        <v>8432</v>
      </c>
      <c r="BD267" s="1" t="s">
        <v>8432</v>
      </c>
      <c r="BE267" s="1" t="s">
        <v>8954</v>
      </c>
    </row>
    <row r="268" spans="13:57" ht="57.5" x14ac:dyDescent="0.35">
      <c r="M268" s="1" t="s">
        <v>16</v>
      </c>
      <c r="N268" s="1" t="s">
        <v>16</v>
      </c>
      <c r="O268" s="1" t="s">
        <v>16</v>
      </c>
      <c r="P268" s="1" t="s">
        <v>16</v>
      </c>
      <c r="Q268" s="1" t="s">
        <v>16</v>
      </c>
      <c r="R268" s="1" t="s">
        <v>16</v>
      </c>
      <c r="S268" s="1" t="s">
        <v>16</v>
      </c>
      <c r="T268" s="1" t="s">
        <v>16</v>
      </c>
      <c r="U268" s="1" t="s">
        <v>16</v>
      </c>
      <c r="V268" s="1" t="s">
        <v>16</v>
      </c>
      <c r="W268" s="1" t="s">
        <v>16</v>
      </c>
      <c r="X268" s="1" t="s">
        <v>16</v>
      </c>
      <c r="Y268" s="1" t="s">
        <v>16</v>
      </c>
      <c r="AE268" t="s">
        <v>718</v>
      </c>
      <c r="AF268" t="s">
        <v>718</v>
      </c>
      <c r="AG268" t="s">
        <v>718</v>
      </c>
      <c r="AH268" t="s">
        <v>718</v>
      </c>
      <c r="AI268" t="s">
        <v>718</v>
      </c>
      <c r="AM268" s="1"/>
      <c r="AN268" s="1" t="s">
        <v>16</v>
      </c>
      <c r="AO268" s="1" t="s">
        <v>16</v>
      </c>
      <c r="AP268" s="1" t="s">
        <v>16</v>
      </c>
      <c r="AQ268" s="1" t="s">
        <v>5347</v>
      </c>
      <c r="AR268" s="1" t="s">
        <v>5602</v>
      </c>
      <c r="AS268" s="8" t="s">
        <v>5602</v>
      </c>
      <c r="AT268" s="1" t="s">
        <v>5602</v>
      </c>
      <c r="AU268" s="1" t="s">
        <v>5602</v>
      </c>
      <c r="AV268" s="1" t="s">
        <v>5602</v>
      </c>
      <c r="AW268" s="1" t="s">
        <v>5602</v>
      </c>
      <c r="AX268" s="1" t="s">
        <v>5602</v>
      </c>
      <c r="AY268" s="1" t="s">
        <v>5602</v>
      </c>
      <c r="AZ268" s="1" t="s">
        <v>5347</v>
      </c>
      <c r="BA268" s="1" t="s">
        <v>5347</v>
      </c>
      <c r="BB268" s="1" t="s">
        <v>5347</v>
      </c>
      <c r="BC268" s="1" t="s">
        <v>8433</v>
      </c>
      <c r="BD268" s="1" t="s">
        <v>8701</v>
      </c>
      <c r="BE268" s="1" t="s">
        <v>8701</v>
      </c>
    </row>
    <row r="269" spans="13:57" ht="80.5" x14ac:dyDescent="0.35">
      <c r="M269" s="1" t="s">
        <v>1346</v>
      </c>
      <c r="N269" s="1" t="s">
        <v>1346</v>
      </c>
      <c r="O269" s="1" t="s">
        <v>1346</v>
      </c>
      <c r="P269" s="1" t="s">
        <v>1346</v>
      </c>
      <c r="Q269" s="1" t="s">
        <v>1346</v>
      </c>
      <c r="R269" s="1" t="s">
        <v>1346</v>
      </c>
      <c r="S269" s="1" t="s">
        <v>2614</v>
      </c>
      <c r="T269" s="1" t="s">
        <v>2838</v>
      </c>
      <c r="U269" s="1" t="s">
        <v>3073</v>
      </c>
      <c r="V269" s="1" t="s">
        <v>3297</v>
      </c>
      <c r="W269" s="1" t="s">
        <v>3297</v>
      </c>
      <c r="X269" s="1" t="s">
        <v>3297</v>
      </c>
      <c r="Y269" s="1" t="s">
        <v>290</v>
      </c>
      <c r="AE269" t="s">
        <v>930</v>
      </c>
      <c r="AF269" t="s">
        <v>684</v>
      </c>
      <c r="AG269" t="s">
        <v>684</v>
      </c>
      <c r="AH269" t="s">
        <v>684</v>
      </c>
      <c r="AI269" t="s">
        <v>3883</v>
      </c>
      <c r="AM269" s="1"/>
      <c r="AN269" s="1" t="s">
        <v>4548</v>
      </c>
      <c r="AO269" s="1" t="s">
        <v>4548</v>
      </c>
      <c r="AP269" s="1" t="s">
        <v>5083</v>
      </c>
      <c r="AQ269" s="1" t="s">
        <v>5083</v>
      </c>
      <c r="AR269" s="1" t="s">
        <v>5083</v>
      </c>
      <c r="AS269" s="8" t="s">
        <v>5083</v>
      </c>
      <c r="AT269" s="1" t="s">
        <v>5083</v>
      </c>
      <c r="AU269" s="1" t="s">
        <v>5083</v>
      </c>
      <c r="AV269" s="1" t="s">
        <v>5083</v>
      </c>
      <c r="AW269" s="1" t="s">
        <v>5083</v>
      </c>
      <c r="AX269" s="1" t="s">
        <v>5083</v>
      </c>
      <c r="AY269" s="1" t="s">
        <v>5083</v>
      </c>
      <c r="AZ269" s="1" t="s">
        <v>7656</v>
      </c>
      <c r="BA269" s="1" t="s">
        <v>7914</v>
      </c>
      <c r="BB269" s="1" t="s">
        <v>7914</v>
      </c>
      <c r="BC269" s="1" t="s">
        <v>8434</v>
      </c>
      <c r="BD269" s="1" t="s">
        <v>8434</v>
      </c>
      <c r="BE269" s="1" t="s">
        <v>8434</v>
      </c>
    </row>
    <row r="270" spans="13:57" ht="80.5" x14ac:dyDescent="0.35">
      <c r="M270" s="1" t="s">
        <v>1594</v>
      </c>
      <c r="N270" s="1" t="s">
        <v>1796</v>
      </c>
      <c r="O270" s="1" t="s">
        <v>1991</v>
      </c>
      <c r="P270" s="1" t="s">
        <v>2117</v>
      </c>
      <c r="Q270" s="1" t="s">
        <v>2278</v>
      </c>
      <c r="R270" s="1" t="s">
        <v>2452</v>
      </c>
      <c r="S270" s="1" t="s">
        <v>2615</v>
      </c>
      <c r="T270" s="1" t="s">
        <v>2839</v>
      </c>
      <c r="U270" s="1" t="s">
        <v>3074</v>
      </c>
      <c r="V270" s="1" t="s">
        <v>3074</v>
      </c>
      <c r="W270" s="1" t="s">
        <v>3074</v>
      </c>
      <c r="X270" s="1" t="s">
        <v>3640</v>
      </c>
      <c r="Y270" s="1" t="s">
        <v>3640</v>
      </c>
      <c r="AE270" t="s">
        <v>1392</v>
      </c>
      <c r="AF270" t="s">
        <v>1392</v>
      </c>
      <c r="AG270" t="s">
        <v>4025</v>
      </c>
      <c r="AH270" t="s">
        <v>4025</v>
      </c>
      <c r="AI270" t="s">
        <v>4025</v>
      </c>
      <c r="AM270" s="1"/>
      <c r="AN270" s="1" t="s">
        <v>4549</v>
      </c>
      <c r="AO270" s="1" t="s">
        <v>4820</v>
      </c>
      <c r="AP270" s="1" t="s">
        <v>5084</v>
      </c>
      <c r="AQ270" s="1" t="s">
        <v>5348</v>
      </c>
      <c r="AR270" s="1" t="s">
        <v>5603</v>
      </c>
      <c r="AS270" s="8" t="s">
        <v>6644</v>
      </c>
      <c r="AT270" s="1" t="s">
        <v>5883</v>
      </c>
      <c r="AU270" s="1" t="s">
        <v>6145</v>
      </c>
      <c r="AV270" s="1" t="s">
        <v>6406</v>
      </c>
      <c r="AW270" s="1" t="s">
        <v>6890</v>
      </c>
      <c r="AX270" s="1" t="s">
        <v>7148</v>
      </c>
      <c r="AY270" s="1" t="s">
        <v>7148</v>
      </c>
      <c r="AZ270" s="1" t="s">
        <v>7657</v>
      </c>
      <c r="BA270" s="1" t="s">
        <v>7915</v>
      </c>
      <c r="BB270" s="1" t="s">
        <v>8169</v>
      </c>
      <c r="BC270" s="1" t="s">
        <v>8435</v>
      </c>
      <c r="BD270" s="1" t="s">
        <v>8702</v>
      </c>
      <c r="BE270" s="1" t="s">
        <v>8955</v>
      </c>
    </row>
    <row r="271" spans="13:57" ht="69" x14ac:dyDescent="0.35">
      <c r="M271" s="1" t="s">
        <v>1595</v>
      </c>
      <c r="N271" s="1" t="s">
        <v>1595</v>
      </c>
      <c r="O271" s="1" t="s">
        <v>1595</v>
      </c>
      <c r="P271" s="1" t="s">
        <v>1595</v>
      </c>
      <c r="Q271" s="1" t="s">
        <v>1595</v>
      </c>
      <c r="R271" s="1" t="s">
        <v>1595</v>
      </c>
      <c r="S271" s="1" t="s">
        <v>1595</v>
      </c>
      <c r="T271" s="1" t="s">
        <v>1595</v>
      </c>
      <c r="U271" s="1" t="s">
        <v>1595</v>
      </c>
      <c r="V271" s="1" t="s">
        <v>1073</v>
      </c>
      <c r="W271" s="1" t="s">
        <v>1073</v>
      </c>
      <c r="X271" s="1" t="s">
        <v>1073</v>
      </c>
      <c r="Y271" s="1" t="s">
        <v>1073</v>
      </c>
      <c r="AE271" t="s">
        <v>701</v>
      </c>
      <c r="AF271" t="s">
        <v>701</v>
      </c>
      <c r="AG271" t="s">
        <v>701</v>
      </c>
      <c r="AH271" t="s">
        <v>701</v>
      </c>
      <c r="AI271" t="s">
        <v>1130</v>
      </c>
      <c r="AM271" s="1"/>
      <c r="AN271" s="1" t="s">
        <v>4550</v>
      </c>
      <c r="AO271" s="1" t="s">
        <v>4550</v>
      </c>
      <c r="AP271" s="1" t="s">
        <v>4550</v>
      </c>
      <c r="AQ271" s="1" t="s">
        <v>4550</v>
      </c>
      <c r="AR271" s="1" t="s">
        <v>4550</v>
      </c>
      <c r="AS271" s="8" t="s">
        <v>4550</v>
      </c>
      <c r="AT271" s="1" t="s">
        <v>4550</v>
      </c>
      <c r="AU271" s="1" t="s">
        <v>4550</v>
      </c>
      <c r="AV271" s="1" t="s">
        <v>4550</v>
      </c>
      <c r="AW271" s="1" t="s">
        <v>4550</v>
      </c>
      <c r="AX271" s="1" t="s">
        <v>4550</v>
      </c>
      <c r="AY271" s="1" t="s">
        <v>4550</v>
      </c>
      <c r="AZ271" s="1" t="s">
        <v>4550</v>
      </c>
      <c r="BA271" s="1" t="s">
        <v>4550</v>
      </c>
      <c r="BB271" s="1" t="s">
        <v>4550</v>
      </c>
      <c r="BC271" s="1" t="s">
        <v>8436</v>
      </c>
      <c r="BD271" s="1" t="s">
        <v>8436</v>
      </c>
      <c r="BE271" s="1" t="s">
        <v>8436</v>
      </c>
    </row>
    <row r="272" spans="13:57" ht="69" x14ac:dyDescent="0.35">
      <c r="M272" s="1" t="s">
        <v>1347</v>
      </c>
      <c r="N272" s="1" t="s">
        <v>1797</v>
      </c>
      <c r="O272" s="1" t="s">
        <v>1992</v>
      </c>
      <c r="P272" s="1" t="s">
        <v>1992</v>
      </c>
      <c r="Q272" s="1" t="s">
        <v>1992</v>
      </c>
      <c r="R272" s="1" t="s">
        <v>1992</v>
      </c>
      <c r="S272" s="1" t="s">
        <v>1992</v>
      </c>
      <c r="T272" s="1" t="s">
        <v>1992</v>
      </c>
      <c r="U272" s="1" t="s">
        <v>1992</v>
      </c>
      <c r="V272" s="1" t="s">
        <v>291</v>
      </c>
      <c r="W272" s="1" t="s">
        <v>291</v>
      </c>
      <c r="X272" s="1" t="s">
        <v>291</v>
      </c>
      <c r="Y272" s="1" t="s">
        <v>291</v>
      </c>
      <c r="AE272" t="s">
        <v>945</v>
      </c>
      <c r="AF272" t="s">
        <v>945</v>
      </c>
      <c r="AG272" t="s">
        <v>945</v>
      </c>
      <c r="AH272" t="s">
        <v>945</v>
      </c>
      <c r="AI272" t="s">
        <v>3875</v>
      </c>
      <c r="AM272" s="1"/>
      <c r="AN272" s="1" t="s">
        <v>4551</v>
      </c>
      <c r="AO272" s="1" t="s">
        <v>4551</v>
      </c>
      <c r="AP272" s="1" t="s">
        <v>1347</v>
      </c>
      <c r="AQ272" s="1" t="s">
        <v>1347</v>
      </c>
      <c r="AR272" s="1" t="s">
        <v>1347</v>
      </c>
      <c r="AS272" s="8" t="s">
        <v>1347</v>
      </c>
      <c r="AT272" s="1" t="s">
        <v>1347</v>
      </c>
      <c r="AU272" s="1" t="s">
        <v>1347</v>
      </c>
      <c r="AV272" s="1" t="s">
        <v>6407</v>
      </c>
      <c r="AW272" s="1" t="s">
        <v>6891</v>
      </c>
      <c r="AX272" s="1" t="s">
        <v>7149</v>
      </c>
      <c r="AY272" s="1" t="s">
        <v>7392</v>
      </c>
      <c r="AZ272" s="1" t="s">
        <v>7392</v>
      </c>
      <c r="BA272" s="1" t="s">
        <v>7392</v>
      </c>
      <c r="BB272" s="1" t="s">
        <v>8170</v>
      </c>
      <c r="BC272" s="1" t="s">
        <v>8437</v>
      </c>
      <c r="BD272" s="1" t="s">
        <v>8703</v>
      </c>
      <c r="BE272" s="1" t="s">
        <v>8956</v>
      </c>
    </row>
    <row r="273" spans="13:57" ht="57.5" x14ac:dyDescent="0.35">
      <c r="M273" s="1" t="s">
        <v>1348</v>
      </c>
      <c r="N273" s="1" t="s">
        <v>1348</v>
      </c>
      <c r="O273" s="1" t="s">
        <v>1348</v>
      </c>
      <c r="P273" s="1" t="s">
        <v>1348</v>
      </c>
      <c r="Q273" s="1" t="s">
        <v>1348</v>
      </c>
      <c r="R273" s="1" t="s">
        <v>1348</v>
      </c>
      <c r="S273" s="1" t="s">
        <v>1348</v>
      </c>
      <c r="T273" s="1" t="s">
        <v>1348</v>
      </c>
      <c r="U273" s="1" t="s">
        <v>1348</v>
      </c>
      <c r="V273" s="1" t="s">
        <v>1219</v>
      </c>
      <c r="W273" s="1" t="s">
        <v>1219</v>
      </c>
      <c r="X273" s="1" t="s">
        <v>1219</v>
      </c>
      <c r="Y273" s="1" t="s">
        <v>1219</v>
      </c>
      <c r="AE273" t="s">
        <v>1066</v>
      </c>
      <c r="AF273" t="s">
        <v>1066</v>
      </c>
      <c r="AG273" t="s">
        <v>1066</v>
      </c>
      <c r="AH273" t="s">
        <v>1066</v>
      </c>
      <c r="AI273" t="s">
        <v>1405</v>
      </c>
      <c r="AM273" s="1"/>
      <c r="AN273" s="1" t="s">
        <v>4552</v>
      </c>
      <c r="AO273" s="1" t="s">
        <v>4821</v>
      </c>
      <c r="AP273" s="1" t="s">
        <v>5085</v>
      </c>
      <c r="AQ273" s="1" t="s">
        <v>5349</v>
      </c>
      <c r="AR273" s="1" t="s">
        <v>5349</v>
      </c>
      <c r="AS273" s="8" t="s">
        <v>5349</v>
      </c>
      <c r="AT273" s="1" t="s">
        <v>5884</v>
      </c>
      <c r="AU273" s="1" t="s">
        <v>5884</v>
      </c>
      <c r="AV273" s="1" t="s">
        <v>5884</v>
      </c>
      <c r="AW273" s="1" t="s">
        <v>5884</v>
      </c>
      <c r="AX273" s="1" t="s">
        <v>5884</v>
      </c>
      <c r="AY273" s="1" t="s">
        <v>5349</v>
      </c>
      <c r="AZ273" s="1" t="s">
        <v>5884</v>
      </c>
      <c r="BA273" s="1" t="s">
        <v>5884</v>
      </c>
      <c r="BB273" s="1" t="s">
        <v>5884</v>
      </c>
      <c r="BC273" s="1" t="s">
        <v>8438</v>
      </c>
      <c r="BD273" s="1" t="s">
        <v>8704</v>
      </c>
      <c r="BE273" s="1" t="s">
        <v>8957</v>
      </c>
    </row>
    <row r="274" spans="13:57" ht="69" x14ac:dyDescent="0.35">
      <c r="M274" s="1" t="s">
        <v>1349</v>
      </c>
      <c r="N274" s="1" t="s">
        <v>1349</v>
      </c>
      <c r="O274" s="1" t="s">
        <v>1349</v>
      </c>
      <c r="P274" s="1" t="s">
        <v>1349</v>
      </c>
      <c r="Q274" s="1" t="s">
        <v>2279</v>
      </c>
      <c r="R274" s="1" t="s">
        <v>2279</v>
      </c>
      <c r="S274" s="1" t="s">
        <v>2616</v>
      </c>
      <c r="T274" s="1" t="s">
        <v>2840</v>
      </c>
      <c r="U274" s="1" t="s">
        <v>3075</v>
      </c>
      <c r="V274" s="1" t="s">
        <v>3075</v>
      </c>
      <c r="W274" s="1" t="s">
        <v>3075</v>
      </c>
      <c r="X274" s="1" t="s">
        <v>3075</v>
      </c>
      <c r="Y274" s="1" t="s">
        <v>1037</v>
      </c>
      <c r="AE274" t="s">
        <v>847</v>
      </c>
      <c r="AF274" t="s">
        <v>3915</v>
      </c>
      <c r="AG274" t="s">
        <v>3915</v>
      </c>
      <c r="AH274" t="s">
        <v>3915</v>
      </c>
      <c r="AI274" t="s">
        <v>3915</v>
      </c>
      <c r="AM274" s="1"/>
      <c r="AN274" s="1" t="s">
        <v>4553</v>
      </c>
      <c r="AO274" s="1" t="s">
        <v>4553</v>
      </c>
      <c r="AP274" s="1" t="s">
        <v>4553</v>
      </c>
      <c r="AQ274" s="1" t="s">
        <v>5350</v>
      </c>
      <c r="AR274" s="1" t="s">
        <v>5604</v>
      </c>
      <c r="AS274" s="8" t="s">
        <v>5604</v>
      </c>
      <c r="AT274" s="1" t="s">
        <v>5885</v>
      </c>
      <c r="AU274" s="1" t="s">
        <v>6146</v>
      </c>
      <c r="AV274" s="1" t="s">
        <v>6408</v>
      </c>
      <c r="AW274" s="1" t="s">
        <v>6892</v>
      </c>
      <c r="AX274" s="1" t="s">
        <v>6892</v>
      </c>
      <c r="AY274" s="1" t="s">
        <v>6892</v>
      </c>
      <c r="AZ274" s="1" t="s">
        <v>7658</v>
      </c>
      <c r="BA274" s="1" t="s">
        <v>7916</v>
      </c>
      <c r="BB274" s="1" t="s">
        <v>8171</v>
      </c>
      <c r="BC274" s="1" t="s">
        <v>8439</v>
      </c>
      <c r="BD274" s="1" t="s">
        <v>8439</v>
      </c>
      <c r="BE274" s="1" t="s">
        <v>8439</v>
      </c>
    </row>
    <row r="275" spans="13:57" ht="69" x14ac:dyDescent="0.35">
      <c r="M275" s="1" t="s">
        <v>1350</v>
      </c>
      <c r="N275" s="1" t="s">
        <v>1350</v>
      </c>
      <c r="O275" s="1" t="s">
        <v>1350</v>
      </c>
      <c r="P275" s="1" t="s">
        <v>1350</v>
      </c>
      <c r="Q275" s="1" t="s">
        <v>292</v>
      </c>
      <c r="R275" s="1" t="s">
        <v>292</v>
      </c>
      <c r="S275" s="1" t="s">
        <v>292</v>
      </c>
      <c r="T275" s="1" t="s">
        <v>292</v>
      </c>
      <c r="U275" s="1" t="s">
        <v>292</v>
      </c>
      <c r="V275" s="1" t="s">
        <v>292</v>
      </c>
      <c r="W275" s="1" t="s">
        <v>292</v>
      </c>
      <c r="X275" s="1" t="s">
        <v>292</v>
      </c>
      <c r="Y275" s="1" t="s">
        <v>292</v>
      </c>
      <c r="AE275" t="s">
        <v>946</v>
      </c>
      <c r="AF275" t="s">
        <v>946</v>
      </c>
      <c r="AG275" t="s">
        <v>946</v>
      </c>
      <c r="AH275" t="s">
        <v>946</v>
      </c>
      <c r="AI275" t="s">
        <v>946</v>
      </c>
      <c r="AM275" s="1"/>
      <c r="AN275" s="1" t="s">
        <v>4554</v>
      </c>
      <c r="AO275" s="1" t="s">
        <v>4554</v>
      </c>
      <c r="AP275" s="1" t="s">
        <v>4554</v>
      </c>
      <c r="AQ275" s="1" t="s">
        <v>4554</v>
      </c>
      <c r="AR275" s="1" t="s">
        <v>4554</v>
      </c>
      <c r="AS275" s="8" t="s">
        <v>5886</v>
      </c>
      <c r="AT275" s="1" t="s">
        <v>5886</v>
      </c>
      <c r="AU275" s="1" t="s">
        <v>5886</v>
      </c>
      <c r="AV275" s="1" t="s">
        <v>6409</v>
      </c>
      <c r="AW275" s="1" t="s">
        <v>6409</v>
      </c>
      <c r="AX275" s="1" t="s">
        <v>6409</v>
      </c>
      <c r="AY275" s="1" t="s">
        <v>6409</v>
      </c>
      <c r="AZ275" s="1" t="s">
        <v>6409</v>
      </c>
      <c r="BA275" s="1" t="s">
        <v>6409</v>
      </c>
      <c r="BB275" s="1" t="s">
        <v>6409</v>
      </c>
      <c r="BC275" s="1" t="s">
        <v>6409</v>
      </c>
      <c r="BD275" s="1" t="s">
        <v>6409</v>
      </c>
      <c r="BE275" s="1" t="s">
        <v>6409</v>
      </c>
    </row>
    <row r="276" spans="13:57" ht="69" x14ac:dyDescent="0.35">
      <c r="M276" s="1" t="s">
        <v>1351</v>
      </c>
      <c r="N276" s="1" t="s">
        <v>1798</v>
      </c>
      <c r="O276" s="1" t="s">
        <v>1993</v>
      </c>
      <c r="P276" s="1" t="s">
        <v>1993</v>
      </c>
      <c r="Q276" s="1" t="s">
        <v>2280</v>
      </c>
      <c r="R276" s="1" t="s">
        <v>2453</v>
      </c>
      <c r="S276" s="1" t="s">
        <v>2617</v>
      </c>
      <c r="T276" s="1" t="s">
        <v>2841</v>
      </c>
      <c r="U276" s="1" t="s">
        <v>3076</v>
      </c>
      <c r="V276" s="1" t="s">
        <v>3298</v>
      </c>
      <c r="W276" s="1" t="s">
        <v>3472</v>
      </c>
      <c r="X276" s="1" t="s">
        <v>3641</v>
      </c>
      <c r="Y276" s="1" t="s">
        <v>3641</v>
      </c>
      <c r="AE276" t="s">
        <v>3907</v>
      </c>
      <c r="AF276" t="s">
        <v>3907</v>
      </c>
      <c r="AG276" t="s">
        <v>1086</v>
      </c>
      <c r="AH276" t="s">
        <v>868</v>
      </c>
      <c r="AI276" t="s">
        <v>654</v>
      </c>
      <c r="AM276" s="1"/>
      <c r="AN276" s="1" t="s">
        <v>4555</v>
      </c>
      <c r="AO276" s="1" t="s">
        <v>4555</v>
      </c>
      <c r="AP276" s="1" t="s">
        <v>5086</v>
      </c>
      <c r="AQ276" s="1" t="s">
        <v>5351</v>
      </c>
      <c r="AR276" s="1" t="s">
        <v>5605</v>
      </c>
      <c r="AS276" s="8" t="s">
        <v>5605</v>
      </c>
      <c r="AT276" s="1" t="s">
        <v>5887</v>
      </c>
      <c r="AU276" s="1" t="s">
        <v>6147</v>
      </c>
      <c r="AV276" s="1" t="s">
        <v>6410</v>
      </c>
      <c r="AW276" s="1" t="s">
        <v>6893</v>
      </c>
      <c r="AX276" s="1" t="s">
        <v>7150</v>
      </c>
      <c r="AY276" s="1" t="s">
        <v>7150</v>
      </c>
      <c r="AZ276" s="1" t="s">
        <v>7659</v>
      </c>
      <c r="BA276" s="1" t="s">
        <v>7917</v>
      </c>
      <c r="BB276" s="1" t="s">
        <v>7659</v>
      </c>
      <c r="BC276" s="1" t="s">
        <v>8440</v>
      </c>
      <c r="BD276" s="1" t="s">
        <v>8705</v>
      </c>
      <c r="BE276" s="1" t="s">
        <v>8958</v>
      </c>
    </row>
    <row r="277" spans="13:57" ht="57.5" x14ac:dyDescent="0.35">
      <c r="M277" s="1" t="s">
        <v>1352</v>
      </c>
      <c r="N277" s="1" t="s">
        <v>1352</v>
      </c>
      <c r="O277" s="1" t="s">
        <v>1352</v>
      </c>
      <c r="P277" s="1" t="s">
        <v>1352</v>
      </c>
      <c r="Q277" s="1" t="s">
        <v>1352</v>
      </c>
      <c r="R277" s="1" t="s">
        <v>1352</v>
      </c>
      <c r="S277" s="1" t="s">
        <v>1352</v>
      </c>
      <c r="T277" s="1" t="s">
        <v>1074</v>
      </c>
      <c r="U277" s="1" t="s">
        <v>1074</v>
      </c>
      <c r="V277" s="1" t="s">
        <v>1074</v>
      </c>
      <c r="W277" s="1" t="s">
        <v>1074</v>
      </c>
      <c r="X277" s="1" t="s">
        <v>1074</v>
      </c>
      <c r="Y277" s="1" t="s">
        <v>1074</v>
      </c>
      <c r="AE277" t="s">
        <v>1100</v>
      </c>
      <c r="AF277" t="s">
        <v>1100</v>
      </c>
      <c r="AG277" t="s">
        <v>1100</v>
      </c>
      <c r="AH277" t="s">
        <v>1100</v>
      </c>
      <c r="AI277" t="s">
        <v>1100</v>
      </c>
      <c r="AM277" s="1"/>
      <c r="AN277" s="1" t="s">
        <v>4556</v>
      </c>
      <c r="AO277" s="1" t="s">
        <v>4556</v>
      </c>
      <c r="AP277" s="1" t="s">
        <v>4556</v>
      </c>
      <c r="AQ277" s="1" t="s">
        <v>4556</v>
      </c>
      <c r="AR277" s="1" t="s">
        <v>4556</v>
      </c>
      <c r="AS277" s="8" t="s">
        <v>4556</v>
      </c>
      <c r="AT277" s="1" t="s">
        <v>4556</v>
      </c>
      <c r="AU277" s="1" t="s">
        <v>4556</v>
      </c>
      <c r="AV277" s="1" t="s">
        <v>4556</v>
      </c>
      <c r="AW277" s="1" t="s">
        <v>4556</v>
      </c>
      <c r="AX277" s="1" t="s">
        <v>4556</v>
      </c>
      <c r="AY277" s="1" t="s">
        <v>4556</v>
      </c>
      <c r="AZ277" s="1" t="s">
        <v>7660</v>
      </c>
      <c r="BA277" s="1" t="s">
        <v>7660</v>
      </c>
      <c r="BB277" s="1" t="s">
        <v>7660</v>
      </c>
      <c r="BC277" s="1" t="s">
        <v>8441</v>
      </c>
      <c r="BD277" s="1" t="s">
        <v>8441</v>
      </c>
      <c r="BE277" s="1" t="s">
        <v>8441</v>
      </c>
    </row>
    <row r="278" spans="13:57" ht="46" x14ac:dyDescent="0.35">
      <c r="M278" s="1" t="s">
        <v>17</v>
      </c>
      <c r="N278" s="1" t="s">
        <v>17</v>
      </c>
      <c r="O278" s="1" t="s">
        <v>17</v>
      </c>
      <c r="P278" s="1" t="s">
        <v>17</v>
      </c>
      <c r="Q278" s="1" t="s">
        <v>17</v>
      </c>
      <c r="R278" s="1" t="s">
        <v>17</v>
      </c>
      <c r="S278" s="1" t="s">
        <v>17</v>
      </c>
      <c r="T278" s="1" t="s">
        <v>17</v>
      </c>
      <c r="U278" s="1" t="s">
        <v>17</v>
      </c>
      <c r="V278" s="1" t="s">
        <v>17</v>
      </c>
      <c r="W278" s="1" t="s">
        <v>17</v>
      </c>
      <c r="X278" s="1" t="s">
        <v>17</v>
      </c>
      <c r="Y278" s="1" t="s">
        <v>17</v>
      </c>
      <c r="AE278" t="s">
        <v>710</v>
      </c>
      <c r="AF278" t="s">
        <v>710</v>
      </c>
      <c r="AG278" t="s">
        <v>710</v>
      </c>
      <c r="AH278" t="s">
        <v>710</v>
      </c>
      <c r="AI278" t="s">
        <v>710</v>
      </c>
      <c r="AM278" s="1"/>
      <c r="AN278" s="1" t="s">
        <v>17</v>
      </c>
      <c r="AO278" s="1" t="s">
        <v>17</v>
      </c>
      <c r="AP278" s="1" t="s">
        <v>17</v>
      </c>
      <c r="AQ278" s="1" t="s">
        <v>17</v>
      </c>
      <c r="AR278" s="1" t="s">
        <v>17</v>
      </c>
      <c r="AS278" s="8" t="s">
        <v>17</v>
      </c>
      <c r="AT278" s="1" t="s">
        <v>17</v>
      </c>
      <c r="AU278" s="1" t="s">
        <v>17</v>
      </c>
      <c r="AV278" s="1" t="s">
        <v>17</v>
      </c>
      <c r="AW278" s="1" t="s">
        <v>17</v>
      </c>
      <c r="AX278" s="1" t="s">
        <v>17</v>
      </c>
      <c r="AY278" s="1" t="s">
        <v>17</v>
      </c>
      <c r="AZ278" s="1" t="s">
        <v>17</v>
      </c>
      <c r="BA278" s="1" t="s">
        <v>17</v>
      </c>
      <c r="BB278" s="1" t="s">
        <v>17</v>
      </c>
      <c r="BC278" s="1" t="s">
        <v>17</v>
      </c>
      <c r="BD278" s="1" t="s">
        <v>17</v>
      </c>
      <c r="BE278" s="1" t="s">
        <v>17</v>
      </c>
    </row>
    <row r="279" spans="13:57" ht="57.5" x14ac:dyDescent="0.35">
      <c r="M279" s="1" t="s">
        <v>1596</v>
      </c>
      <c r="N279" s="1" t="s">
        <v>1799</v>
      </c>
      <c r="O279" s="1" t="s">
        <v>1994</v>
      </c>
      <c r="P279" s="1" t="s">
        <v>1994</v>
      </c>
      <c r="Q279" s="1" t="s">
        <v>2281</v>
      </c>
      <c r="R279" s="1" t="s">
        <v>2454</v>
      </c>
      <c r="S279" s="1" t="s">
        <v>2454</v>
      </c>
      <c r="T279" s="1" t="s">
        <v>2842</v>
      </c>
      <c r="U279" s="1" t="s">
        <v>3077</v>
      </c>
      <c r="V279" s="1" t="s">
        <v>3299</v>
      </c>
      <c r="W279" s="1" t="s">
        <v>3299</v>
      </c>
      <c r="X279" s="1" t="s">
        <v>3642</v>
      </c>
      <c r="Y279" s="1" t="s">
        <v>1109</v>
      </c>
      <c r="AE279" t="s">
        <v>1135</v>
      </c>
      <c r="AF279" t="s">
        <v>4214</v>
      </c>
      <c r="AG279" t="s">
        <v>3901</v>
      </c>
      <c r="AH279" t="s">
        <v>3901</v>
      </c>
      <c r="AI279" t="s">
        <v>4026</v>
      </c>
      <c r="AM279" s="1"/>
      <c r="AN279" s="1" t="s">
        <v>4557</v>
      </c>
      <c r="AO279" s="1" t="s">
        <v>4822</v>
      </c>
      <c r="AP279" s="1" t="s">
        <v>5087</v>
      </c>
      <c r="AQ279" s="1" t="s">
        <v>5352</v>
      </c>
      <c r="AR279" s="1" t="s">
        <v>5606</v>
      </c>
      <c r="AS279" s="8" t="s">
        <v>6645</v>
      </c>
      <c r="AT279" s="1" t="s">
        <v>5888</v>
      </c>
      <c r="AU279" s="1" t="s">
        <v>6148</v>
      </c>
      <c r="AV279" s="1" t="s">
        <v>6411</v>
      </c>
      <c r="AW279" s="1" t="s">
        <v>6894</v>
      </c>
      <c r="AX279" s="1" t="s">
        <v>7151</v>
      </c>
      <c r="AY279" s="1" t="s">
        <v>7393</v>
      </c>
      <c r="AZ279" s="1" t="s">
        <v>7661</v>
      </c>
      <c r="BA279" s="1" t="s">
        <v>7918</v>
      </c>
      <c r="BB279" s="1" t="s">
        <v>8172</v>
      </c>
      <c r="BC279" s="1" t="s">
        <v>8442</v>
      </c>
      <c r="BD279" s="1" t="s">
        <v>8706</v>
      </c>
      <c r="BE279" s="1" t="s">
        <v>8959</v>
      </c>
    </row>
    <row r="280" spans="13:57" ht="57.5" x14ac:dyDescent="0.35">
      <c r="M280" s="1" t="s">
        <v>18</v>
      </c>
      <c r="N280" s="1" t="s">
        <v>18</v>
      </c>
      <c r="O280" s="1" t="s">
        <v>18</v>
      </c>
      <c r="P280" s="1" t="s">
        <v>18</v>
      </c>
      <c r="Q280" s="1" t="s">
        <v>18</v>
      </c>
      <c r="R280" s="1" t="s">
        <v>18</v>
      </c>
      <c r="S280" s="1" t="s">
        <v>18</v>
      </c>
      <c r="T280" s="1" t="s">
        <v>18</v>
      </c>
      <c r="U280" s="1" t="s">
        <v>18</v>
      </c>
      <c r="V280" s="1" t="s">
        <v>18</v>
      </c>
      <c r="W280" s="1" t="s">
        <v>18</v>
      </c>
      <c r="X280" s="1" t="s">
        <v>18</v>
      </c>
      <c r="Y280" s="1" t="s">
        <v>18</v>
      </c>
      <c r="AE280" t="s">
        <v>720</v>
      </c>
      <c r="AF280" t="s">
        <v>720</v>
      </c>
      <c r="AG280" t="s">
        <v>720</v>
      </c>
      <c r="AH280" t="s">
        <v>720</v>
      </c>
      <c r="AI280" t="s">
        <v>720</v>
      </c>
      <c r="AM280" s="1"/>
      <c r="AN280" s="1" t="s">
        <v>18</v>
      </c>
      <c r="AO280" s="1" t="s">
        <v>18</v>
      </c>
      <c r="AP280" s="1" t="s">
        <v>18</v>
      </c>
      <c r="AQ280" s="1" t="s">
        <v>5353</v>
      </c>
      <c r="AR280" s="1" t="s">
        <v>5607</v>
      </c>
      <c r="AS280" s="8" t="s">
        <v>5607</v>
      </c>
      <c r="AT280" s="1" t="s">
        <v>5607</v>
      </c>
      <c r="AU280" s="1" t="s">
        <v>6149</v>
      </c>
      <c r="AV280" s="1" t="s">
        <v>6149</v>
      </c>
      <c r="AW280" s="1" t="s">
        <v>6149</v>
      </c>
      <c r="AX280" s="1" t="s">
        <v>6149</v>
      </c>
      <c r="AY280" s="1" t="s">
        <v>6149</v>
      </c>
      <c r="AZ280" s="1" t="s">
        <v>6149</v>
      </c>
      <c r="BA280" s="1" t="s">
        <v>7919</v>
      </c>
      <c r="BB280" s="1" t="s">
        <v>7919</v>
      </c>
      <c r="BC280" s="1" t="s">
        <v>7919</v>
      </c>
      <c r="BD280" s="1" t="s">
        <v>7919</v>
      </c>
      <c r="BE280" s="1" t="s">
        <v>7919</v>
      </c>
    </row>
    <row r="281" spans="13:57" ht="57.5" x14ac:dyDescent="0.35">
      <c r="M281" s="1" t="s">
        <v>1597</v>
      </c>
      <c r="N281" s="1" t="s">
        <v>1597</v>
      </c>
      <c r="O281" s="1" t="s">
        <v>1597</v>
      </c>
      <c r="P281" s="1" t="s">
        <v>1597</v>
      </c>
      <c r="Q281" s="1" t="s">
        <v>1597</v>
      </c>
      <c r="R281" s="1" t="s">
        <v>1597</v>
      </c>
      <c r="S281" s="1" t="s">
        <v>1353</v>
      </c>
      <c r="T281" s="1" t="s">
        <v>2843</v>
      </c>
      <c r="U281" s="1" t="s">
        <v>3078</v>
      </c>
      <c r="V281" s="1" t="s">
        <v>1149</v>
      </c>
      <c r="W281" s="1" t="s">
        <v>1075</v>
      </c>
      <c r="X281" s="1" t="s">
        <v>1075</v>
      </c>
      <c r="Y281" s="1" t="s">
        <v>1075</v>
      </c>
      <c r="AE281" t="s">
        <v>781</v>
      </c>
      <c r="AF281" t="s">
        <v>781</v>
      </c>
      <c r="AG281" t="s">
        <v>781</v>
      </c>
      <c r="AH281" t="s">
        <v>918</v>
      </c>
      <c r="AI281" t="s">
        <v>3939</v>
      </c>
      <c r="AM281" s="1"/>
      <c r="AN281" s="1" t="s">
        <v>4558</v>
      </c>
      <c r="AO281" s="1" t="s">
        <v>4558</v>
      </c>
      <c r="AP281" s="1" t="s">
        <v>5088</v>
      </c>
      <c r="AQ281" s="1" t="s">
        <v>5354</v>
      </c>
      <c r="AR281" s="1" t="s">
        <v>5354</v>
      </c>
      <c r="AS281" s="8" t="s">
        <v>5889</v>
      </c>
      <c r="AT281" s="1" t="s">
        <v>5889</v>
      </c>
      <c r="AU281" s="1" t="s">
        <v>5889</v>
      </c>
      <c r="AV281" s="1" t="s">
        <v>6412</v>
      </c>
      <c r="AW281" s="1" t="s">
        <v>6895</v>
      </c>
      <c r="AX281" s="1" t="s">
        <v>7152</v>
      </c>
      <c r="AY281" s="1" t="s">
        <v>7394</v>
      </c>
      <c r="AZ281" s="1" t="s">
        <v>7662</v>
      </c>
      <c r="BA281" s="1" t="s">
        <v>7920</v>
      </c>
      <c r="BB281" s="1" t="s">
        <v>8173</v>
      </c>
      <c r="BC281" s="1" t="s">
        <v>8443</v>
      </c>
      <c r="BD281" s="1" t="s">
        <v>8707</v>
      </c>
      <c r="BE281" s="1" t="s">
        <v>8960</v>
      </c>
    </row>
    <row r="282" spans="13:57" ht="69" x14ac:dyDescent="0.35">
      <c r="M282" s="1" t="s">
        <v>1354</v>
      </c>
      <c r="N282" s="1" t="s">
        <v>1354</v>
      </c>
      <c r="O282" s="1" t="s">
        <v>1354</v>
      </c>
      <c r="P282" s="1" t="s">
        <v>1354</v>
      </c>
      <c r="Q282" s="1" t="s">
        <v>1354</v>
      </c>
      <c r="R282" s="1" t="s">
        <v>1354</v>
      </c>
      <c r="S282" s="1" t="s">
        <v>1354</v>
      </c>
      <c r="T282" s="1" t="s">
        <v>1354</v>
      </c>
      <c r="U282" s="1" t="s">
        <v>1354</v>
      </c>
      <c r="V282" s="1" t="s">
        <v>3300</v>
      </c>
      <c r="W282" s="1" t="s">
        <v>3473</v>
      </c>
      <c r="X282" s="1" t="s">
        <v>19</v>
      </c>
      <c r="Y282" s="1" t="s">
        <v>19</v>
      </c>
      <c r="AE282" t="s">
        <v>721</v>
      </c>
      <c r="AF282" t="s">
        <v>721</v>
      </c>
      <c r="AG282" t="s">
        <v>1411</v>
      </c>
      <c r="AH282" t="s">
        <v>3915</v>
      </c>
      <c r="AI282" t="s">
        <v>1407</v>
      </c>
      <c r="AM282" s="1"/>
      <c r="AN282" s="1" t="s">
        <v>19</v>
      </c>
      <c r="AO282" s="1" t="s">
        <v>19</v>
      </c>
      <c r="AP282" s="1" t="s">
        <v>5089</v>
      </c>
      <c r="AQ282" s="1" t="s">
        <v>5089</v>
      </c>
      <c r="AR282" s="1" t="s">
        <v>5608</v>
      </c>
      <c r="AS282" s="8" t="s">
        <v>5608</v>
      </c>
      <c r="AT282" s="1" t="s">
        <v>5890</v>
      </c>
      <c r="AU282" s="1" t="s">
        <v>5890</v>
      </c>
      <c r="AV282" s="1" t="s">
        <v>6413</v>
      </c>
      <c r="AW282" s="1" t="s">
        <v>6413</v>
      </c>
      <c r="AX282" s="1" t="s">
        <v>7153</v>
      </c>
      <c r="AY282" s="1" t="s">
        <v>7153</v>
      </c>
      <c r="AZ282" s="1" t="s">
        <v>7153</v>
      </c>
      <c r="BA282" s="1" t="s">
        <v>7153</v>
      </c>
      <c r="BB282" s="1" t="s">
        <v>7153</v>
      </c>
      <c r="BC282" s="1" t="s">
        <v>7153</v>
      </c>
      <c r="BD282" s="1" t="s">
        <v>7153</v>
      </c>
      <c r="BE282" s="1" t="s">
        <v>7153</v>
      </c>
    </row>
    <row r="283" spans="13:57" ht="69" x14ac:dyDescent="0.35">
      <c r="M283" s="1" t="s">
        <v>1598</v>
      </c>
      <c r="N283" s="1" t="s">
        <v>1355</v>
      </c>
      <c r="O283" s="1" t="s">
        <v>1355</v>
      </c>
      <c r="P283" s="1" t="s">
        <v>1355</v>
      </c>
      <c r="Q283" s="1" t="s">
        <v>2282</v>
      </c>
      <c r="R283" s="1" t="s">
        <v>2282</v>
      </c>
      <c r="S283" s="1" t="s">
        <v>2282</v>
      </c>
      <c r="T283" s="1" t="s">
        <v>2282</v>
      </c>
      <c r="U283" s="1" t="s">
        <v>2282</v>
      </c>
      <c r="V283" s="1" t="s">
        <v>2282</v>
      </c>
      <c r="W283" s="1" t="s">
        <v>3474</v>
      </c>
      <c r="X283" s="1" t="s">
        <v>1076</v>
      </c>
      <c r="Y283" s="1" t="s">
        <v>293</v>
      </c>
      <c r="AE283" t="s">
        <v>974</v>
      </c>
      <c r="AF283" t="s">
        <v>813</v>
      </c>
      <c r="AG283" t="s">
        <v>939</v>
      </c>
      <c r="AH283" t="s">
        <v>806</v>
      </c>
      <c r="AI283" t="s">
        <v>806</v>
      </c>
      <c r="AM283" s="1"/>
      <c r="AN283" s="1" t="s">
        <v>4559</v>
      </c>
      <c r="AO283" s="1" t="s">
        <v>4823</v>
      </c>
      <c r="AP283" s="1" t="s">
        <v>5090</v>
      </c>
      <c r="AQ283" s="1" t="s">
        <v>5090</v>
      </c>
      <c r="AR283" s="1" t="s">
        <v>5609</v>
      </c>
      <c r="AS283" s="8" t="s">
        <v>5891</v>
      </c>
      <c r="AT283" s="1" t="s">
        <v>5891</v>
      </c>
      <c r="AU283" s="1" t="s">
        <v>6150</v>
      </c>
      <c r="AV283" s="1" t="s">
        <v>6414</v>
      </c>
      <c r="AW283" s="1" t="s">
        <v>6896</v>
      </c>
      <c r="AX283" s="1" t="s">
        <v>7154</v>
      </c>
      <c r="AY283" s="1" t="s">
        <v>7154</v>
      </c>
      <c r="AZ283" s="1" t="s">
        <v>7663</v>
      </c>
      <c r="BA283" s="1" t="s">
        <v>7921</v>
      </c>
      <c r="BB283" s="1" t="s">
        <v>8174</v>
      </c>
      <c r="BC283" s="1" t="s">
        <v>8174</v>
      </c>
      <c r="BD283" s="1" t="s">
        <v>8708</v>
      </c>
      <c r="BE283" s="1" t="s">
        <v>8961</v>
      </c>
    </row>
    <row r="284" spans="13:57" ht="46" x14ac:dyDescent="0.35">
      <c r="M284" s="1" t="s">
        <v>20</v>
      </c>
      <c r="N284" s="1" t="s">
        <v>20</v>
      </c>
      <c r="O284" s="1" t="s">
        <v>20</v>
      </c>
      <c r="P284" s="1" t="s">
        <v>20</v>
      </c>
      <c r="Q284" s="1" t="s">
        <v>20</v>
      </c>
      <c r="R284" s="1" t="s">
        <v>20</v>
      </c>
      <c r="S284" s="1" t="s">
        <v>20</v>
      </c>
      <c r="T284" s="1" t="s">
        <v>20</v>
      </c>
      <c r="U284" s="1" t="s">
        <v>20</v>
      </c>
      <c r="V284" s="1" t="s">
        <v>20</v>
      </c>
      <c r="W284" s="1" t="s">
        <v>20</v>
      </c>
      <c r="X284" s="1" t="s">
        <v>20</v>
      </c>
      <c r="Y284" s="1" t="s">
        <v>20</v>
      </c>
      <c r="AE284" t="s">
        <v>723</v>
      </c>
      <c r="AF284" t="s">
        <v>723</v>
      </c>
      <c r="AG284" t="s">
        <v>723</v>
      </c>
      <c r="AH284" t="s">
        <v>723</v>
      </c>
      <c r="AI284" t="s">
        <v>723</v>
      </c>
      <c r="AM284" s="1"/>
      <c r="AN284" s="1" t="s">
        <v>20</v>
      </c>
      <c r="AO284" s="1" t="s">
        <v>20</v>
      </c>
      <c r="AP284" s="1" t="s">
        <v>20</v>
      </c>
      <c r="AQ284" s="1" t="s">
        <v>20</v>
      </c>
      <c r="AR284" s="1" t="s">
        <v>5610</v>
      </c>
      <c r="AS284" s="8" t="s">
        <v>5892</v>
      </c>
      <c r="AT284" s="1" t="s">
        <v>5892</v>
      </c>
      <c r="AU284" s="1" t="s">
        <v>5892</v>
      </c>
      <c r="AV284" s="1" t="s">
        <v>5892</v>
      </c>
      <c r="AW284" s="1" t="s">
        <v>5892</v>
      </c>
      <c r="AX284" s="1" t="s">
        <v>5892</v>
      </c>
      <c r="AY284" s="1" t="s">
        <v>7395</v>
      </c>
      <c r="AZ284" s="1" t="s">
        <v>7395</v>
      </c>
      <c r="BA284" s="1" t="s">
        <v>7395</v>
      </c>
      <c r="BB284" s="1" t="s">
        <v>7395</v>
      </c>
      <c r="BC284" s="1" t="s">
        <v>7395</v>
      </c>
      <c r="BD284" s="1" t="s">
        <v>7395</v>
      </c>
      <c r="BE284" s="1" t="s">
        <v>7395</v>
      </c>
    </row>
    <row r="285" spans="13:57" ht="69" x14ac:dyDescent="0.35">
      <c r="M285" s="1" t="s">
        <v>1356</v>
      </c>
      <c r="N285" s="1" t="s">
        <v>1356</v>
      </c>
      <c r="O285" s="1" t="s">
        <v>1995</v>
      </c>
      <c r="P285" s="1" t="s">
        <v>1995</v>
      </c>
      <c r="Q285" s="1" t="s">
        <v>1995</v>
      </c>
      <c r="R285" s="1" t="s">
        <v>1995</v>
      </c>
      <c r="S285" s="1" t="s">
        <v>1995</v>
      </c>
      <c r="T285" s="1" t="s">
        <v>1995</v>
      </c>
      <c r="U285" s="1" t="s">
        <v>1995</v>
      </c>
      <c r="V285" s="1" t="s">
        <v>1995</v>
      </c>
      <c r="W285" s="1" t="s">
        <v>1220</v>
      </c>
      <c r="X285" s="1" t="s">
        <v>1220</v>
      </c>
      <c r="Y285" s="1" t="s">
        <v>1220</v>
      </c>
      <c r="AE285" t="s">
        <v>830</v>
      </c>
      <c r="AF285" t="s">
        <v>830</v>
      </c>
      <c r="AG285" t="s">
        <v>830</v>
      </c>
      <c r="AH285" t="s">
        <v>3877</v>
      </c>
      <c r="AI285" t="s">
        <v>3877</v>
      </c>
      <c r="AM285" s="1"/>
      <c r="AN285" s="1" t="s">
        <v>4560</v>
      </c>
      <c r="AO285" s="1" t="s">
        <v>4824</v>
      </c>
      <c r="AP285" s="1" t="s">
        <v>5091</v>
      </c>
      <c r="AQ285" s="1" t="s">
        <v>5091</v>
      </c>
      <c r="AR285" s="1" t="s">
        <v>5611</v>
      </c>
      <c r="AS285" s="8" t="s">
        <v>6646</v>
      </c>
      <c r="AT285" s="1" t="s">
        <v>5893</v>
      </c>
      <c r="AU285" s="1" t="s">
        <v>5611</v>
      </c>
      <c r="AV285" s="1" t="s">
        <v>6415</v>
      </c>
      <c r="AW285" s="1" t="s">
        <v>6897</v>
      </c>
      <c r="AX285" s="1" t="s">
        <v>7155</v>
      </c>
      <c r="AY285" s="1" t="s">
        <v>7396</v>
      </c>
      <c r="AZ285" s="1" t="s">
        <v>7396</v>
      </c>
      <c r="BA285" s="1" t="s">
        <v>7922</v>
      </c>
      <c r="BB285" s="1" t="s">
        <v>8175</v>
      </c>
      <c r="BC285" s="1" t="s">
        <v>8444</v>
      </c>
      <c r="BD285" s="1" t="s">
        <v>8709</v>
      </c>
      <c r="BE285" s="1" t="s">
        <v>8709</v>
      </c>
    </row>
    <row r="286" spans="13:57" ht="57.5" x14ac:dyDescent="0.35">
      <c r="M286" s="1" t="s">
        <v>21</v>
      </c>
      <c r="N286" s="1" t="s">
        <v>21</v>
      </c>
      <c r="O286" s="1" t="s">
        <v>21</v>
      </c>
      <c r="P286" s="1" t="s">
        <v>21</v>
      </c>
      <c r="Q286" s="1" t="s">
        <v>21</v>
      </c>
      <c r="R286" s="1" t="s">
        <v>21</v>
      </c>
      <c r="S286" s="1" t="s">
        <v>21</v>
      </c>
      <c r="T286" s="1" t="s">
        <v>21</v>
      </c>
      <c r="U286" s="1" t="s">
        <v>21</v>
      </c>
      <c r="V286" s="1" t="s">
        <v>21</v>
      </c>
      <c r="W286" s="1" t="s">
        <v>21</v>
      </c>
      <c r="X286" s="1" t="s">
        <v>21</v>
      </c>
      <c r="Y286" s="1" t="s">
        <v>21</v>
      </c>
      <c r="AE286" t="s">
        <v>710</v>
      </c>
      <c r="AF286" t="s">
        <v>710</v>
      </c>
      <c r="AG286" t="s">
        <v>710</v>
      </c>
      <c r="AH286" t="s">
        <v>710</v>
      </c>
      <c r="AI286" t="s">
        <v>710</v>
      </c>
      <c r="AM286" s="1"/>
      <c r="AN286" s="1" t="s">
        <v>21</v>
      </c>
      <c r="AO286" s="1" t="s">
        <v>21</v>
      </c>
      <c r="AP286" s="1" t="s">
        <v>21</v>
      </c>
      <c r="AQ286" s="1" t="s">
        <v>21</v>
      </c>
      <c r="AR286" s="1" t="s">
        <v>21</v>
      </c>
      <c r="AS286" s="8" t="s">
        <v>21</v>
      </c>
      <c r="AT286" s="1" t="s">
        <v>21</v>
      </c>
      <c r="AU286" s="1" t="s">
        <v>21</v>
      </c>
      <c r="AV286" s="1" t="s">
        <v>21</v>
      </c>
      <c r="AW286" s="1" t="s">
        <v>21</v>
      </c>
      <c r="AX286" s="1" t="s">
        <v>21</v>
      </c>
      <c r="AY286" s="1" t="s">
        <v>21</v>
      </c>
      <c r="AZ286" s="1" t="s">
        <v>21</v>
      </c>
      <c r="BA286" s="1" t="s">
        <v>21</v>
      </c>
      <c r="BB286" s="1" t="s">
        <v>21</v>
      </c>
      <c r="BC286" s="1" t="s">
        <v>21</v>
      </c>
      <c r="BD286" s="1" t="s">
        <v>21</v>
      </c>
      <c r="BE286" s="1" t="s">
        <v>21</v>
      </c>
    </row>
    <row r="287" spans="13:57" ht="57.5" x14ac:dyDescent="0.35">
      <c r="M287" s="1" t="s">
        <v>1357</v>
      </c>
      <c r="N287" s="1" t="s">
        <v>1357</v>
      </c>
      <c r="O287" s="1" t="s">
        <v>1357</v>
      </c>
      <c r="P287" s="1" t="s">
        <v>1357</v>
      </c>
      <c r="Q287" s="1" t="s">
        <v>2283</v>
      </c>
      <c r="R287" s="1" t="s">
        <v>2283</v>
      </c>
      <c r="S287" s="1" t="s">
        <v>2283</v>
      </c>
      <c r="T287" s="1" t="s">
        <v>2844</v>
      </c>
      <c r="U287" s="1" t="s">
        <v>2844</v>
      </c>
      <c r="V287" s="1" t="s">
        <v>294</v>
      </c>
      <c r="W287" s="1" t="s">
        <v>294</v>
      </c>
      <c r="X287" s="1" t="s">
        <v>294</v>
      </c>
      <c r="Y287" s="1" t="s">
        <v>294</v>
      </c>
      <c r="AE287" t="s">
        <v>903</v>
      </c>
      <c r="AF287" t="s">
        <v>903</v>
      </c>
      <c r="AG287" t="s">
        <v>903</v>
      </c>
      <c r="AH287" t="s">
        <v>903</v>
      </c>
      <c r="AI287" t="s">
        <v>770</v>
      </c>
      <c r="AM287" s="1"/>
      <c r="AN287" s="1" t="s">
        <v>4561</v>
      </c>
      <c r="AO287" s="1" t="s">
        <v>4561</v>
      </c>
      <c r="AP287" s="1" t="s">
        <v>5092</v>
      </c>
      <c r="AQ287" s="1" t="s">
        <v>5092</v>
      </c>
      <c r="AR287" s="1" t="s">
        <v>5092</v>
      </c>
      <c r="AS287" s="8" t="s">
        <v>5092</v>
      </c>
      <c r="AT287" s="1" t="s">
        <v>5092</v>
      </c>
      <c r="AU287" s="1" t="s">
        <v>5092</v>
      </c>
      <c r="AV287" s="1" t="s">
        <v>5092</v>
      </c>
      <c r="AW287" s="1" t="s">
        <v>5092</v>
      </c>
      <c r="AX287" s="1" t="s">
        <v>7156</v>
      </c>
      <c r="AY287" s="1" t="s">
        <v>7397</v>
      </c>
      <c r="AZ287" s="1" t="s">
        <v>7664</v>
      </c>
      <c r="BA287" s="1" t="s">
        <v>7923</v>
      </c>
      <c r="BB287" s="1" t="s">
        <v>7923</v>
      </c>
      <c r="BC287" s="1" t="s">
        <v>8445</v>
      </c>
      <c r="BD287" s="1" t="s">
        <v>8710</v>
      </c>
      <c r="BE287" s="1" t="s">
        <v>8710</v>
      </c>
    </row>
    <row r="288" spans="13:57" ht="57.5" x14ac:dyDescent="0.35">
      <c r="M288" s="1" t="s">
        <v>1358</v>
      </c>
      <c r="N288" s="1" t="s">
        <v>1358</v>
      </c>
      <c r="O288" s="1" t="s">
        <v>1358</v>
      </c>
      <c r="P288" s="1" t="s">
        <v>1358</v>
      </c>
      <c r="Q288" s="1" t="s">
        <v>2284</v>
      </c>
      <c r="R288" s="1" t="s">
        <v>2284</v>
      </c>
      <c r="S288" s="1" t="s">
        <v>2284</v>
      </c>
      <c r="T288" s="1" t="s">
        <v>2845</v>
      </c>
      <c r="U288" s="1" t="s">
        <v>3079</v>
      </c>
      <c r="V288" s="1" t="s">
        <v>3079</v>
      </c>
      <c r="W288" s="1" t="s">
        <v>1038</v>
      </c>
      <c r="X288" s="1" t="s">
        <v>1038</v>
      </c>
      <c r="Y288" s="1" t="s">
        <v>1038</v>
      </c>
      <c r="AE288" t="s">
        <v>1067</v>
      </c>
      <c r="AF288" t="s">
        <v>1067</v>
      </c>
      <c r="AG288" t="s">
        <v>1067</v>
      </c>
      <c r="AH288" t="s">
        <v>4027</v>
      </c>
      <c r="AI288" t="s">
        <v>4027</v>
      </c>
      <c r="AM288" s="1"/>
      <c r="AN288" s="1" t="s">
        <v>4562</v>
      </c>
      <c r="AO288" s="1" t="s">
        <v>4562</v>
      </c>
      <c r="AP288" s="1" t="s">
        <v>4562</v>
      </c>
      <c r="AQ288" s="1" t="s">
        <v>4562</v>
      </c>
      <c r="AR288" s="1" t="s">
        <v>4562</v>
      </c>
      <c r="AS288" s="8" t="s">
        <v>4562</v>
      </c>
      <c r="AT288" s="1" t="s">
        <v>4562</v>
      </c>
      <c r="AU288" s="1" t="s">
        <v>6151</v>
      </c>
      <c r="AV288" s="1" t="s">
        <v>6151</v>
      </c>
      <c r="AW288" s="1" t="s">
        <v>6151</v>
      </c>
      <c r="AX288" s="1" t="s">
        <v>6151</v>
      </c>
      <c r="AY288" s="1" t="s">
        <v>6151</v>
      </c>
      <c r="AZ288" s="1" t="s">
        <v>7665</v>
      </c>
      <c r="BA288" s="1" t="s">
        <v>7665</v>
      </c>
      <c r="BB288" s="1" t="s">
        <v>7665</v>
      </c>
      <c r="BC288" s="1" t="s">
        <v>7665</v>
      </c>
      <c r="BD288" s="1" t="s">
        <v>8711</v>
      </c>
      <c r="BE288" s="1" t="s">
        <v>8711</v>
      </c>
    </row>
    <row r="289" spans="13:57" ht="69" x14ac:dyDescent="0.35">
      <c r="M289" s="1" t="s">
        <v>1359</v>
      </c>
      <c r="N289" s="1" t="s">
        <v>1800</v>
      </c>
      <c r="O289" s="1" t="s">
        <v>1996</v>
      </c>
      <c r="P289" s="1" t="s">
        <v>1996</v>
      </c>
      <c r="Q289" s="1" t="s">
        <v>1996</v>
      </c>
      <c r="R289" s="1" t="s">
        <v>1996</v>
      </c>
      <c r="S289" s="1" t="s">
        <v>1996</v>
      </c>
      <c r="T289" s="1" t="s">
        <v>2846</v>
      </c>
      <c r="U289" s="1" t="s">
        <v>3080</v>
      </c>
      <c r="V289" s="1" t="s">
        <v>3301</v>
      </c>
      <c r="W289" s="1" t="s">
        <v>3301</v>
      </c>
      <c r="X289" s="1" t="s">
        <v>3301</v>
      </c>
      <c r="Y289" s="1" t="s">
        <v>295</v>
      </c>
      <c r="AE289" t="s">
        <v>1031</v>
      </c>
      <c r="AF289" t="s">
        <v>4106</v>
      </c>
      <c r="AG289" t="s">
        <v>4106</v>
      </c>
      <c r="AH289" t="s">
        <v>4106</v>
      </c>
      <c r="AI289" t="s">
        <v>834</v>
      </c>
      <c r="AM289" s="1"/>
      <c r="AN289" s="1" t="s">
        <v>4563</v>
      </c>
      <c r="AO289" s="1" t="s">
        <v>4563</v>
      </c>
      <c r="AP289" s="1" t="s">
        <v>5093</v>
      </c>
      <c r="AQ289" s="1" t="s">
        <v>5355</v>
      </c>
      <c r="AR289" s="1" t="s">
        <v>5612</v>
      </c>
      <c r="AS289" s="8" t="s">
        <v>5894</v>
      </c>
      <c r="AT289" s="1" t="s">
        <v>5894</v>
      </c>
      <c r="AU289" s="1" t="s">
        <v>5894</v>
      </c>
      <c r="AV289" s="1" t="s">
        <v>6416</v>
      </c>
      <c r="AW289" s="1" t="s">
        <v>6898</v>
      </c>
      <c r="AX289" s="1" t="s">
        <v>7157</v>
      </c>
      <c r="AY289" s="1" t="s">
        <v>7398</v>
      </c>
      <c r="AZ289" s="1" t="s">
        <v>7398</v>
      </c>
      <c r="BA289" s="1" t="s">
        <v>7924</v>
      </c>
      <c r="BB289" s="1" t="s">
        <v>7924</v>
      </c>
      <c r="BC289" s="1" t="s">
        <v>7924</v>
      </c>
      <c r="BD289" s="1" t="s">
        <v>8712</v>
      </c>
      <c r="BE289" s="1" t="s">
        <v>8962</v>
      </c>
    </row>
    <row r="290" spans="13:57" ht="69" x14ac:dyDescent="0.35">
      <c r="M290" s="1" t="s">
        <v>1360</v>
      </c>
      <c r="N290" s="1" t="s">
        <v>1360</v>
      </c>
      <c r="O290" s="1" t="s">
        <v>1360</v>
      </c>
      <c r="P290" s="1" t="s">
        <v>1360</v>
      </c>
      <c r="Q290" s="1" t="s">
        <v>1360</v>
      </c>
      <c r="R290" s="1" t="s">
        <v>2455</v>
      </c>
      <c r="S290" s="1" t="s">
        <v>2455</v>
      </c>
      <c r="T290" s="1" t="s">
        <v>2847</v>
      </c>
      <c r="U290" s="1" t="s">
        <v>3081</v>
      </c>
      <c r="V290" s="1" t="s">
        <v>3302</v>
      </c>
      <c r="W290" s="1" t="s">
        <v>3302</v>
      </c>
      <c r="X290" s="1" t="s">
        <v>3302</v>
      </c>
      <c r="Y290" s="1" t="s">
        <v>3302</v>
      </c>
      <c r="AE290" t="s">
        <v>1254</v>
      </c>
      <c r="AF290" t="s">
        <v>1254</v>
      </c>
      <c r="AG290" t="s">
        <v>1254</v>
      </c>
      <c r="AH290" t="s">
        <v>1254</v>
      </c>
      <c r="AI290" t="s">
        <v>936</v>
      </c>
      <c r="AM290" s="1"/>
      <c r="AN290" s="1" t="s">
        <v>4564</v>
      </c>
      <c r="AO290" s="1" t="s">
        <v>4825</v>
      </c>
      <c r="AP290" s="1" t="s">
        <v>5094</v>
      </c>
      <c r="AQ290" s="1" t="s">
        <v>5356</v>
      </c>
      <c r="AR290" s="1" t="s">
        <v>5613</v>
      </c>
      <c r="AS290" s="8" t="s">
        <v>6647</v>
      </c>
      <c r="AT290" s="1" t="s">
        <v>5895</v>
      </c>
      <c r="AU290" s="1" t="s">
        <v>6152</v>
      </c>
      <c r="AV290" s="1" t="s">
        <v>6417</v>
      </c>
      <c r="AW290" s="1" t="s">
        <v>6899</v>
      </c>
      <c r="AX290" s="1" t="s">
        <v>7158</v>
      </c>
      <c r="AY290" s="1" t="s">
        <v>7399</v>
      </c>
      <c r="AZ290" s="1" t="s">
        <v>7666</v>
      </c>
      <c r="BA290" s="1" t="s">
        <v>7925</v>
      </c>
      <c r="BB290" s="1" t="s">
        <v>8176</v>
      </c>
      <c r="BC290" s="1" t="s">
        <v>8446</v>
      </c>
      <c r="BD290" s="1" t="s">
        <v>8713</v>
      </c>
      <c r="BE290" s="1" t="s">
        <v>8963</v>
      </c>
    </row>
    <row r="291" spans="13:57" ht="80.5" x14ac:dyDescent="0.35">
      <c r="M291" s="1" t="s">
        <v>1599</v>
      </c>
      <c r="N291" s="1" t="s">
        <v>1801</v>
      </c>
      <c r="O291" s="1" t="s">
        <v>1997</v>
      </c>
      <c r="P291" s="1" t="s">
        <v>1997</v>
      </c>
      <c r="Q291" s="1" t="s">
        <v>2285</v>
      </c>
      <c r="R291" s="1" t="s">
        <v>2456</v>
      </c>
      <c r="S291" s="1" t="s">
        <v>2456</v>
      </c>
      <c r="T291" s="1" t="s">
        <v>2456</v>
      </c>
      <c r="U291" s="1" t="s">
        <v>3082</v>
      </c>
      <c r="V291" s="1" t="s">
        <v>3303</v>
      </c>
      <c r="W291" s="1" t="s">
        <v>3303</v>
      </c>
      <c r="X291" s="1" t="s">
        <v>3643</v>
      </c>
      <c r="Y291" s="1" t="s">
        <v>3303</v>
      </c>
      <c r="AE291" t="s">
        <v>862</v>
      </c>
      <c r="AF291" t="s">
        <v>818</v>
      </c>
      <c r="AG291" t="s">
        <v>862</v>
      </c>
      <c r="AH291" t="s">
        <v>862</v>
      </c>
      <c r="AI291" t="s">
        <v>877</v>
      </c>
      <c r="AM291" s="1"/>
      <c r="AN291" s="1" t="s">
        <v>4565</v>
      </c>
      <c r="AO291" s="1" t="s">
        <v>4826</v>
      </c>
      <c r="AP291" s="1" t="s">
        <v>5095</v>
      </c>
      <c r="AQ291" s="1" t="s">
        <v>5357</v>
      </c>
      <c r="AR291" s="1" t="s">
        <v>5614</v>
      </c>
      <c r="AS291" s="8" t="s">
        <v>6648</v>
      </c>
      <c r="AT291" s="1" t="s">
        <v>5896</v>
      </c>
      <c r="AU291" s="1" t="s">
        <v>6153</v>
      </c>
      <c r="AV291" s="1" t="s">
        <v>6418</v>
      </c>
      <c r="AW291" s="1" t="s">
        <v>6900</v>
      </c>
      <c r="AX291" s="1" t="s">
        <v>7159</v>
      </c>
      <c r="AY291" s="1" t="s">
        <v>7400</v>
      </c>
      <c r="AZ291" s="1" t="s">
        <v>7667</v>
      </c>
      <c r="BA291" s="1" t="s">
        <v>7926</v>
      </c>
      <c r="BB291" s="1" t="s">
        <v>8177</v>
      </c>
      <c r="BC291" s="1" t="s">
        <v>8447</v>
      </c>
      <c r="BD291" s="1" t="s">
        <v>8714</v>
      </c>
      <c r="BE291" s="1" t="s">
        <v>8964</v>
      </c>
    </row>
    <row r="292" spans="13:57" ht="57.5" x14ac:dyDescent="0.35">
      <c r="M292" s="1" t="s">
        <v>22</v>
      </c>
      <c r="N292" s="1" t="s">
        <v>22</v>
      </c>
      <c r="O292" s="1" t="s">
        <v>22</v>
      </c>
      <c r="P292" s="1" t="s">
        <v>22</v>
      </c>
      <c r="Q292" s="1" t="s">
        <v>22</v>
      </c>
      <c r="R292" s="1" t="s">
        <v>22</v>
      </c>
      <c r="S292" s="1" t="s">
        <v>22</v>
      </c>
      <c r="T292" s="1" t="s">
        <v>22</v>
      </c>
      <c r="U292" s="1" t="s">
        <v>22</v>
      </c>
      <c r="V292" s="1" t="s">
        <v>22</v>
      </c>
      <c r="W292" s="1" t="s">
        <v>22</v>
      </c>
      <c r="X292" s="1" t="s">
        <v>22</v>
      </c>
      <c r="Y292" s="1" t="s">
        <v>22</v>
      </c>
      <c r="AE292" t="s">
        <v>724</v>
      </c>
      <c r="AF292" t="s">
        <v>724</v>
      </c>
      <c r="AG292" t="s">
        <v>724</v>
      </c>
      <c r="AH292" t="s">
        <v>724</v>
      </c>
      <c r="AI292" t="s">
        <v>724</v>
      </c>
      <c r="AM292" s="1"/>
      <c r="AN292" s="1" t="s">
        <v>22</v>
      </c>
      <c r="AO292" s="1" t="s">
        <v>22</v>
      </c>
      <c r="AP292" s="1" t="s">
        <v>22</v>
      </c>
      <c r="AQ292" s="1" t="s">
        <v>22</v>
      </c>
      <c r="AR292" s="1" t="s">
        <v>22</v>
      </c>
      <c r="AS292" s="8" t="s">
        <v>22</v>
      </c>
      <c r="AT292" s="1" t="s">
        <v>22</v>
      </c>
      <c r="AU292" s="1" t="s">
        <v>22</v>
      </c>
      <c r="AV292" s="1" t="s">
        <v>22</v>
      </c>
      <c r="AW292" s="1" t="s">
        <v>22</v>
      </c>
      <c r="AX292" s="1" t="s">
        <v>22</v>
      </c>
      <c r="AY292" s="1" t="s">
        <v>22</v>
      </c>
      <c r="AZ292" s="1" t="s">
        <v>22</v>
      </c>
      <c r="BA292" s="1" t="s">
        <v>22</v>
      </c>
      <c r="BB292" s="1" t="s">
        <v>22</v>
      </c>
      <c r="BC292" s="1" t="s">
        <v>22</v>
      </c>
      <c r="BD292" s="1" t="s">
        <v>22</v>
      </c>
      <c r="BE292" s="1" t="s">
        <v>22</v>
      </c>
    </row>
    <row r="293" spans="13:57" ht="57.5" x14ac:dyDescent="0.35">
      <c r="M293" s="1" t="s">
        <v>296</v>
      </c>
      <c r="N293" s="1" t="s">
        <v>296</v>
      </c>
      <c r="O293" s="1" t="s">
        <v>296</v>
      </c>
      <c r="P293" s="1" t="s">
        <v>296</v>
      </c>
      <c r="Q293" s="1" t="s">
        <v>296</v>
      </c>
      <c r="R293" s="1" t="s">
        <v>2457</v>
      </c>
      <c r="S293" s="1" t="s">
        <v>2457</v>
      </c>
      <c r="T293" s="1" t="s">
        <v>2457</v>
      </c>
      <c r="U293" s="1" t="s">
        <v>2457</v>
      </c>
      <c r="V293" s="1" t="s">
        <v>2457</v>
      </c>
      <c r="W293" s="1" t="s">
        <v>2457</v>
      </c>
      <c r="X293" s="1" t="s">
        <v>1221</v>
      </c>
      <c r="Y293" s="1" t="s">
        <v>1221</v>
      </c>
      <c r="AE293" t="s">
        <v>860</v>
      </c>
      <c r="AF293" t="s">
        <v>860</v>
      </c>
      <c r="AG293" t="s">
        <v>890</v>
      </c>
      <c r="AH293" t="s">
        <v>890</v>
      </c>
      <c r="AI293" t="s">
        <v>890</v>
      </c>
      <c r="AM293" s="1"/>
      <c r="AN293" s="1" t="s">
        <v>4566</v>
      </c>
      <c r="AO293" s="1" t="s">
        <v>4566</v>
      </c>
      <c r="AP293" s="1" t="s">
        <v>5096</v>
      </c>
      <c r="AQ293" s="1" t="s">
        <v>5096</v>
      </c>
      <c r="AR293" s="1" t="s">
        <v>5096</v>
      </c>
      <c r="AS293" s="8" t="s">
        <v>5096</v>
      </c>
      <c r="AT293" s="1" t="s">
        <v>5897</v>
      </c>
      <c r="AU293" s="1" t="s">
        <v>6154</v>
      </c>
      <c r="AV293" s="1" t="s">
        <v>6154</v>
      </c>
      <c r="AW293" s="1" t="s">
        <v>6154</v>
      </c>
      <c r="AX293" s="1" t="s">
        <v>6154</v>
      </c>
      <c r="AY293" s="1" t="s">
        <v>7401</v>
      </c>
      <c r="AZ293" s="1" t="s">
        <v>7401</v>
      </c>
      <c r="BA293" s="1" t="s">
        <v>6154</v>
      </c>
      <c r="BB293" s="1" t="s">
        <v>6154</v>
      </c>
      <c r="BC293" s="1" t="s">
        <v>6154</v>
      </c>
      <c r="BD293" s="1" t="s">
        <v>6154</v>
      </c>
      <c r="BE293" s="1" t="s">
        <v>6154</v>
      </c>
    </row>
    <row r="294" spans="13:57" ht="69" x14ac:dyDescent="0.35">
      <c r="M294" s="1" t="s">
        <v>297</v>
      </c>
      <c r="N294" s="1" t="s">
        <v>297</v>
      </c>
      <c r="O294" s="1" t="s">
        <v>297</v>
      </c>
      <c r="P294" s="1" t="s">
        <v>297</v>
      </c>
      <c r="Q294" s="1" t="s">
        <v>297</v>
      </c>
      <c r="R294" s="1" t="s">
        <v>297</v>
      </c>
      <c r="S294" s="1" t="s">
        <v>297</v>
      </c>
      <c r="T294" s="1" t="s">
        <v>297</v>
      </c>
      <c r="U294" s="1" t="s">
        <v>297</v>
      </c>
      <c r="V294" s="1" t="s">
        <v>297</v>
      </c>
      <c r="W294" s="1" t="s">
        <v>297</v>
      </c>
      <c r="X294" s="1" t="s">
        <v>297</v>
      </c>
      <c r="Y294" s="1" t="s">
        <v>297</v>
      </c>
      <c r="AE294" t="s">
        <v>904</v>
      </c>
      <c r="AF294" t="s">
        <v>904</v>
      </c>
      <c r="AG294" t="s">
        <v>904</v>
      </c>
      <c r="AH294" t="s">
        <v>904</v>
      </c>
      <c r="AI294" t="s">
        <v>904</v>
      </c>
      <c r="AM294" s="1"/>
      <c r="AN294" s="1" t="s">
        <v>4567</v>
      </c>
      <c r="AO294" s="1" t="s">
        <v>4567</v>
      </c>
      <c r="AP294" s="1" t="s">
        <v>4567</v>
      </c>
      <c r="AQ294" s="1" t="s">
        <v>4567</v>
      </c>
      <c r="AR294" s="1" t="s">
        <v>4567</v>
      </c>
      <c r="AS294" s="8" t="s">
        <v>4567</v>
      </c>
      <c r="AT294" s="1" t="s">
        <v>4567</v>
      </c>
      <c r="AU294" s="1" t="s">
        <v>4567</v>
      </c>
      <c r="AV294" s="1" t="s">
        <v>6419</v>
      </c>
      <c r="AW294" s="1" t="s">
        <v>6419</v>
      </c>
      <c r="AX294" s="1" t="s">
        <v>6419</v>
      </c>
      <c r="AY294" s="1" t="s">
        <v>6419</v>
      </c>
      <c r="AZ294" s="1" t="s">
        <v>6419</v>
      </c>
      <c r="BA294" s="1" t="s">
        <v>7927</v>
      </c>
      <c r="BB294" s="1" t="s">
        <v>7927</v>
      </c>
      <c r="BC294" s="1" t="s">
        <v>7927</v>
      </c>
      <c r="BD294" s="1" t="s">
        <v>7927</v>
      </c>
      <c r="BE294" s="1" t="s">
        <v>7927</v>
      </c>
    </row>
    <row r="295" spans="13:57" ht="69" x14ac:dyDescent="0.35">
      <c r="M295" s="1" t="s">
        <v>1361</v>
      </c>
      <c r="N295" s="1" t="s">
        <v>1361</v>
      </c>
      <c r="O295" s="1" t="s">
        <v>1361</v>
      </c>
      <c r="P295" s="1" t="s">
        <v>1361</v>
      </c>
      <c r="Q295" s="1" t="s">
        <v>1361</v>
      </c>
      <c r="R295" s="1" t="s">
        <v>1361</v>
      </c>
      <c r="S295" s="1" t="s">
        <v>1361</v>
      </c>
      <c r="T295" s="1" t="s">
        <v>1361</v>
      </c>
      <c r="U295" s="1" t="s">
        <v>1361</v>
      </c>
      <c r="V295" s="1" t="s">
        <v>1150</v>
      </c>
      <c r="W295" s="1" t="s">
        <v>1150</v>
      </c>
      <c r="X295" s="1" t="s">
        <v>1150</v>
      </c>
      <c r="Y295" s="1" t="s">
        <v>1150</v>
      </c>
      <c r="AE295" t="s">
        <v>1062</v>
      </c>
      <c r="AF295" t="s">
        <v>1062</v>
      </c>
      <c r="AG295" t="s">
        <v>1062</v>
      </c>
      <c r="AH295" t="s">
        <v>1062</v>
      </c>
      <c r="AI295" t="s">
        <v>789</v>
      </c>
      <c r="AM295" s="1"/>
      <c r="AN295" s="1" t="s">
        <v>4568</v>
      </c>
      <c r="AO295" s="1" t="s">
        <v>4568</v>
      </c>
      <c r="AP295" s="1" t="s">
        <v>5097</v>
      </c>
      <c r="AQ295" s="1" t="s">
        <v>5097</v>
      </c>
      <c r="AR295" s="1" t="s">
        <v>5097</v>
      </c>
      <c r="AS295" s="8" t="s">
        <v>5097</v>
      </c>
      <c r="AT295" s="1" t="s">
        <v>5097</v>
      </c>
      <c r="AU295" s="1" t="s">
        <v>5097</v>
      </c>
      <c r="AV295" s="1" t="s">
        <v>5097</v>
      </c>
      <c r="AW295" s="1" t="s">
        <v>5097</v>
      </c>
      <c r="AX295" s="1" t="s">
        <v>5097</v>
      </c>
      <c r="AY295" s="1" t="s">
        <v>5097</v>
      </c>
      <c r="AZ295" s="1" t="s">
        <v>5097</v>
      </c>
      <c r="BA295" s="1" t="s">
        <v>5097</v>
      </c>
      <c r="BB295" s="1" t="s">
        <v>8178</v>
      </c>
      <c r="BC295" s="1" t="s">
        <v>8178</v>
      </c>
      <c r="BD295" s="1" t="s">
        <v>8178</v>
      </c>
      <c r="BE295" s="1" t="s">
        <v>8178</v>
      </c>
    </row>
    <row r="296" spans="13:57" ht="57.5" x14ac:dyDescent="0.35">
      <c r="M296" s="1" t="s">
        <v>1151</v>
      </c>
      <c r="N296" s="1" t="s">
        <v>1151</v>
      </c>
      <c r="O296" s="1" t="s">
        <v>1151</v>
      </c>
      <c r="P296" s="1" t="s">
        <v>1151</v>
      </c>
      <c r="Q296" s="1" t="s">
        <v>1151</v>
      </c>
      <c r="R296" s="1" t="s">
        <v>1151</v>
      </c>
      <c r="S296" s="1" t="s">
        <v>1151</v>
      </c>
      <c r="T296" s="1" t="s">
        <v>1151</v>
      </c>
      <c r="U296" s="1" t="s">
        <v>1151</v>
      </c>
      <c r="V296" s="1" t="s">
        <v>1151</v>
      </c>
      <c r="W296" s="1" t="s">
        <v>1151</v>
      </c>
      <c r="X296" s="1" t="s">
        <v>1151</v>
      </c>
      <c r="Y296" s="1" t="s">
        <v>1151</v>
      </c>
      <c r="AE296" t="s">
        <v>797</v>
      </c>
      <c r="AF296" t="s">
        <v>797</v>
      </c>
      <c r="AG296" t="s">
        <v>797</v>
      </c>
      <c r="AH296" t="s">
        <v>797</v>
      </c>
      <c r="AI296" t="s">
        <v>797</v>
      </c>
      <c r="AM296" s="1"/>
      <c r="AN296" s="1" t="s">
        <v>4569</v>
      </c>
      <c r="AO296" s="1" t="s">
        <v>4827</v>
      </c>
      <c r="AP296" s="1" t="s">
        <v>5098</v>
      </c>
      <c r="AQ296" s="1" t="s">
        <v>5098</v>
      </c>
      <c r="AR296" s="1" t="s">
        <v>5615</v>
      </c>
      <c r="AS296" s="8" t="s">
        <v>5615</v>
      </c>
      <c r="AT296" s="1" t="s">
        <v>5615</v>
      </c>
      <c r="AU296" s="1" t="s">
        <v>5615</v>
      </c>
      <c r="AV296" s="1" t="s">
        <v>6420</v>
      </c>
      <c r="AW296" s="1" t="s">
        <v>6901</v>
      </c>
      <c r="AX296" s="1" t="s">
        <v>6901</v>
      </c>
      <c r="AY296" s="1" t="s">
        <v>7402</v>
      </c>
      <c r="AZ296" s="1" t="s">
        <v>7402</v>
      </c>
      <c r="BA296" s="1" t="s">
        <v>7402</v>
      </c>
      <c r="BB296" s="1" t="s">
        <v>8179</v>
      </c>
      <c r="BC296" s="1" t="s">
        <v>8448</v>
      </c>
      <c r="BD296" s="1" t="s">
        <v>8715</v>
      </c>
      <c r="BE296" s="1" t="s">
        <v>8965</v>
      </c>
    </row>
    <row r="297" spans="13:57" ht="57.5" x14ac:dyDescent="0.35">
      <c r="M297" s="1" t="s">
        <v>23</v>
      </c>
      <c r="N297" s="1" t="s">
        <v>23</v>
      </c>
      <c r="O297" s="1" t="s">
        <v>23</v>
      </c>
      <c r="P297" s="1" t="s">
        <v>23</v>
      </c>
      <c r="Q297" s="1" t="s">
        <v>23</v>
      </c>
      <c r="R297" s="1" t="s">
        <v>23</v>
      </c>
      <c r="S297" s="1" t="s">
        <v>23</v>
      </c>
      <c r="T297" s="1" t="s">
        <v>23</v>
      </c>
      <c r="U297" s="1" t="s">
        <v>23</v>
      </c>
      <c r="V297" s="1" t="s">
        <v>23</v>
      </c>
      <c r="W297" s="1" t="s">
        <v>23</v>
      </c>
      <c r="X297" s="1" t="s">
        <v>23</v>
      </c>
      <c r="Y297" s="1" t="s">
        <v>23</v>
      </c>
      <c r="AE297" t="s">
        <v>710</v>
      </c>
      <c r="AF297" t="s">
        <v>710</v>
      </c>
      <c r="AG297" t="s">
        <v>710</v>
      </c>
      <c r="AH297" t="s">
        <v>710</v>
      </c>
      <c r="AI297" t="s">
        <v>710</v>
      </c>
      <c r="AM297" s="1"/>
      <c r="AN297" s="1" t="s">
        <v>23</v>
      </c>
      <c r="AO297" s="1" t="s">
        <v>23</v>
      </c>
      <c r="AP297" s="1" t="s">
        <v>23</v>
      </c>
      <c r="AQ297" s="1" t="s">
        <v>23</v>
      </c>
      <c r="AR297" s="1" t="s">
        <v>23</v>
      </c>
      <c r="AS297" s="8" t="s">
        <v>23</v>
      </c>
      <c r="AT297" s="1" t="s">
        <v>23</v>
      </c>
      <c r="AU297" s="1" t="s">
        <v>23</v>
      </c>
      <c r="AV297" s="1" t="s">
        <v>23</v>
      </c>
      <c r="AW297" s="1" t="s">
        <v>23</v>
      </c>
      <c r="AX297" s="1" t="s">
        <v>23</v>
      </c>
      <c r="AY297" s="1" t="s">
        <v>23</v>
      </c>
      <c r="AZ297" s="1" t="s">
        <v>23</v>
      </c>
      <c r="BA297" s="1" t="s">
        <v>23</v>
      </c>
      <c r="BB297" s="1" t="s">
        <v>23</v>
      </c>
      <c r="BC297" s="1" t="s">
        <v>23</v>
      </c>
      <c r="BD297" s="1" t="s">
        <v>23</v>
      </c>
      <c r="BE297" s="1" t="s">
        <v>23</v>
      </c>
    </row>
    <row r="298" spans="13:57" ht="57.5" x14ac:dyDescent="0.35">
      <c r="M298" s="1" t="s">
        <v>1362</v>
      </c>
      <c r="N298" s="1" t="s">
        <v>1362</v>
      </c>
      <c r="O298" s="1" t="s">
        <v>1362</v>
      </c>
      <c r="P298" s="1" t="s">
        <v>1362</v>
      </c>
      <c r="Q298" s="1" t="s">
        <v>1362</v>
      </c>
      <c r="R298" s="1" t="s">
        <v>1362</v>
      </c>
      <c r="S298" s="1" t="s">
        <v>1362</v>
      </c>
      <c r="T298" s="1" t="s">
        <v>1362</v>
      </c>
      <c r="U298" s="1" t="s">
        <v>1362</v>
      </c>
      <c r="V298" s="1" t="s">
        <v>1362</v>
      </c>
      <c r="W298" s="1" t="s">
        <v>1362</v>
      </c>
      <c r="X298" s="1" t="s">
        <v>1362</v>
      </c>
      <c r="Y298" s="1" t="s">
        <v>298</v>
      </c>
      <c r="AE298" t="s">
        <v>772</v>
      </c>
      <c r="AF298" t="s">
        <v>1408</v>
      </c>
      <c r="AG298" t="s">
        <v>1408</v>
      </c>
      <c r="AH298" t="s">
        <v>1408</v>
      </c>
      <c r="AI298" t="s">
        <v>1408</v>
      </c>
      <c r="AM298" s="1"/>
      <c r="AN298" s="1" t="s">
        <v>4570</v>
      </c>
      <c r="AO298" s="1" t="s">
        <v>4570</v>
      </c>
      <c r="AP298" s="1" t="s">
        <v>4570</v>
      </c>
      <c r="AQ298" s="1" t="s">
        <v>5358</v>
      </c>
      <c r="AR298" s="1" t="s">
        <v>5358</v>
      </c>
      <c r="AS298" s="8" t="s">
        <v>5358</v>
      </c>
      <c r="AT298" s="1" t="s">
        <v>5358</v>
      </c>
      <c r="AU298" s="1" t="s">
        <v>5358</v>
      </c>
      <c r="AV298" s="1" t="s">
        <v>5358</v>
      </c>
      <c r="AW298" s="1" t="s">
        <v>5358</v>
      </c>
      <c r="AX298" s="1" t="s">
        <v>5358</v>
      </c>
      <c r="AY298" s="1" t="s">
        <v>5358</v>
      </c>
      <c r="AZ298" s="1" t="s">
        <v>5358</v>
      </c>
      <c r="BA298" s="1" t="s">
        <v>5358</v>
      </c>
      <c r="BB298" s="1" t="s">
        <v>8180</v>
      </c>
      <c r="BC298" s="1" t="s">
        <v>8180</v>
      </c>
      <c r="BD298" s="1" t="s">
        <v>8716</v>
      </c>
      <c r="BE298" s="1" t="s">
        <v>8966</v>
      </c>
    </row>
    <row r="299" spans="13:57" ht="57.5" x14ac:dyDescent="0.35">
      <c r="M299" s="1" t="s">
        <v>1600</v>
      </c>
      <c r="N299" s="1" t="s">
        <v>1802</v>
      </c>
      <c r="O299" s="1" t="s">
        <v>1802</v>
      </c>
      <c r="P299" s="1" t="s">
        <v>1802</v>
      </c>
      <c r="Q299" s="1" t="s">
        <v>2286</v>
      </c>
      <c r="R299" s="1" t="s">
        <v>2458</v>
      </c>
      <c r="S299" s="1" t="s">
        <v>2458</v>
      </c>
      <c r="T299" s="1" t="s">
        <v>2848</v>
      </c>
      <c r="U299" s="1" t="s">
        <v>3083</v>
      </c>
      <c r="V299" s="1" t="s">
        <v>3304</v>
      </c>
      <c r="W299" s="1" t="s">
        <v>3475</v>
      </c>
      <c r="X299" s="1" t="s">
        <v>3644</v>
      </c>
      <c r="Y299" s="1" t="s">
        <v>1222</v>
      </c>
      <c r="AE299" t="s">
        <v>1264</v>
      </c>
      <c r="AF299" t="s">
        <v>935</v>
      </c>
      <c r="AG299" t="s">
        <v>4153</v>
      </c>
      <c r="AH299" t="s">
        <v>803</v>
      </c>
      <c r="AI299" t="s">
        <v>818</v>
      </c>
      <c r="AM299" s="1"/>
      <c r="AN299" s="1" t="s">
        <v>4571</v>
      </c>
      <c r="AO299" s="1" t="s">
        <v>4828</v>
      </c>
      <c r="AP299" s="1" t="s">
        <v>5099</v>
      </c>
      <c r="AQ299" s="1" t="s">
        <v>5359</v>
      </c>
      <c r="AR299" s="1" t="s">
        <v>5616</v>
      </c>
      <c r="AS299" s="8" t="s">
        <v>6649</v>
      </c>
      <c r="AT299" s="1" t="s">
        <v>5898</v>
      </c>
      <c r="AU299" s="1" t="s">
        <v>6155</v>
      </c>
      <c r="AV299" s="1" t="s">
        <v>6421</v>
      </c>
      <c r="AW299" s="1" t="s">
        <v>6902</v>
      </c>
      <c r="AX299" s="1" t="s">
        <v>7160</v>
      </c>
      <c r="AY299" s="1" t="s">
        <v>7403</v>
      </c>
      <c r="AZ299" s="1" t="s">
        <v>7668</v>
      </c>
      <c r="BA299" s="1" t="s">
        <v>7928</v>
      </c>
      <c r="BB299" s="1" t="s">
        <v>8181</v>
      </c>
      <c r="BC299" s="1" t="s">
        <v>8449</v>
      </c>
      <c r="BD299" s="1" t="s">
        <v>8717</v>
      </c>
      <c r="BE299" s="1" t="s">
        <v>8967</v>
      </c>
    </row>
    <row r="300" spans="13:57" ht="69" x14ac:dyDescent="0.35">
      <c r="M300" s="1" t="s">
        <v>1363</v>
      </c>
      <c r="N300" s="1" t="s">
        <v>1363</v>
      </c>
      <c r="O300" s="1" t="s">
        <v>1363</v>
      </c>
      <c r="P300" s="1" t="s">
        <v>1363</v>
      </c>
      <c r="Q300" s="1" t="s">
        <v>1363</v>
      </c>
      <c r="R300" s="1" t="s">
        <v>1363</v>
      </c>
      <c r="S300" s="1" t="s">
        <v>1363</v>
      </c>
      <c r="T300" s="1" t="s">
        <v>2849</v>
      </c>
      <c r="U300" s="1" t="s">
        <v>299</v>
      </c>
      <c r="V300" s="1" t="s">
        <v>299</v>
      </c>
      <c r="W300" s="1" t="s">
        <v>299</v>
      </c>
      <c r="X300" s="1" t="s">
        <v>299</v>
      </c>
      <c r="Y300" s="1" t="s">
        <v>299</v>
      </c>
      <c r="AE300" t="s">
        <v>725</v>
      </c>
      <c r="AF300" t="s">
        <v>725</v>
      </c>
      <c r="AG300" t="s">
        <v>725</v>
      </c>
      <c r="AH300" t="s">
        <v>725</v>
      </c>
      <c r="AI300" t="s">
        <v>725</v>
      </c>
      <c r="AM300" s="1"/>
      <c r="AN300" s="1" t="s">
        <v>4572</v>
      </c>
      <c r="AO300" s="1" t="s">
        <v>4829</v>
      </c>
      <c r="AP300" s="1" t="s">
        <v>5100</v>
      </c>
      <c r="AQ300" s="1" t="s">
        <v>5360</v>
      </c>
      <c r="AR300" s="1" t="s">
        <v>5617</v>
      </c>
      <c r="AS300" s="8" t="s">
        <v>5617</v>
      </c>
      <c r="AT300" s="1" t="s">
        <v>5617</v>
      </c>
      <c r="AU300" s="1" t="s">
        <v>6156</v>
      </c>
      <c r="AV300" s="1" t="s">
        <v>6422</v>
      </c>
      <c r="AW300" s="1" t="s">
        <v>6903</v>
      </c>
      <c r="AX300" s="1" t="s">
        <v>6903</v>
      </c>
      <c r="AY300" s="1" t="s">
        <v>7404</v>
      </c>
      <c r="AZ300" s="1" t="s">
        <v>7669</v>
      </c>
      <c r="BA300" s="1" t="s">
        <v>7929</v>
      </c>
      <c r="BB300" s="1" t="s">
        <v>8182</v>
      </c>
      <c r="BC300" s="1" t="s">
        <v>8450</v>
      </c>
      <c r="BD300" s="1" t="s">
        <v>8718</v>
      </c>
      <c r="BE300" s="1" t="s">
        <v>8968</v>
      </c>
    </row>
    <row r="301" spans="13:57" ht="57.5" x14ac:dyDescent="0.35">
      <c r="M301" s="1" t="s">
        <v>1364</v>
      </c>
      <c r="N301" s="1" t="s">
        <v>1364</v>
      </c>
      <c r="O301" s="1" t="s">
        <v>1364</v>
      </c>
      <c r="P301" s="1" t="s">
        <v>1364</v>
      </c>
      <c r="Q301" s="1" t="s">
        <v>1364</v>
      </c>
      <c r="R301" s="1" t="s">
        <v>1364</v>
      </c>
      <c r="S301" s="1" t="s">
        <v>1364</v>
      </c>
      <c r="T301" s="1" t="s">
        <v>2850</v>
      </c>
      <c r="U301" s="1" t="s">
        <v>2850</v>
      </c>
      <c r="V301" s="1" t="s">
        <v>2850</v>
      </c>
      <c r="W301" s="1" t="s">
        <v>2850</v>
      </c>
      <c r="X301" s="1" t="s">
        <v>3645</v>
      </c>
      <c r="Y301" s="1" t="s">
        <v>3645</v>
      </c>
      <c r="AE301" t="s">
        <v>804</v>
      </c>
      <c r="AF301" t="s">
        <v>804</v>
      </c>
      <c r="AG301" t="s">
        <v>1092</v>
      </c>
      <c r="AH301" t="s">
        <v>1092</v>
      </c>
      <c r="AI301" t="s">
        <v>1092</v>
      </c>
      <c r="AM301" s="1"/>
      <c r="AN301" s="1" t="s">
        <v>4573</v>
      </c>
      <c r="AO301" s="1" t="s">
        <v>4830</v>
      </c>
      <c r="AP301" s="1" t="s">
        <v>5101</v>
      </c>
      <c r="AQ301" s="1" t="s">
        <v>5361</v>
      </c>
      <c r="AR301" s="1" t="s">
        <v>5361</v>
      </c>
      <c r="AS301" s="8" t="s">
        <v>5361</v>
      </c>
      <c r="AT301" s="1" t="s">
        <v>5361</v>
      </c>
      <c r="AU301" s="1" t="s">
        <v>5361</v>
      </c>
      <c r="AV301" s="1" t="s">
        <v>5361</v>
      </c>
      <c r="AW301" s="1" t="s">
        <v>5361</v>
      </c>
      <c r="AX301" s="1" t="s">
        <v>5361</v>
      </c>
      <c r="AY301" s="1" t="s">
        <v>5361</v>
      </c>
      <c r="AZ301" s="1" t="s">
        <v>5361</v>
      </c>
      <c r="BA301" s="1" t="s">
        <v>5361</v>
      </c>
      <c r="BB301" s="1" t="s">
        <v>5361</v>
      </c>
      <c r="BC301" s="1" t="s">
        <v>5361</v>
      </c>
      <c r="BD301" s="1" t="s">
        <v>5361</v>
      </c>
      <c r="BE301" s="1" t="s">
        <v>5361</v>
      </c>
    </row>
    <row r="302" spans="13:57" ht="57.5" x14ac:dyDescent="0.35">
      <c r="M302" s="1" t="s">
        <v>1365</v>
      </c>
      <c r="N302" s="1" t="s">
        <v>1803</v>
      </c>
      <c r="O302" s="1" t="s">
        <v>1803</v>
      </c>
      <c r="P302" s="1" t="s">
        <v>1803</v>
      </c>
      <c r="Q302" s="1" t="s">
        <v>1803</v>
      </c>
      <c r="R302" s="1" t="s">
        <v>1803</v>
      </c>
      <c r="S302" s="1" t="s">
        <v>1803</v>
      </c>
      <c r="T302" s="1" t="s">
        <v>300</v>
      </c>
      <c r="U302" s="1" t="s">
        <v>1803</v>
      </c>
      <c r="V302" s="1" t="s">
        <v>300</v>
      </c>
      <c r="W302" s="1" t="s">
        <v>300</v>
      </c>
      <c r="X302" s="1" t="s">
        <v>300</v>
      </c>
      <c r="Y302" s="1" t="s">
        <v>300</v>
      </c>
      <c r="AE302" t="s">
        <v>785</v>
      </c>
      <c r="AF302" t="s">
        <v>785</v>
      </c>
      <c r="AG302" t="s">
        <v>785</v>
      </c>
      <c r="AH302" t="s">
        <v>785</v>
      </c>
      <c r="AI302" t="s">
        <v>3851</v>
      </c>
      <c r="AM302" s="1"/>
      <c r="AN302" s="1" t="s">
        <v>4574</v>
      </c>
      <c r="AO302" s="1" t="s">
        <v>4574</v>
      </c>
      <c r="AP302" s="1" t="s">
        <v>4574</v>
      </c>
      <c r="AQ302" s="1" t="s">
        <v>5362</v>
      </c>
      <c r="AR302" s="1" t="s">
        <v>5362</v>
      </c>
      <c r="AS302" s="8" t="s">
        <v>5362</v>
      </c>
      <c r="AT302" s="1" t="s">
        <v>5362</v>
      </c>
      <c r="AU302" s="1" t="s">
        <v>6157</v>
      </c>
      <c r="AV302" s="1" t="s">
        <v>6157</v>
      </c>
      <c r="AW302" s="1" t="s">
        <v>6904</v>
      </c>
      <c r="AX302" s="1" t="s">
        <v>6904</v>
      </c>
      <c r="AY302" s="1" t="s">
        <v>6904</v>
      </c>
      <c r="AZ302" s="1" t="s">
        <v>6904</v>
      </c>
      <c r="BA302" s="1" t="s">
        <v>7930</v>
      </c>
      <c r="BB302" s="1" t="s">
        <v>8183</v>
      </c>
      <c r="BC302" s="1" t="s">
        <v>8183</v>
      </c>
      <c r="BD302" s="1" t="s">
        <v>8183</v>
      </c>
      <c r="BE302" s="1" t="s">
        <v>8183</v>
      </c>
    </row>
    <row r="303" spans="13:57" ht="80.5" x14ac:dyDescent="0.35">
      <c r="M303" s="1" t="s">
        <v>1366</v>
      </c>
      <c r="N303" s="1" t="s">
        <v>1366</v>
      </c>
      <c r="O303" s="1" t="s">
        <v>1366</v>
      </c>
      <c r="P303" s="1" t="s">
        <v>1366</v>
      </c>
      <c r="Q303" s="1" t="s">
        <v>1366</v>
      </c>
      <c r="R303" s="1" t="s">
        <v>1366</v>
      </c>
      <c r="S303" s="1" t="s">
        <v>1366</v>
      </c>
      <c r="T303" s="1" t="s">
        <v>1366</v>
      </c>
      <c r="U303" s="1" t="s">
        <v>3084</v>
      </c>
      <c r="V303" s="1" t="s">
        <v>3305</v>
      </c>
      <c r="W303" s="1" t="s">
        <v>24</v>
      </c>
      <c r="X303" s="1" t="s">
        <v>24</v>
      </c>
      <c r="Y303" s="1" t="s">
        <v>24</v>
      </c>
      <c r="AE303" t="s">
        <v>729</v>
      </c>
      <c r="AF303" t="s">
        <v>729</v>
      </c>
      <c r="AG303" t="s">
        <v>729</v>
      </c>
      <c r="AH303" t="s">
        <v>3894</v>
      </c>
      <c r="AI303" t="s">
        <v>3997</v>
      </c>
      <c r="AM303" s="1"/>
      <c r="AN303" s="1" t="s">
        <v>24</v>
      </c>
      <c r="AO303" s="1" t="s">
        <v>24</v>
      </c>
      <c r="AP303" s="1" t="s">
        <v>24</v>
      </c>
      <c r="AQ303" s="1" t="s">
        <v>24</v>
      </c>
      <c r="AR303" s="1" t="s">
        <v>5618</v>
      </c>
      <c r="AS303" s="8" t="s">
        <v>5618</v>
      </c>
      <c r="AT303" s="1" t="s">
        <v>5618</v>
      </c>
      <c r="AU303" s="1" t="s">
        <v>5618</v>
      </c>
      <c r="AV303" s="1" t="s">
        <v>5618</v>
      </c>
      <c r="AW303" s="1" t="s">
        <v>5618</v>
      </c>
      <c r="AX303" s="1" t="s">
        <v>7161</v>
      </c>
      <c r="AY303" s="1" t="s">
        <v>7161</v>
      </c>
      <c r="AZ303" s="1" t="s">
        <v>7670</v>
      </c>
      <c r="BA303" s="1" t="s">
        <v>7931</v>
      </c>
      <c r="BB303" s="1" t="s">
        <v>8184</v>
      </c>
      <c r="BC303" s="1" t="s">
        <v>8451</v>
      </c>
      <c r="BD303" s="1" t="s">
        <v>8451</v>
      </c>
      <c r="BE303" s="1" t="s">
        <v>8451</v>
      </c>
    </row>
    <row r="304" spans="13:57" ht="92" x14ac:dyDescent="0.35">
      <c r="M304" s="1" t="s">
        <v>1601</v>
      </c>
      <c r="N304" s="1" t="s">
        <v>1601</v>
      </c>
      <c r="O304" s="1" t="s">
        <v>1998</v>
      </c>
      <c r="P304" s="1" t="s">
        <v>1998</v>
      </c>
      <c r="Q304" s="1" t="s">
        <v>1998</v>
      </c>
      <c r="R304" s="1" t="s">
        <v>1998</v>
      </c>
      <c r="S304" s="1" t="s">
        <v>1998</v>
      </c>
      <c r="T304" s="1" t="s">
        <v>2851</v>
      </c>
      <c r="U304" s="1" t="s">
        <v>3085</v>
      </c>
      <c r="V304" s="1" t="s">
        <v>3306</v>
      </c>
      <c r="W304" s="1" t="s">
        <v>3306</v>
      </c>
      <c r="X304" s="1" t="s">
        <v>1152</v>
      </c>
      <c r="Y304" s="1" t="s">
        <v>1152</v>
      </c>
      <c r="AE304" t="s">
        <v>1124</v>
      </c>
      <c r="AF304" t="s">
        <v>1124</v>
      </c>
      <c r="AG304" t="s">
        <v>3852</v>
      </c>
      <c r="AH304" t="s">
        <v>3852</v>
      </c>
      <c r="AI304" t="s">
        <v>1077</v>
      </c>
      <c r="AM304" s="1"/>
      <c r="AN304" s="1" t="s">
        <v>4575</v>
      </c>
      <c r="AO304" s="1" t="s">
        <v>4831</v>
      </c>
      <c r="AP304" s="1" t="s">
        <v>4575</v>
      </c>
      <c r="AQ304" s="1" t="s">
        <v>4575</v>
      </c>
      <c r="AR304" s="1" t="s">
        <v>4575</v>
      </c>
      <c r="AS304" s="8" t="s">
        <v>4575</v>
      </c>
      <c r="AT304" s="1" t="s">
        <v>4575</v>
      </c>
      <c r="AU304" s="1" t="s">
        <v>4575</v>
      </c>
      <c r="AV304" s="1" t="s">
        <v>6423</v>
      </c>
      <c r="AW304" s="1" t="s">
        <v>6423</v>
      </c>
      <c r="AX304" s="1" t="s">
        <v>7162</v>
      </c>
      <c r="AY304" s="1" t="s">
        <v>7405</v>
      </c>
      <c r="AZ304" s="1" t="s">
        <v>7405</v>
      </c>
      <c r="BA304" s="1" t="s">
        <v>7932</v>
      </c>
      <c r="BB304" s="1" t="s">
        <v>7932</v>
      </c>
      <c r="BC304" s="1" t="s">
        <v>8452</v>
      </c>
      <c r="BD304" s="1" t="s">
        <v>8719</v>
      </c>
      <c r="BE304" s="1" t="s">
        <v>8969</v>
      </c>
    </row>
    <row r="305" spans="13:57" ht="69" x14ac:dyDescent="0.35">
      <c r="M305" s="1" t="s">
        <v>1602</v>
      </c>
      <c r="N305" s="1" t="s">
        <v>1804</v>
      </c>
      <c r="O305" s="1" t="s">
        <v>1999</v>
      </c>
      <c r="P305" s="1" t="s">
        <v>2118</v>
      </c>
      <c r="Q305" s="1" t="s">
        <v>2287</v>
      </c>
      <c r="R305" s="1" t="s">
        <v>2459</v>
      </c>
      <c r="S305" s="1" t="s">
        <v>2618</v>
      </c>
      <c r="T305" s="1" t="s">
        <v>2852</v>
      </c>
      <c r="U305" s="1" t="s">
        <v>3086</v>
      </c>
      <c r="V305" s="1" t="s">
        <v>3307</v>
      </c>
      <c r="W305" s="1" t="s">
        <v>3476</v>
      </c>
      <c r="X305" s="1" t="s">
        <v>3646</v>
      </c>
      <c r="Y305" s="1" t="s">
        <v>3822</v>
      </c>
      <c r="AE305" t="s">
        <v>3926</v>
      </c>
      <c r="AF305" t="s">
        <v>672</v>
      </c>
      <c r="AG305" t="s">
        <v>4154</v>
      </c>
      <c r="AH305" t="s">
        <v>737</v>
      </c>
      <c r="AI305" t="s">
        <v>4028</v>
      </c>
      <c r="AM305" s="1"/>
      <c r="AN305" s="1" t="s">
        <v>4576</v>
      </c>
      <c r="AO305" s="1" t="s">
        <v>4832</v>
      </c>
      <c r="AP305" s="1" t="s">
        <v>5102</v>
      </c>
      <c r="AQ305" s="1" t="s">
        <v>5363</v>
      </c>
      <c r="AR305" s="1" t="s">
        <v>5619</v>
      </c>
      <c r="AS305" s="8" t="s">
        <v>6650</v>
      </c>
      <c r="AT305" s="1" t="s">
        <v>5899</v>
      </c>
      <c r="AU305" s="1" t="s">
        <v>6158</v>
      </c>
      <c r="AV305" s="1" t="s">
        <v>6424</v>
      </c>
      <c r="AW305" s="1" t="s">
        <v>6905</v>
      </c>
      <c r="AX305" s="1" t="s">
        <v>7163</v>
      </c>
      <c r="AY305" s="1" t="s">
        <v>7406</v>
      </c>
      <c r="AZ305" s="1" t="s">
        <v>7671</v>
      </c>
      <c r="BA305" s="1" t="s">
        <v>7933</v>
      </c>
      <c r="BB305" s="1" t="s">
        <v>8185</v>
      </c>
      <c r="BC305" s="1" t="s">
        <v>8453</v>
      </c>
      <c r="BD305" s="1" t="s">
        <v>8720</v>
      </c>
      <c r="BE305" s="1" t="s">
        <v>8970</v>
      </c>
    </row>
    <row r="306" spans="13:57" ht="69" x14ac:dyDescent="0.35">
      <c r="M306" s="1" t="s">
        <v>25</v>
      </c>
      <c r="N306" s="1" t="s">
        <v>25</v>
      </c>
      <c r="O306" s="1" t="s">
        <v>25</v>
      </c>
      <c r="P306" s="1" t="s">
        <v>25</v>
      </c>
      <c r="Q306" s="1" t="s">
        <v>25</v>
      </c>
      <c r="R306" s="1" t="s">
        <v>25</v>
      </c>
      <c r="S306" s="1" t="s">
        <v>25</v>
      </c>
      <c r="T306" s="1" t="s">
        <v>25</v>
      </c>
      <c r="U306" s="1" t="s">
        <v>25</v>
      </c>
      <c r="V306" s="1" t="s">
        <v>25</v>
      </c>
      <c r="W306" s="1" t="s">
        <v>25</v>
      </c>
      <c r="X306" s="1" t="s">
        <v>25</v>
      </c>
      <c r="Y306" s="1" t="s">
        <v>25</v>
      </c>
      <c r="AE306" t="s">
        <v>710</v>
      </c>
      <c r="AF306" t="s">
        <v>710</v>
      </c>
      <c r="AG306" t="s">
        <v>710</v>
      </c>
      <c r="AH306" t="s">
        <v>710</v>
      </c>
      <c r="AI306" t="s">
        <v>710</v>
      </c>
      <c r="AM306" s="1"/>
      <c r="AN306" s="1" t="s">
        <v>25</v>
      </c>
      <c r="AO306" s="1" t="s">
        <v>25</v>
      </c>
      <c r="AP306" s="1" t="s">
        <v>25</v>
      </c>
      <c r="AQ306" s="1" t="s">
        <v>25</v>
      </c>
      <c r="AR306" s="1" t="s">
        <v>25</v>
      </c>
      <c r="AS306" s="8" t="s">
        <v>25</v>
      </c>
      <c r="AT306" s="1" t="s">
        <v>25</v>
      </c>
      <c r="AU306" s="1" t="s">
        <v>25</v>
      </c>
      <c r="AV306" s="1" t="s">
        <v>25</v>
      </c>
      <c r="AW306" s="1" t="s">
        <v>25</v>
      </c>
      <c r="AX306" s="1" t="s">
        <v>25</v>
      </c>
      <c r="AY306" s="1" t="s">
        <v>25</v>
      </c>
      <c r="AZ306" s="1" t="s">
        <v>25</v>
      </c>
      <c r="BA306" s="1" t="s">
        <v>25</v>
      </c>
      <c r="BB306" s="1" t="s">
        <v>25</v>
      </c>
      <c r="BC306" s="1" t="s">
        <v>25</v>
      </c>
      <c r="BD306" s="1" t="s">
        <v>25</v>
      </c>
      <c r="BE306" s="1" t="s">
        <v>25</v>
      </c>
    </row>
    <row r="307" spans="13:57" ht="103.5" x14ac:dyDescent="0.35">
      <c r="M307" s="1" t="s">
        <v>1039</v>
      </c>
      <c r="N307" s="1" t="s">
        <v>1039</v>
      </c>
      <c r="O307" s="1" t="s">
        <v>1039</v>
      </c>
      <c r="P307" s="1" t="s">
        <v>1039</v>
      </c>
      <c r="Q307" s="1" t="s">
        <v>1039</v>
      </c>
      <c r="R307" s="1" t="s">
        <v>1039</v>
      </c>
      <c r="S307" s="1" t="s">
        <v>1039</v>
      </c>
      <c r="T307" s="1" t="s">
        <v>1039</v>
      </c>
      <c r="U307" s="1" t="s">
        <v>1039</v>
      </c>
      <c r="V307" s="1" t="s">
        <v>1039</v>
      </c>
      <c r="W307" s="1" t="s">
        <v>1039</v>
      </c>
      <c r="X307" s="1" t="s">
        <v>1039</v>
      </c>
      <c r="Y307" s="1" t="s">
        <v>1039</v>
      </c>
      <c r="AE307" t="s">
        <v>710</v>
      </c>
      <c r="AF307" t="s">
        <v>710</v>
      </c>
      <c r="AG307" t="s">
        <v>710</v>
      </c>
      <c r="AH307" t="s">
        <v>710</v>
      </c>
      <c r="AI307" t="s">
        <v>710</v>
      </c>
      <c r="AM307" s="1"/>
      <c r="AN307" s="1" t="s">
        <v>4577</v>
      </c>
      <c r="AO307" s="1" t="s">
        <v>4833</v>
      </c>
      <c r="AP307" s="1" t="s">
        <v>4577</v>
      </c>
      <c r="AQ307" s="1" t="s">
        <v>4577</v>
      </c>
      <c r="AR307" s="1" t="s">
        <v>4577</v>
      </c>
      <c r="AS307" s="8" t="s">
        <v>4577</v>
      </c>
      <c r="AT307" s="1" t="s">
        <v>4577</v>
      </c>
      <c r="AU307" s="1" t="s">
        <v>4577</v>
      </c>
      <c r="AV307" s="1" t="s">
        <v>4577</v>
      </c>
      <c r="AW307" s="1" t="s">
        <v>4577</v>
      </c>
      <c r="AX307" s="1" t="s">
        <v>4577</v>
      </c>
      <c r="AY307" s="1" t="s">
        <v>4577</v>
      </c>
      <c r="AZ307" s="1" t="s">
        <v>4577</v>
      </c>
      <c r="BA307" s="1" t="s">
        <v>4577</v>
      </c>
      <c r="BB307" s="1" t="s">
        <v>4577</v>
      </c>
      <c r="BC307" s="1" t="s">
        <v>1039</v>
      </c>
      <c r="BD307" s="1" t="s">
        <v>4577</v>
      </c>
      <c r="BE307" s="1" t="s">
        <v>4577</v>
      </c>
    </row>
    <row r="308" spans="13:57" ht="57.5" x14ac:dyDescent="0.35">
      <c r="M308" s="1" t="s">
        <v>1603</v>
      </c>
      <c r="N308" s="1" t="s">
        <v>1805</v>
      </c>
      <c r="O308" s="1" t="s">
        <v>2000</v>
      </c>
      <c r="P308" s="1" t="s">
        <v>2119</v>
      </c>
      <c r="Q308" s="1" t="s">
        <v>2288</v>
      </c>
      <c r="R308" s="1" t="s">
        <v>2460</v>
      </c>
      <c r="S308" s="1" t="s">
        <v>2619</v>
      </c>
      <c r="T308" s="1" t="s">
        <v>2853</v>
      </c>
      <c r="U308" s="1" t="s">
        <v>3087</v>
      </c>
      <c r="V308" s="1" t="s">
        <v>3308</v>
      </c>
      <c r="W308" s="1" t="s">
        <v>3477</v>
      </c>
      <c r="X308" s="1" t="s">
        <v>3647</v>
      </c>
      <c r="Y308" s="1" t="s">
        <v>3823</v>
      </c>
      <c r="AE308" t="s">
        <v>4282</v>
      </c>
      <c r="AF308" t="s">
        <v>4215</v>
      </c>
      <c r="AG308" t="s">
        <v>4155</v>
      </c>
      <c r="AH308" t="s">
        <v>794</v>
      </c>
      <c r="AI308" t="s">
        <v>1272</v>
      </c>
      <c r="AM308" s="1"/>
      <c r="AN308" s="1" t="s">
        <v>4578</v>
      </c>
      <c r="AO308" s="1" t="s">
        <v>4834</v>
      </c>
      <c r="AP308" s="1" t="s">
        <v>5103</v>
      </c>
      <c r="AQ308" s="1" t="s">
        <v>5364</v>
      </c>
      <c r="AR308" s="1" t="s">
        <v>5620</v>
      </c>
      <c r="AS308" s="8" t="s">
        <v>6651</v>
      </c>
      <c r="AT308" s="1" t="s">
        <v>5900</v>
      </c>
      <c r="AU308" s="1" t="s">
        <v>6159</v>
      </c>
      <c r="AV308" s="1" t="s">
        <v>6425</v>
      </c>
      <c r="AW308" s="1" t="s">
        <v>6906</v>
      </c>
      <c r="AX308" s="1" t="s">
        <v>7164</v>
      </c>
      <c r="AY308" s="1" t="s">
        <v>7407</v>
      </c>
      <c r="AZ308" s="1" t="s">
        <v>7672</v>
      </c>
      <c r="BA308" s="1" t="s">
        <v>7934</v>
      </c>
      <c r="BB308" s="1" t="s">
        <v>8186</v>
      </c>
      <c r="BC308" s="1" t="s">
        <v>8454</v>
      </c>
      <c r="BD308" s="1" t="s">
        <v>8721</v>
      </c>
      <c r="BE308" s="1" t="s">
        <v>8971</v>
      </c>
    </row>
    <row r="309" spans="13:57" ht="57.5" x14ac:dyDescent="0.35">
      <c r="M309" s="1" t="s">
        <v>26</v>
      </c>
      <c r="N309" s="1" t="s">
        <v>26</v>
      </c>
      <c r="O309" s="1" t="s">
        <v>26</v>
      </c>
      <c r="P309" s="1" t="s">
        <v>26</v>
      </c>
      <c r="Q309" s="1" t="s">
        <v>26</v>
      </c>
      <c r="R309" s="1" t="s">
        <v>26</v>
      </c>
      <c r="S309" s="1" t="s">
        <v>26</v>
      </c>
      <c r="T309" s="1" t="s">
        <v>26</v>
      </c>
      <c r="U309" s="1" t="s">
        <v>26</v>
      </c>
      <c r="V309" s="1" t="s">
        <v>26</v>
      </c>
      <c r="W309" s="1" t="s">
        <v>26</v>
      </c>
      <c r="X309" s="1" t="s">
        <v>26</v>
      </c>
      <c r="Y309" s="1" t="s">
        <v>26</v>
      </c>
      <c r="AE309" t="s">
        <v>731</v>
      </c>
      <c r="AF309" t="s">
        <v>731</v>
      </c>
      <c r="AG309" t="s">
        <v>731</v>
      </c>
      <c r="AH309" t="s">
        <v>731</v>
      </c>
      <c r="AI309" t="s">
        <v>731</v>
      </c>
      <c r="AM309" s="1"/>
      <c r="AN309" s="1" t="s">
        <v>4579</v>
      </c>
      <c r="AO309" s="1" t="s">
        <v>26</v>
      </c>
      <c r="AP309" s="1" t="s">
        <v>4579</v>
      </c>
      <c r="AQ309" s="1" t="s">
        <v>4579</v>
      </c>
      <c r="AR309" s="1" t="s">
        <v>5621</v>
      </c>
      <c r="AS309" s="8" t="s">
        <v>5621</v>
      </c>
      <c r="AT309" s="1" t="s">
        <v>5621</v>
      </c>
      <c r="AU309" s="1" t="s">
        <v>5621</v>
      </c>
      <c r="AV309" s="1" t="s">
        <v>5621</v>
      </c>
      <c r="AW309" s="1" t="s">
        <v>5621</v>
      </c>
      <c r="AX309" s="1" t="s">
        <v>5621</v>
      </c>
      <c r="AY309" s="1" t="s">
        <v>5621</v>
      </c>
      <c r="AZ309" s="1" t="s">
        <v>5621</v>
      </c>
      <c r="BA309" s="1" t="s">
        <v>5621</v>
      </c>
      <c r="BB309" s="1" t="s">
        <v>5621</v>
      </c>
      <c r="BC309" s="1" t="s">
        <v>5621</v>
      </c>
      <c r="BD309" s="1" t="s">
        <v>5621</v>
      </c>
      <c r="BE309" s="1" t="s">
        <v>5621</v>
      </c>
    </row>
    <row r="310" spans="13:57" ht="57.5" x14ac:dyDescent="0.35">
      <c r="M310" s="1" t="s">
        <v>27</v>
      </c>
      <c r="N310" s="1" t="s">
        <v>27</v>
      </c>
      <c r="O310" s="1" t="s">
        <v>27</v>
      </c>
      <c r="P310" s="1" t="s">
        <v>27</v>
      </c>
      <c r="Q310" s="1" t="s">
        <v>27</v>
      </c>
      <c r="R310" s="1" t="s">
        <v>27</v>
      </c>
      <c r="S310" s="1" t="s">
        <v>27</v>
      </c>
      <c r="T310" s="1" t="s">
        <v>27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AE310" t="s">
        <v>717</v>
      </c>
      <c r="AF310" t="s">
        <v>717</v>
      </c>
      <c r="AG310" t="s">
        <v>717</v>
      </c>
      <c r="AH310" t="s">
        <v>717</v>
      </c>
      <c r="AI310" t="s">
        <v>717</v>
      </c>
      <c r="AM310" s="1"/>
      <c r="AN310" s="1" t="s">
        <v>27</v>
      </c>
      <c r="AO310" s="1" t="s">
        <v>27</v>
      </c>
      <c r="AP310" s="1" t="s">
        <v>27</v>
      </c>
      <c r="AQ310" s="1" t="s">
        <v>27</v>
      </c>
      <c r="AR310" s="1" t="s">
        <v>27</v>
      </c>
      <c r="AS310" s="8" t="s">
        <v>27</v>
      </c>
      <c r="AT310" s="1" t="s">
        <v>27</v>
      </c>
      <c r="AU310" s="1" t="s">
        <v>27</v>
      </c>
      <c r="AV310" s="1" t="s">
        <v>27</v>
      </c>
      <c r="AW310" s="1" t="s">
        <v>27</v>
      </c>
      <c r="AX310" s="1" t="s">
        <v>27</v>
      </c>
      <c r="AY310" s="1" t="s">
        <v>27</v>
      </c>
      <c r="AZ310" s="1" t="s">
        <v>27</v>
      </c>
      <c r="BA310" s="1" t="s">
        <v>27</v>
      </c>
      <c r="BB310" s="1" t="s">
        <v>27</v>
      </c>
      <c r="BC310" s="1" t="s">
        <v>27</v>
      </c>
      <c r="BD310" s="1" t="s">
        <v>27</v>
      </c>
      <c r="BE310" s="1" t="s">
        <v>27</v>
      </c>
    </row>
    <row r="311" spans="13:57" ht="69" x14ac:dyDescent="0.35">
      <c r="M311" s="1" t="s">
        <v>1604</v>
      </c>
      <c r="N311" s="1" t="s">
        <v>1604</v>
      </c>
      <c r="O311" s="1" t="s">
        <v>1604</v>
      </c>
      <c r="P311" s="1" t="s">
        <v>1604</v>
      </c>
      <c r="Q311" s="1" t="s">
        <v>1604</v>
      </c>
      <c r="R311" s="1" t="s">
        <v>1604</v>
      </c>
      <c r="S311" s="1" t="s">
        <v>1604</v>
      </c>
      <c r="T311" s="1" t="s">
        <v>28</v>
      </c>
      <c r="U311" s="1" t="s">
        <v>28</v>
      </c>
      <c r="V311" s="1" t="s">
        <v>28</v>
      </c>
      <c r="W311" s="1" t="s">
        <v>28</v>
      </c>
      <c r="X311" s="1" t="s">
        <v>28</v>
      </c>
      <c r="Y311" s="1" t="s">
        <v>28</v>
      </c>
      <c r="AE311" t="s">
        <v>732</v>
      </c>
      <c r="AF311" t="s">
        <v>732</v>
      </c>
      <c r="AG311" t="s">
        <v>732</v>
      </c>
      <c r="AH311" t="s">
        <v>732</v>
      </c>
      <c r="AI311" t="s">
        <v>732</v>
      </c>
      <c r="AM311" s="1"/>
      <c r="AN311" s="1" t="s">
        <v>28</v>
      </c>
      <c r="AO311" s="1" t="s">
        <v>28</v>
      </c>
      <c r="AP311" s="1" t="s">
        <v>28</v>
      </c>
      <c r="AQ311" s="1" t="s">
        <v>28</v>
      </c>
      <c r="AR311" s="1" t="s">
        <v>28</v>
      </c>
      <c r="AS311" s="8" t="s">
        <v>28</v>
      </c>
      <c r="AT311" s="1" t="s">
        <v>5901</v>
      </c>
      <c r="AU311" s="1" t="s">
        <v>6160</v>
      </c>
      <c r="AV311" s="1" t="s">
        <v>6160</v>
      </c>
      <c r="AW311" s="1" t="s">
        <v>6160</v>
      </c>
      <c r="AX311" s="1" t="s">
        <v>6160</v>
      </c>
      <c r="AY311" s="1" t="s">
        <v>6160</v>
      </c>
      <c r="AZ311" s="1" t="s">
        <v>6160</v>
      </c>
      <c r="BA311" s="1" t="s">
        <v>6160</v>
      </c>
      <c r="BB311" s="1" t="s">
        <v>6160</v>
      </c>
      <c r="BC311" s="1" t="s">
        <v>8455</v>
      </c>
      <c r="BD311" s="1" t="s">
        <v>8722</v>
      </c>
      <c r="BE311" s="1" t="s">
        <v>8972</v>
      </c>
    </row>
    <row r="312" spans="13:57" ht="80.5" x14ac:dyDescent="0.35">
      <c r="M312" s="1" t="s">
        <v>1605</v>
      </c>
      <c r="N312" s="1" t="s">
        <v>1806</v>
      </c>
      <c r="O312" s="1" t="s">
        <v>2001</v>
      </c>
      <c r="P312" s="1" t="s">
        <v>2001</v>
      </c>
      <c r="Q312" s="1" t="s">
        <v>2001</v>
      </c>
      <c r="R312" s="1" t="s">
        <v>2001</v>
      </c>
      <c r="S312" s="1" t="s">
        <v>2001</v>
      </c>
      <c r="T312" s="1" t="s">
        <v>2001</v>
      </c>
      <c r="U312" s="1" t="s">
        <v>2001</v>
      </c>
      <c r="V312" s="1" t="s">
        <v>3309</v>
      </c>
      <c r="W312" s="1" t="s">
        <v>3309</v>
      </c>
      <c r="X312" s="1" t="s">
        <v>3648</v>
      </c>
      <c r="Y312" s="1" t="s">
        <v>3648</v>
      </c>
      <c r="AE312" t="s">
        <v>4216</v>
      </c>
      <c r="AF312" t="s">
        <v>4216</v>
      </c>
      <c r="AG312" t="s">
        <v>4107</v>
      </c>
      <c r="AH312" t="s">
        <v>4107</v>
      </c>
      <c r="AI312" t="s">
        <v>3878</v>
      </c>
      <c r="AM312" s="1"/>
      <c r="AN312" s="1" t="s">
        <v>4580</v>
      </c>
      <c r="AO312" s="1" t="s">
        <v>4580</v>
      </c>
      <c r="AP312" s="1" t="s">
        <v>5104</v>
      </c>
      <c r="AQ312" s="1" t="s">
        <v>5365</v>
      </c>
      <c r="AR312" s="1" t="s">
        <v>5622</v>
      </c>
      <c r="AS312" s="8" t="s">
        <v>5622</v>
      </c>
      <c r="AT312" s="1" t="s">
        <v>5902</v>
      </c>
      <c r="AU312" s="1" t="s">
        <v>6161</v>
      </c>
      <c r="AV312" s="1" t="s">
        <v>6426</v>
      </c>
      <c r="AW312" s="1" t="s">
        <v>5622</v>
      </c>
      <c r="AX312" s="1" t="s">
        <v>7165</v>
      </c>
      <c r="AY312" s="1" t="s">
        <v>7165</v>
      </c>
      <c r="AZ312" s="1" t="s">
        <v>7673</v>
      </c>
      <c r="BA312" s="1" t="s">
        <v>7935</v>
      </c>
      <c r="BB312" s="1" t="s">
        <v>8187</v>
      </c>
      <c r="BC312" s="1" t="s">
        <v>8456</v>
      </c>
      <c r="BD312" s="1" t="s">
        <v>8723</v>
      </c>
      <c r="BE312" s="1" t="s">
        <v>8973</v>
      </c>
    </row>
    <row r="313" spans="13:57" ht="57.5" x14ac:dyDescent="0.35">
      <c r="M313" s="1" t="s">
        <v>1367</v>
      </c>
      <c r="N313" s="1" t="s">
        <v>1367</v>
      </c>
      <c r="O313" s="1" t="s">
        <v>1367</v>
      </c>
      <c r="P313" s="1" t="s">
        <v>1367</v>
      </c>
      <c r="Q313" s="1" t="s">
        <v>1367</v>
      </c>
      <c r="R313" s="1" t="s">
        <v>1367</v>
      </c>
      <c r="S313" s="1" t="s">
        <v>1367</v>
      </c>
      <c r="T313" s="1" t="s">
        <v>2854</v>
      </c>
      <c r="U313" s="1" t="s">
        <v>2854</v>
      </c>
      <c r="V313" s="1" t="s">
        <v>3310</v>
      </c>
      <c r="W313" s="1" t="s">
        <v>3310</v>
      </c>
      <c r="X313" s="1" t="s">
        <v>3649</v>
      </c>
      <c r="Y313" s="1" t="s">
        <v>301</v>
      </c>
      <c r="AE313" t="s">
        <v>1032</v>
      </c>
      <c r="AF313" t="s">
        <v>4217</v>
      </c>
      <c r="AG313" t="s">
        <v>4108</v>
      </c>
      <c r="AH313" t="s">
        <v>4108</v>
      </c>
      <c r="AI313" t="s">
        <v>3953</v>
      </c>
      <c r="AM313" s="1"/>
      <c r="AN313" s="1" t="s">
        <v>4581</v>
      </c>
      <c r="AO313" s="1" t="s">
        <v>4835</v>
      </c>
      <c r="AP313" s="1" t="s">
        <v>5105</v>
      </c>
      <c r="AQ313" s="1" t="s">
        <v>5105</v>
      </c>
      <c r="AR313" s="1" t="s">
        <v>5105</v>
      </c>
      <c r="AS313" s="8" t="s">
        <v>5903</v>
      </c>
      <c r="AT313" s="1" t="s">
        <v>5903</v>
      </c>
      <c r="AU313" s="1" t="s">
        <v>6162</v>
      </c>
      <c r="AV313" s="1" t="s">
        <v>6427</v>
      </c>
      <c r="AW313" s="1" t="s">
        <v>6427</v>
      </c>
      <c r="AX313" s="1" t="s">
        <v>6427</v>
      </c>
      <c r="AY313" s="1" t="s">
        <v>6427</v>
      </c>
      <c r="AZ313" s="1" t="s">
        <v>7674</v>
      </c>
      <c r="BA313" s="1" t="s">
        <v>7674</v>
      </c>
      <c r="BB313" s="1" t="s">
        <v>7674</v>
      </c>
      <c r="BC313" s="1" t="s">
        <v>8457</v>
      </c>
      <c r="BD313" s="1" t="s">
        <v>8457</v>
      </c>
      <c r="BE313" s="1" t="s">
        <v>8974</v>
      </c>
    </row>
    <row r="314" spans="13:57" ht="80.5" x14ac:dyDescent="0.35">
      <c r="M314" s="1" t="s">
        <v>1368</v>
      </c>
      <c r="N314" s="1" t="s">
        <v>302</v>
      </c>
      <c r="O314" s="1" t="s">
        <v>302</v>
      </c>
      <c r="P314" s="1" t="s">
        <v>302</v>
      </c>
      <c r="Q314" s="1" t="s">
        <v>302</v>
      </c>
      <c r="R314" s="1" t="s">
        <v>302</v>
      </c>
      <c r="S314" s="1" t="s">
        <v>302</v>
      </c>
      <c r="T314" s="1" t="s">
        <v>302</v>
      </c>
      <c r="U314" s="1" t="s">
        <v>302</v>
      </c>
      <c r="V314" s="1" t="s">
        <v>302</v>
      </c>
      <c r="W314" s="1" t="s">
        <v>302</v>
      </c>
      <c r="X314" s="1" t="s">
        <v>302</v>
      </c>
      <c r="Y314" s="1" t="s">
        <v>302</v>
      </c>
      <c r="AE314" t="s">
        <v>950</v>
      </c>
      <c r="AF314" t="s">
        <v>950</v>
      </c>
      <c r="AG314" t="s">
        <v>950</v>
      </c>
      <c r="AH314" t="s">
        <v>950</v>
      </c>
      <c r="AI314" t="s">
        <v>950</v>
      </c>
      <c r="AM314" s="1"/>
      <c r="AN314" s="1" t="s">
        <v>4582</v>
      </c>
      <c r="AO314" s="1" t="s">
        <v>4582</v>
      </c>
      <c r="AP314" s="1" t="s">
        <v>4582</v>
      </c>
      <c r="AQ314" s="1" t="s">
        <v>4582</v>
      </c>
      <c r="AR314" s="1" t="s">
        <v>4582</v>
      </c>
      <c r="AS314" s="8" t="s">
        <v>4582</v>
      </c>
      <c r="AT314" s="1" t="s">
        <v>4582</v>
      </c>
      <c r="AU314" s="1" t="s">
        <v>4582</v>
      </c>
      <c r="AV314" s="1" t="s">
        <v>4582</v>
      </c>
      <c r="AW314" s="1" t="s">
        <v>4582</v>
      </c>
      <c r="AX314" s="1" t="s">
        <v>4582</v>
      </c>
      <c r="AY314" s="1" t="s">
        <v>4582</v>
      </c>
      <c r="AZ314" s="1" t="s">
        <v>4582</v>
      </c>
      <c r="BA314" s="1" t="s">
        <v>7936</v>
      </c>
      <c r="BB314" s="1" t="s">
        <v>7936</v>
      </c>
      <c r="BC314" s="1" t="s">
        <v>7936</v>
      </c>
      <c r="BD314" s="1" t="s">
        <v>7936</v>
      </c>
      <c r="BE314" s="1" t="s">
        <v>7936</v>
      </c>
    </row>
    <row r="315" spans="13:57" ht="69" x14ac:dyDescent="0.35">
      <c r="M315" s="1" t="s">
        <v>29</v>
      </c>
      <c r="N315" s="1" t="s">
        <v>29</v>
      </c>
      <c r="O315" s="1" t="s">
        <v>29</v>
      </c>
      <c r="P315" s="1" t="s">
        <v>29</v>
      </c>
      <c r="Q315" s="1" t="s">
        <v>29</v>
      </c>
      <c r="R315" s="1" t="s">
        <v>29</v>
      </c>
      <c r="S315" s="1" t="s">
        <v>29</v>
      </c>
      <c r="T315" s="1" t="s">
        <v>29</v>
      </c>
      <c r="U315" s="1" t="s">
        <v>29</v>
      </c>
      <c r="V315" s="1" t="s">
        <v>29</v>
      </c>
      <c r="W315" s="1" t="s">
        <v>29</v>
      </c>
      <c r="X315" s="1" t="s">
        <v>29</v>
      </c>
      <c r="Y315" s="1" t="s">
        <v>29</v>
      </c>
      <c r="AE315" t="s">
        <v>733</v>
      </c>
      <c r="AF315" t="s">
        <v>733</v>
      </c>
      <c r="AG315" t="s">
        <v>733</v>
      </c>
      <c r="AH315" t="s">
        <v>733</v>
      </c>
      <c r="AI315" t="s">
        <v>733</v>
      </c>
      <c r="AM315" s="1"/>
      <c r="AN315" s="1" t="s">
        <v>29</v>
      </c>
      <c r="AO315" s="1" t="s">
        <v>29</v>
      </c>
      <c r="AP315" s="1" t="s">
        <v>29</v>
      </c>
      <c r="AQ315" s="1" t="s">
        <v>29</v>
      </c>
      <c r="AR315" s="1" t="s">
        <v>29</v>
      </c>
      <c r="AS315" s="8" t="s">
        <v>29</v>
      </c>
      <c r="AT315" s="1" t="s">
        <v>29</v>
      </c>
      <c r="AU315" s="1" t="s">
        <v>6163</v>
      </c>
      <c r="AV315" s="1" t="s">
        <v>6163</v>
      </c>
      <c r="AW315" s="1" t="s">
        <v>6163</v>
      </c>
      <c r="AX315" s="1" t="s">
        <v>6163</v>
      </c>
      <c r="AY315" s="1" t="s">
        <v>7408</v>
      </c>
      <c r="AZ315" s="1" t="s">
        <v>7408</v>
      </c>
      <c r="BA315" s="1" t="s">
        <v>7408</v>
      </c>
      <c r="BB315" s="1" t="s">
        <v>6163</v>
      </c>
      <c r="BC315" s="1" t="s">
        <v>7408</v>
      </c>
      <c r="BD315" s="1" t="s">
        <v>7408</v>
      </c>
      <c r="BE315" s="1" t="s">
        <v>7408</v>
      </c>
    </row>
    <row r="316" spans="13:57" ht="69" x14ac:dyDescent="0.35">
      <c r="M316" s="1" t="s">
        <v>1369</v>
      </c>
      <c r="N316" s="1" t="s">
        <v>1369</v>
      </c>
      <c r="O316" s="1" t="s">
        <v>1369</v>
      </c>
      <c r="P316" s="1" t="s">
        <v>1369</v>
      </c>
      <c r="Q316" s="1" t="s">
        <v>1369</v>
      </c>
      <c r="R316" s="1" t="s">
        <v>1369</v>
      </c>
      <c r="S316" s="1" t="s">
        <v>1369</v>
      </c>
      <c r="T316" s="1" t="s">
        <v>2855</v>
      </c>
      <c r="U316" s="1" t="s">
        <v>1153</v>
      </c>
      <c r="V316" s="1" t="s">
        <v>1153</v>
      </c>
      <c r="W316" s="1" t="s">
        <v>1153</v>
      </c>
      <c r="X316" s="1" t="s">
        <v>1153</v>
      </c>
      <c r="Y316" s="1" t="s">
        <v>1153</v>
      </c>
      <c r="AE316" t="s">
        <v>1181</v>
      </c>
      <c r="AF316" t="s">
        <v>1181</v>
      </c>
      <c r="AG316" t="s">
        <v>1181</v>
      </c>
      <c r="AH316" t="s">
        <v>1181</v>
      </c>
      <c r="AI316" t="s">
        <v>1181</v>
      </c>
      <c r="AM316" s="1"/>
      <c r="AN316" s="1" t="s">
        <v>4583</v>
      </c>
      <c r="AO316" s="1" t="s">
        <v>4583</v>
      </c>
      <c r="AP316" s="1" t="s">
        <v>5106</v>
      </c>
      <c r="AQ316" s="1" t="s">
        <v>5366</v>
      </c>
      <c r="AR316" s="1" t="s">
        <v>5623</v>
      </c>
      <c r="AS316" s="8" t="s">
        <v>6652</v>
      </c>
      <c r="AT316" s="1" t="s">
        <v>5904</v>
      </c>
      <c r="AU316" s="1" t="s">
        <v>6164</v>
      </c>
      <c r="AV316" s="1" t="s">
        <v>6428</v>
      </c>
      <c r="AW316" s="1" t="s">
        <v>6907</v>
      </c>
      <c r="AX316" s="1" t="s">
        <v>7166</v>
      </c>
      <c r="AY316" s="1" t="s">
        <v>7409</v>
      </c>
      <c r="AZ316" s="1" t="s">
        <v>7675</v>
      </c>
      <c r="BA316" s="1" t="s">
        <v>7675</v>
      </c>
      <c r="BB316" s="1" t="s">
        <v>8188</v>
      </c>
      <c r="BC316" s="1" t="s">
        <v>8188</v>
      </c>
      <c r="BD316" s="1" t="s">
        <v>8724</v>
      </c>
      <c r="BE316" s="1" t="s">
        <v>8975</v>
      </c>
    </row>
    <row r="317" spans="13:57" ht="80.5" x14ac:dyDescent="0.35">
      <c r="M317" s="1" t="s">
        <v>1606</v>
      </c>
      <c r="N317" s="1" t="s">
        <v>1807</v>
      </c>
      <c r="O317" s="1" t="s">
        <v>2002</v>
      </c>
      <c r="P317" s="1" t="s">
        <v>2002</v>
      </c>
      <c r="Q317" s="1" t="s">
        <v>2289</v>
      </c>
      <c r="R317" s="1" t="s">
        <v>2461</v>
      </c>
      <c r="S317" s="1" t="s">
        <v>2461</v>
      </c>
      <c r="T317" s="1" t="s">
        <v>2856</v>
      </c>
      <c r="U317" s="1" t="s">
        <v>3088</v>
      </c>
      <c r="V317" s="1" t="s">
        <v>3311</v>
      </c>
      <c r="W317" s="1" t="s">
        <v>3311</v>
      </c>
      <c r="X317" s="1" t="s">
        <v>3650</v>
      </c>
      <c r="Y317" s="1" t="s">
        <v>3824</v>
      </c>
      <c r="AE317" t="s">
        <v>3842</v>
      </c>
      <c r="AF317" t="s">
        <v>823</v>
      </c>
      <c r="AG317" t="s">
        <v>837</v>
      </c>
      <c r="AH317" t="s">
        <v>837</v>
      </c>
      <c r="AI317" t="s">
        <v>1043</v>
      </c>
      <c r="AM317" s="1"/>
      <c r="AN317" s="1" t="s">
        <v>4584</v>
      </c>
      <c r="AO317" s="1" t="s">
        <v>4584</v>
      </c>
      <c r="AP317" s="1" t="s">
        <v>5107</v>
      </c>
      <c r="AQ317" s="1" t="s">
        <v>5367</v>
      </c>
      <c r="AR317" s="1" t="s">
        <v>5624</v>
      </c>
      <c r="AS317" s="8" t="s">
        <v>6653</v>
      </c>
      <c r="AT317" s="1" t="s">
        <v>5905</v>
      </c>
      <c r="AU317" s="1" t="s">
        <v>6165</v>
      </c>
      <c r="AV317" s="1" t="s">
        <v>6429</v>
      </c>
      <c r="AW317" s="1" t="s">
        <v>6908</v>
      </c>
      <c r="AX317" s="1" t="s">
        <v>7167</v>
      </c>
      <c r="AY317" s="1" t="s">
        <v>7410</v>
      </c>
      <c r="AZ317" s="1" t="s">
        <v>7676</v>
      </c>
      <c r="BA317" s="1" t="s">
        <v>7676</v>
      </c>
      <c r="BB317" s="1" t="s">
        <v>8189</v>
      </c>
      <c r="BC317" s="1" t="s">
        <v>8458</v>
      </c>
      <c r="BD317" s="1" t="s">
        <v>8725</v>
      </c>
      <c r="BE317" s="1" t="s">
        <v>8976</v>
      </c>
    </row>
    <row r="318" spans="13:57" ht="69" x14ac:dyDescent="0.35">
      <c r="M318" s="1" t="s">
        <v>1607</v>
      </c>
      <c r="N318" s="1" t="s">
        <v>1808</v>
      </c>
      <c r="O318" s="1" t="s">
        <v>2003</v>
      </c>
      <c r="P318" s="1" t="s">
        <v>2120</v>
      </c>
      <c r="Q318" s="1" t="s">
        <v>2290</v>
      </c>
      <c r="R318" s="1" t="s">
        <v>2462</v>
      </c>
      <c r="S318" s="1" t="s">
        <v>2462</v>
      </c>
      <c r="T318" s="1" t="s">
        <v>2857</v>
      </c>
      <c r="U318" s="1" t="s">
        <v>3089</v>
      </c>
      <c r="V318" s="1" t="s">
        <v>3312</v>
      </c>
      <c r="W318" s="1" t="s">
        <v>3478</v>
      </c>
      <c r="X318" s="1" t="s">
        <v>3651</v>
      </c>
      <c r="Y318" s="1" t="s">
        <v>3825</v>
      </c>
      <c r="AE318" t="s">
        <v>719</v>
      </c>
      <c r="AF318" t="s">
        <v>4218</v>
      </c>
      <c r="AG318" t="s">
        <v>4156</v>
      </c>
      <c r="AH318" t="s">
        <v>1003</v>
      </c>
      <c r="AI318" t="s">
        <v>981</v>
      </c>
      <c r="AM318" s="1"/>
      <c r="AN318" s="1" t="s">
        <v>4585</v>
      </c>
      <c r="AO318" s="1" t="s">
        <v>4836</v>
      </c>
      <c r="AP318" s="1" t="s">
        <v>5108</v>
      </c>
      <c r="AQ318" s="1" t="s">
        <v>5368</v>
      </c>
      <c r="AR318" s="1" t="s">
        <v>5625</v>
      </c>
      <c r="AS318" s="8" t="s">
        <v>6654</v>
      </c>
      <c r="AT318" s="1" t="s">
        <v>5906</v>
      </c>
      <c r="AU318" s="1" t="s">
        <v>6166</v>
      </c>
      <c r="AV318" s="1" t="s">
        <v>6430</v>
      </c>
      <c r="AW318" s="1" t="s">
        <v>6909</v>
      </c>
      <c r="AX318" s="1" t="s">
        <v>7168</v>
      </c>
      <c r="AY318" s="1" t="s">
        <v>7411</v>
      </c>
      <c r="AZ318" s="1" t="s">
        <v>7677</v>
      </c>
      <c r="BA318" s="1" t="s">
        <v>7937</v>
      </c>
      <c r="BB318" s="1" t="s">
        <v>8190</v>
      </c>
      <c r="BC318" s="1" t="s">
        <v>8459</v>
      </c>
      <c r="BD318" s="1" t="s">
        <v>8726</v>
      </c>
      <c r="BE318" s="1" t="s">
        <v>8977</v>
      </c>
    </row>
    <row r="319" spans="13:57" ht="69" x14ac:dyDescent="0.35">
      <c r="M319" s="1" t="s">
        <v>1370</v>
      </c>
      <c r="N319" s="1" t="s">
        <v>1370</v>
      </c>
      <c r="O319" s="1" t="s">
        <v>1370</v>
      </c>
      <c r="P319" s="1" t="s">
        <v>1370</v>
      </c>
      <c r="Q319" s="1" t="s">
        <v>1370</v>
      </c>
      <c r="R319" s="1" t="s">
        <v>1370</v>
      </c>
      <c r="S319" s="1" t="s">
        <v>1370</v>
      </c>
      <c r="T319" s="1" t="s">
        <v>1223</v>
      </c>
      <c r="U319" s="1" t="s">
        <v>1223</v>
      </c>
      <c r="V319" s="1" t="s">
        <v>1223</v>
      </c>
      <c r="W319" s="1" t="s">
        <v>1223</v>
      </c>
      <c r="X319" s="1" t="s">
        <v>1223</v>
      </c>
      <c r="Y319" s="1" t="s">
        <v>1223</v>
      </c>
      <c r="AE319" t="s">
        <v>744</v>
      </c>
      <c r="AF319" t="s">
        <v>744</v>
      </c>
      <c r="AG319" t="s">
        <v>744</v>
      </c>
      <c r="AH319" t="s">
        <v>744</v>
      </c>
      <c r="AI319" t="s">
        <v>744</v>
      </c>
      <c r="AM319" s="1"/>
      <c r="AN319" s="1" t="s">
        <v>4586</v>
      </c>
      <c r="AO319" s="1" t="s">
        <v>4586</v>
      </c>
      <c r="AP319" s="1" t="s">
        <v>4586</v>
      </c>
      <c r="AQ319" s="1" t="s">
        <v>4586</v>
      </c>
      <c r="AR319" s="1" t="s">
        <v>5626</v>
      </c>
      <c r="AS319" s="8" t="s">
        <v>5907</v>
      </c>
      <c r="AT319" s="1" t="s">
        <v>5907</v>
      </c>
      <c r="AU319" s="1" t="s">
        <v>5907</v>
      </c>
      <c r="AV319" s="1" t="s">
        <v>5907</v>
      </c>
      <c r="AW319" s="1" t="s">
        <v>5907</v>
      </c>
      <c r="AX319" s="1" t="s">
        <v>7169</v>
      </c>
      <c r="AY319" s="1" t="s">
        <v>7169</v>
      </c>
      <c r="AZ319" s="1" t="s">
        <v>7169</v>
      </c>
      <c r="BA319" s="1" t="s">
        <v>7938</v>
      </c>
      <c r="BB319" s="1" t="s">
        <v>7938</v>
      </c>
      <c r="BC319" s="1" t="s">
        <v>8460</v>
      </c>
      <c r="BD319" s="1" t="s">
        <v>8460</v>
      </c>
      <c r="BE319" s="1" t="s">
        <v>8460</v>
      </c>
    </row>
    <row r="320" spans="13:57" ht="69" x14ac:dyDescent="0.35">
      <c r="M320" s="1" t="s">
        <v>1608</v>
      </c>
      <c r="N320" s="1" t="s">
        <v>1608</v>
      </c>
      <c r="O320" s="1" t="s">
        <v>2004</v>
      </c>
      <c r="P320" s="1" t="s">
        <v>2004</v>
      </c>
      <c r="Q320" s="1" t="s">
        <v>2291</v>
      </c>
      <c r="R320" s="1" t="s">
        <v>2291</v>
      </c>
      <c r="S320" s="1" t="s">
        <v>2291</v>
      </c>
      <c r="T320" s="1" t="s">
        <v>2858</v>
      </c>
      <c r="U320" s="1" t="s">
        <v>3090</v>
      </c>
      <c r="V320" s="1" t="s">
        <v>3313</v>
      </c>
      <c r="W320" s="1" t="s">
        <v>3313</v>
      </c>
      <c r="X320" s="1" t="s">
        <v>3652</v>
      </c>
      <c r="Y320" s="1" t="s">
        <v>1224</v>
      </c>
      <c r="AE320" t="s">
        <v>1268</v>
      </c>
      <c r="AF320" t="s">
        <v>1088</v>
      </c>
      <c r="AG320" t="s">
        <v>3859</v>
      </c>
      <c r="AH320" t="s">
        <v>3859</v>
      </c>
      <c r="AI320" t="s">
        <v>4029</v>
      </c>
      <c r="AM320" s="1"/>
      <c r="AN320" s="1" t="s">
        <v>4587</v>
      </c>
      <c r="AO320" s="1" t="s">
        <v>4837</v>
      </c>
      <c r="AP320" s="1" t="s">
        <v>5109</v>
      </c>
      <c r="AQ320" s="1" t="s">
        <v>5369</v>
      </c>
      <c r="AR320" s="1" t="s">
        <v>5627</v>
      </c>
      <c r="AS320" s="8" t="s">
        <v>5908</v>
      </c>
      <c r="AT320" s="1" t="s">
        <v>5908</v>
      </c>
      <c r="AU320" s="1" t="s">
        <v>6167</v>
      </c>
      <c r="AV320" s="1" t="s">
        <v>6431</v>
      </c>
      <c r="AW320" s="1" t="s">
        <v>6910</v>
      </c>
      <c r="AX320" s="1" t="s">
        <v>7170</v>
      </c>
      <c r="AY320" s="1" t="s">
        <v>7412</v>
      </c>
      <c r="AZ320" s="1" t="s">
        <v>7678</v>
      </c>
      <c r="BA320" s="1" t="s">
        <v>7939</v>
      </c>
      <c r="BB320" s="1" t="s">
        <v>8191</v>
      </c>
      <c r="BC320" s="1" t="s">
        <v>8461</v>
      </c>
      <c r="BD320" s="1" t="s">
        <v>8727</v>
      </c>
      <c r="BE320" s="1" t="s">
        <v>8978</v>
      </c>
    </row>
    <row r="321" spans="13:57" ht="69" x14ac:dyDescent="0.35">
      <c r="M321" s="1" t="s">
        <v>1609</v>
      </c>
      <c r="N321" s="1" t="s">
        <v>1609</v>
      </c>
      <c r="O321" s="1" t="s">
        <v>2005</v>
      </c>
      <c r="P321" s="1" t="s">
        <v>2005</v>
      </c>
      <c r="Q321" s="1" t="s">
        <v>2005</v>
      </c>
      <c r="R321" s="1" t="s">
        <v>2463</v>
      </c>
      <c r="S321" s="1" t="s">
        <v>2463</v>
      </c>
      <c r="T321" s="1" t="s">
        <v>2859</v>
      </c>
      <c r="U321" s="1" t="s">
        <v>3091</v>
      </c>
      <c r="V321" s="1" t="s">
        <v>3314</v>
      </c>
      <c r="W321" s="1" t="s">
        <v>3479</v>
      </c>
      <c r="X321" s="1" t="s">
        <v>3479</v>
      </c>
      <c r="Y321" s="1" t="s">
        <v>1225</v>
      </c>
      <c r="AE321" t="s">
        <v>1269</v>
      </c>
      <c r="AF321" t="s">
        <v>4157</v>
      </c>
      <c r="AG321" t="s">
        <v>4157</v>
      </c>
      <c r="AH321" t="s">
        <v>1099</v>
      </c>
      <c r="AI321" t="s">
        <v>1082</v>
      </c>
      <c r="AM321" s="1"/>
      <c r="AN321" s="1" t="s">
        <v>4588</v>
      </c>
      <c r="AO321" s="1" t="s">
        <v>4838</v>
      </c>
      <c r="AP321" s="1" t="s">
        <v>5110</v>
      </c>
      <c r="AQ321" s="1" t="s">
        <v>5110</v>
      </c>
      <c r="AR321" s="1" t="s">
        <v>5628</v>
      </c>
      <c r="AS321" s="8" t="s">
        <v>6655</v>
      </c>
      <c r="AT321" s="1" t="s">
        <v>5909</v>
      </c>
      <c r="AU321" s="1" t="s">
        <v>6168</v>
      </c>
      <c r="AV321" s="1" t="s">
        <v>6432</v>
      </c>
      <c r="AW321" s="1" t="s">
        <v>6911</v>
      </c>
      <c r="AX321" s="1" t="s">
        <v>7171</v>
      </c>
      <c r="AY321" s="1" t="s">
        <v>7413</v>
      </c>
      <c r="AZ321" s="1" t="s">
        <v>7679</v>
      </c>
      <c r="BA321" s="1" t="s">
        <v>7940</v>
      </c>
      <c r="BB321" s="1" t="s">
        <v>8192</v>
      </c>
      <c r="BC321" s="1" t="s">
        <v>8462</v>
      </c>
      <c r="BD321" s="1" t="s">
        <v>8462</v>
      </c>
      <c r="BE321" s="1" t="s">
        <v>8979</v>
      </c>
    </row>
    <row r="322" spans="13:57" ht="57.5" x14ac:dyDescent="0.35">
      <c r="M322" s="1" t="s">
        <v>303</v>
      </c>
      <c r="N322" s="1" t="s">
        <v>303</v>
      </c>
      <c r="O322" s="1" t="s">
        <v>303</v>
      </c>
      <c r="P322" s="1" t="s">
        <v>303</v>
      </c>
      <c r="Q322" s="1" t="s">
        <v>303</v>
      </c>
      <c r="R322" s="1" t="s">
        <v>1040</v>
      </c>
      <c r="S322" s="1" t="s">
        <v>1040</v>
      </c>
      <c r="T322" s="1" t="s">
        <v>1040</v>
      </c>
      <c r="U322" s="1" t="s">
        <v>1040</v>
      </c>
      <c r="V322" s="1" t="s">
        <v>1040</v>
      </c>
      <c r="W322" s="1" t="s">
        <v>1040</v>
      </c>
      <c r="X322" s="1" t="s">
        <v>1040</v>
      </c>
      <c r="Y322" s="1" t="s">
        <v>1040</v>
      </c>
      <c r="AE322" t="s">
        <v>1069</v>
      </c>
      <c r="AF322" t="s">
        <v>1069</v>
      </c>
      <c r="AG322" t="s">
        <v>1069</v>
      </c>
      <c r="AH322" t="s">
        <v>1069</v>
      </c>
      <c r="AI322" t="s">
        <v>1069</v>
      </c>
      <c r="AM322" s="1"/>
      <c r="AN322" s="1" t="s">
        <v>4589</v>
      </c>
      <c r="AO322" s="1" t="s">
        <v>4839</v>
      </c>
      <c r="AP322" s="1" t="s">
        <v>5111</v>
      </c>
      <c r="AQ322" s="1" t="s">
        <v>5111</v>
      </c>
      <c r="AR322" s="1" t="s">
        <v>5629</v>
      </c>
      <c r="AS322" s="8" t="s">
        <v>5629</v>
      </c>
      <c r="AT322" s="1" t="s">
        <v>5910</v>
      </c>
      <c r="AU322" s="1" t="s">
        <v>5910</v>
      </c>
      <c r="AV322" s="1" t="s">
        <v>5910</v>
      </c>
      <c r="AW322" s="1" t="s">
        <v>5910</v>
      </c>
      <c r="AX322" s="1" t="s">
        <v>5910</v>
      </c>
      <c r="AY322" s="1" t="s">
        <v>7414</v>
      </c>
      <c r="AZ322" s="1" t="s">
        <v>7414</v>
      </c>
      <c r="BA322" s="1" t="s">
        <v>7941</v>
      </c>
      <c r="BB322" s="1" t="s">
        <v>8193</v>
      </c>
      <c r="BC322" s="1" t="s">
        <v>8463</v>
      </c>
      <c r="BD322" s="1" t="s">
        <v>8728</v>
      </c>
      <c r="BE322" s="1" t="s">
        <v>8728</v>
      </c>
    </row>
    <row r="323" spans="13:57" ht="80.5" x14ac:dyDescent="0.35">
      <c r="M323" s="1" t="s">
        <v>1371</v>
      </c>
      <c r="N323" s="1" t="s">
        <v>1371</v>
      </c>
      <c r="O323" s="1" t="s">
        <v>1371</v>
      </c>
      <c r="P323" s="1" t="s">
        <v>1371</v>
      </c>
      <c r="Q323" s="1" t="s">
        <v>1371</v>
      </c>
      <c r="R323" s="1" t="s">
        <v>1371</v>
      </c>
      <c r="S323" s="1" t="s">
        <v>1371</v>
      </c>
      <c r="T323" s="1" t="s">
        <v>1371</v>
      </c>
      <c r="U323" s="1" t="s">
        <v>3092</v>
      </c>
      <c r="V323" s="1" t="s">
        <v>3092</v>
      </c>
      <c r="W323" s="1" t="s">
        <v>1226</v>
      </c>
      <c r="X323" s="1" t="s">
        <v>1226</v>
      </c>
      <c r="Y323" s="1" t="s">
        <v>1226</v>
      </c>
      <c r="AE323" t="s">
        <v>1270</v>
      </c>
      <c r="AF323" t="s">
        <v>1270</v>
      </c>
      <c r="AG323" t="s">
        <v>1270</v>
      </c>
      <c r="AH323" t="s">
        <v>4030</v>
      </c>
      <c r="AI323" t="s">
        <v>4030</v>
      </c>
      <c r="AM323" s="1"/>
      <c r="AN323" s="1" t="s">
        <v>4590</v>
      </c>
      <c r="AO323" s="1" t="s">
        <v>4590</v>
      </c>
      <c r="AP323" s="1" t="s">
        <v>4590</v>
      </c>
      <c r="AQ323" s="1" t="s">
        <v>4590</v>
      </c>
      <c r="AR323" s="1" t="s">
        <v>4590</v>
      </c>
      <c r="AS323" s="8" t="s">
        <v>4590</v>
      </c>
      <c r="AT323" s="1" t="s">
        <v>4590</v>
      </c>
      <c r="AU323" s="1" t="s">
        <v>4590</v>
      </c>
      <c r="AV323" s="1" t="s">
        <v>4590</v>
      </c>
      <c r="AW323" s="1" t="s">
        <v>4590</v>
      </c>
      <c r="AX323" s="1" t="s">
        <v>4590</v>
      </c>
      <c r="AY323" s="1" t="s">
        <v>4590</v>
      </c>
      <c r="AZ323" s="1" t="s">
        <v>4590</v>
      </c>
      <c r="BA323" s="1" t="s">
        <v>4590</v>
      </c>
      <c r="BB323" s="1" t="s">
        <v>4590</v>
      </c>
      <c r="BC323" s="1" t="s">
        <v>4590</v>
      </c>
      <c r="BD323" s="1" t="s">
        <v>4590</v>
      </c>
      <c r="BE323" s="1" t="s">
        <v>8980</v>
      </c>
    </row>
    <row r="324" spans="13:57" ht="57.5" x14ac:dyDescent="0.35">
      <c r="M324" s="1" t="s">
        <v>1610</v>
      </c>
      <c r="N324" s="1" t="s">
        <v>1809</v>
      </c>
      <c r="O324" s="1" t="s">
        <v>1809</v>
      </c>
      <c r="P324" s="1" t="s">
        <v>1809</v>
      </c>
      <c r="Q324" s="1" t="s">
        <v>1809</v>
      </c>
      <c r="R324" s="1" t="s">
        <v>1809</v>
      </c>
      <c r="S324" s="1" t="s">
        <v>1809</v>
      </c>
      <c r="T324" s="1" t="s">
        <v>2860</v>
      </c>
      <c r="U324" s="1" t="s">
        <v>3093</v>
      </c>
      <c r="V324" s="1" t="s">
        <v>304</v>
      </c>
      <c r="W324" s="1" t="s">
        <v>304</v>
      </c>
      <c r="X324" s="1" t="s">
        <v>304</v>
      </c>
      <c r="Y324" s="1" t="s">
        <v>304</v>
      </c>
      <c r="AE324" t="s">
        <v>1033</v>
      </c>
      <c r="AF324" t="s">
        <v>1033</v>
      </c>
      <c r="AG324" t="s">
        <v>1033</v>
      </c>
      <c r="AH324" t="s">
        <v>1033</v>
      </c>
      <c r="AI324" t="s">
        <v>4031</v>
      </c>
      <c r="AM324" s="1"/>
      <c r="AN324" s="1" t="s">
        <v>4591</v>
      </c>
      <c r="AO324" s="1" t="s">
        <v>4591</v>
      </c>
      <c r="AP324" s="1" t="s">
        <v>4591</v>
      </c>
      <c r="AQ324" s="1" t="s">
        <v>4591</v>
      </c>
      <c r="AR324" s="1" t="s">
        <v>4591</v>
      </c>
      <c r="AS324" s="8" t="s">
        <v>5911</v>
      </c>
      <c r="AT324" s="1" t="s">
        <v>5911</v>
      </c>
      <c r="AU324" s="1" t="s">
        <v>6169</v>
      </c>
      <c r="AV324" s="1" t="s">
        <v>6169</v>
      </c>
      <c r="AW324" s="1" t="s">
        <v>6912</v>
      </c>
      <c r="AX324" s="1" t="s">
        <v>7172</v>
      </c>
      <c r="AY324" s="1" t="s">
        <v>7415</v>
      </c>
      <c r="AZ324" s="1" t="s">
        <v>7680</v>
      </c>
      <c r="BA324" s="1" t="s">
        <v>7942</v>
      </c>
      <c r="BB324" s="1" t="s">
        <v>7942</v>
      </c>
      <c r="BC324" s="1" t="s">
        <v>7942</v>
      </c>
      <c r="BD324" s="1" t="s">
        <v>7942</v>
      </c>
      <c r="BE324" s="1" t="s">
        <v>7942</v>
      </c>
    </row>
    <row r="325" spans="13:57" ht="57.5" x14ac:dyDescent="0.35">
      <c r="M325" s="1" t="s">
        <v>1372</v>
      </c>
      <c r="N325" s="1" t="s">
        <v>1372</v>
      </c>
      <c r="O325" s="1" t="s">
        <v>1372</v>
      </c>
      <c r="P325" s="1" t="s">
        <v>1372</v>
      </c>
      <c r="Q325" s="1" t="s">
        <v>1110</v>
      </c>
      <c r="R325" s="1" t="s">
        <v>1110</v>
      </c>
      <c r="S325" s="1" t="s">
        <v>1110</v>
      </c>
      <c r="T325" s="1" t="s">
        <v>1110</v>
      </c>
      <c r="U325" s="1" t="s">
        <v>1110</v>
      </c>
      <c r="V325" s="1" t="s">
        <v>1110</v>
      </c>
      <c r="W325" s="1" t="s">
        <v>1110</v>
      </c>
      <c r="X325" s="1" t="s">
        <v>1110</v>
      </c>
      <c r="Y325" s="1" t="s">
        <v>1110</v>
      </c>
      <c r="AE325" t="s">
        <v>1136</v>
      </c>
      <c r="AF325" t="s">
        <v>1136</v>
      </c>
      <c r="AG325" t="s">
        <v>1136</v>
      </c>
      <c r="AH325" t="s">
        <v>1136</v>
      </c>
      <c r="AI325" t="s">
        <v>1136</v>
      </c>
      <c r="AM325" s="1"/>
      <c r="AN325" s="1" t="s">
        <v>4592</v>
      </c>
      <c r="AO325" s="1" t="s">
        <v>4592</v>
      </c>
      <c r="AP325" s="1" t="s">
        <v>5112</v>
      </c>
      <c r="AQ325" s="1" t="s">
        <v>5112</v>
      </c>
      <c r="AR325" s="1" t="s">
        <v>5630</v>
      </c>
      <c r="AS325" s="8" t="s">
        <v>5912</v>
      </c>
      <c r="AT325" s="1" t="s">
        <v>5912</v>
      </c>
      <c r="AU325" s="1" t="s">
        <v>5912</v>
      </c>
      <c r="AV325" s="1" t="s">
        <v>6433</v>
      </c>
      <c r="AW325" s="1" t="s">
        <v>6433</v>
      </c>
      <c r="AX325" s="1" t="s">
        <v>6433</v>
      </c>
      <c r="AY325" s="1" t="s">
        <v>6433</v>
      </c>
      <c r="AZ325" s="1" t="s">
        <v>7681</v>
      </c>
      <c r="BA325" s="1" t="s">
        <v>7681</v>
      </c>
      <c r="BB325" s="1" t="s">
        <v>8194</v>
      </c>
      <c r="BC325" s="1" t="s">
        <v>8194</v>
      </c>
      <c r="BD325" s="1" t="s">
        <v>8194</v>
      </c>
      <c r="BE325" s="1" t="s">
        <v>8981</v>
      </c>
    </row>
    <row r="326" spans="13:57" ht="57.5" x14ac:dyDescent="0.35">
      <c r="M326" s="1" t="s">
        <v>1611</v>
      </c>
      <c r="N326" s="1" t="s">
        <v>1810</v>
      </c>
      <c r="O326" s="1" t="s">
        <v>2006</v>
      </c>
      <c r="P326" s="1" t="s">
        <v>2006</v>
      </c>
      <c r="Q326" s="1" t="s">
        <v>2292</v>
      </c>
      <c r="R326" s="1" t="s">
        <v>2464</v>
      </c>
      <c r="S326" s="1" t="s">
        <v>2620</v>
      </c>
      <c r="T326" s="1" t="s">
        <v>2861</v>
      </c>
      <c r="U326" s="1" t="s">
        <v>3094</v>
      </c>
      <c r="V326" s="1" t="s">
        <v>3315</v>
      </c>
      <c r="W326" s="1" t="s">
        <v>3480</v>
      </c>
      <c r="X326" s="1" t="s">
        <v>3653</v>
      </c>
      <c r="Y326" s="1" t="s">
        <v>3826</v>
      </c>
      <c r="AE326" t="s">
        <v>1402</v>
      </c>
      <c r="AF326" t="s">
        <v>4219</v>
      </c>
      <c r="AG326" t="s">
        <v>683</v>
      </c>
      <c r="AH326" t="s">
        <v>4109</v>
      </c>
      <c r="AI326" t="s">
        <v>894</v>
      </c>
      <c r="AM326" s="1"/>
      <c r="AN326" s="1" t="s">
        <v>4593</v>
      </c>
      <c r="AO326" s="1" t="s">
        <v>4840</v>
      </c>
      <c r="AP326" s="1" t="s">
        <v>5113</v>
      </c>
      <c r="AQ326" s="1" t="s">
        <v>5370</v>
      </c>
      <c r="AR326" s="1" t="s">
        <v>5631</v>
      </c>
      <c r="AS326" s="8" t="s">
        <v>6656</v>
      </c>
      <c r="AT326" s="1" t="s">
        <v>5913</v>
      </c>
      <c r="AU326" s="1" t="s">
        <v>6170</v>
      </c>
      <c r="AV326" s="1" t="s">
        <v>6434</v>
      </c>
      <c r="AW326" s="1" t="s">
        <v>6913</v>
      </c>
      <c r="AX326" s="1" t="s">
        <v>7173</v>
      </c>
      <c r="AY326" s="1" t="s">
        <v>7416</v>
      </c>
      <c r="AZ326" s="1" t="s">
        <v>7682</v>
      </c>
      <c r="BA326" s="1" t="s">
        <v>7943</v>
      </c>
      <c r="BB326" s="1" t="s">
        <v>8195</v>
      </c>
      <c r="BC326" s="1" t="s">
        <v>8464</v>
      </c>
      <c r="BD326" s="1" t="s">
        <v>8729</v>
      </c>
      <c r="BE326" s="1" t="s">
        <v>8982</v>
      </c>
    </row>
    <row r="327" spans="13:57" ht="80.5" x14ac:dyDescent="0.35">
      <c r="M327" s="1" t="s">
        <v>1612</v>
      </c>
      <c r="N327" s="1" t="s">
        <v>1612</v>
      </c>
      <c r="O327" s="1" t="s">
        <v>1612</v>
      </c>
      <c r="P327" s="1" t="s">
        <v>1612</v>
      </c>
      <c r="Q327" s="1" t="s">
        <v>1612</v>
      </c>
      <c r="R327" s="1" t="s">
        <v>2465</v>
      </c>
      <c r="S327" s="1" t="s">
        <v>2621</v>
      </c>
      <c r="T327" s="1" t="s">
        <v>2862</v>
      </c>
      <c r="U327" s="1" t="s">
        <v>3095</v>
      </c>
      <c r="V327" s="1" t="s">
        <v>3316</v>
      </c>
      <c r="W327" s="1" t="s">
        <v>3481</v>
      </c>
      <c r="X327" s="1" t="s">
        <v>3654</v>
      </c>
      <c r="Y327" s="1" t="s">
        <v>1154</v>
      </c>
      <c r="AE327" t="s">
        <v>800</v>
      </c>
      <c r="AF327" t="s">
        <v>4220</v>
      </c>
      <c r="AG327" t="s">
        <v>656</v>
      </c>
      <c r="AH327" t="s">
        <v>4110</v>
      </c>
      <c r="AI327" t="s">
        <v>1170</v>
      </c>
      <c r="AM327" s="1"/>
      <c r="AN327" s="1" t="s">
        <v>4594</v>
      </c>
      <c r="AO327" s="1" t="s">
        <v>4594</v>
      </c>
      <c r="AP327" s="1" t="s">
        <v>5114</v>
      </c>
      <c r="AQ327" s="1" t="s">
        <v>5371</v>
      </c>
      <c r="AR327" s="1" t="s">
        <v>5632</v>
      </c>
      <c r="AS327" s="8" t="s">
        <v>5632</v>
      </c>
      <c r="AT327" s="1" t="s">
        <v>5914</v>
      </c>
      <c r="AU327" s="1" t="s">
        <v>6171</v>
      </c>
      <c r="AV327" s="1" t="s">
        <v>6435</v>
      </c>
      <c r="AW327" s="1" t="s">
        <v>6914</v>
      </c>
      <c r="AX327" s="1" t="s">
        <v>7174</v>
      </c>
      <c r="AY327" s="1" t="s">
        <v>7417</v>
      </c>
      <c r="AZ327" s="1" t="s">
        <v>7683</v>
      </c>
      <c r="BA327" s="1" t="s">
        <v>7944</v>
      </c>
      <c r="BB327" s="1" t="s">
        <v>8196</v>
      </c>
      <c r="BC327" s="1" t="s">
        <v>8465</v>
      </c>
      <c r="BD327" s="1" t="s">
        <v>8730</v>
      </c>
      <c r="BE327" s="1" t="s">
        <v>8983</v>
      </c>
    </row>
    <row r="328" spans="13:57" ht="57.5" x14ac:dyDescent="0.35">
      <c r="M328" s="1" t="s">
        <v>1613</v>
      </c>
      <c r="N328" s="1" t="s">
        <v>1811</v>
      </c>
      <c r="O328" s="1" t="s">
        <v>2007</v>
      </c>
      <c r="P328" s="1" t="s">
        <v>2007</v>
      </c>
      <c r="Q328" s="1" t="s">
        <v>2293</v>
      </c>
      <c r="R328" s="1" t="s">
        <v>2466</v>
      </c>
      <c r="S328" s="1" t="s">
        <v>2622</v>
      </c>
      <c r="T328" s="1" t="s">
        <v>2863</v>
      </c>
      <c r="U328" s="1" t="s">
        <v>3096</v>
      </c>
      <c r="V328" s="1" t="s">
        <v>3317</v>
      </c>
      <c r="W328" s="1" t="s">
        <v>3317</v>
      </c>
      <c r="X328" s="1" t="s">
        <v>1227</v>
      </c>
      <c r="Y328" s="1" t="s">
        <v>1227</v>
      </c>
      <c r="AE328" t="s">
        <v>776</v>
      </c>
      <c r="AF328" t="s">
        <v>776</v>
      </c>
      <c r="AG328" t="s">
        <v>1384</v>
      </c>
      <c r="AH328" t="s">
        <v>1384</v>
      </c>
      <c r="AI328" t="s">
        <v>3888</v>
      </c>
      <c r="AM328" s="1"/>
      <c r="AN328" s="1" t="s">
        <v>4595</v>
      </c>
      <c r="AO328" s="1" t="s">
        <v>4841</v>
      </c>
      <c r="AP328" s="1" t="s">
        <v>5115</v>
      </c>
      <c r="AQ328" s="1" t="s">
        <v>5372</v>
      </c>
      <c r="AR328" s="1" t="s">
        <v>5633</v>
      </c>
      <c r="AS328" s="8" t="s">
        <v>6657</v>
      </c>
      <c r="AT328" s="1" t="s">
        <v>5915</v>
      </c>
      <c r="AU328" s="1" t="s">
        <v>6172</v>
      </c>
      <c r="AV328" s="1" t="s">
        <v>6436</v>
      </c>
      <c r="AW328" s="1" t="s">
        <v>6915</v>
      </c>
      <c r="AX328" s="1" t="s">
        <v>7175</v>
      </c>
      <c r="AY328" s="1" t="s">
        <v>7418</v>
      </c>
      <c r="AZ328" s="1" t="s">
        <v>7684</v>
      </c>
      <c r="BA328" s="1" t="s">
        <v>7945</v>
      </c>
      <c r="BB328" s="1" t="s">
        <v>8197</v>
      </c>
      <c r="BC328" s="1" t="s">
        <v>8466</v>
      </c>
      <c r="BD328" s="1" t="s">
        <v>8731</v>
      </c>
      <c r="BE328" s="1" t="s">
        <v>8984</v>
      </c>
    </row>
    <row r="329" spans="13:57" ht="69" x14ac:dyDescent="0.35">
      <c r="M329" s="1" t="s">
        <v>1373</v>
      </c>
      <c r="N329" s="1" t="s">
        <v>1373</v>
      </c>
      <c r="O329" s="1" t="s">
        <v>1373</v>
      </c>
      <c r="P329" s="1" t="s">
        <v>1373</v>
      </c>
      <c r="Q329" s="1" t="s">
        <v>1373</v>
      </c>
      <c r="R329" s="1" t="s">
        <v>1373</v>
      </c>
      <c r="S329" s="1" t="s">
        <v>1373</v>
      </c>
      <c r="T329" s="1" t="s">
        <v>1373</v>
      </c>
      <c r="U329" s="1" t="s">
        <v>1228</v>
      </c>
      <c r="V329" s="1" t="s">
        <v>1228</v>
      </c>
      <c r="W329" s="1" t="s">
        <v>1228</v>
      </c>
      <c r="X329" s="1" t="s">
        <v>1228</v>
      </c>
      <c r="Y329" s="1" t="s">
        <v>1228</v>
      </c>
      <c r="AE329" t="s">
        <v>1271</v>
      </c>
      <c r="AF329" t="s">
        <v>1271</v>
      </c>
      <c r="AG329" t="s">
        <v>1271</v>
      </c>
      <c r="AH329" t="s">
        <v>1271</v>
      </c>
      <c r="AI329" t="s">
        <v>1271</v>
      </c>
      <c r="AM329" s="1"/>
      <c r="AN329" s="1" t="s">
        <v>4596</v>
      </c>
      <c r="AO329" s="1" t="s">
        <v>4596</v>
      </c>
      <c r="AP329" s="1" t="s">
        <v>4596</v>
      </c>
      <c r="AQ329" s="1" t="s">
        <v>4596</v>
      </c>
      <c r="AR329" s="1" t="s">
        <v>4596</v>
      </c>
      <c r="AS329" s="8" t="s">
        <v>4596</v>
      </c>
      <c r="AT329" s="1" t="s">
        <v>4596</v>
      </c>
      <c r="AU329" s="1" t="s">
        <v>4596</v>
      </c>
      <c r="AV329" s="1" t="s">
        <v>4596</v>
      </c>
      <c r="AW329" s="1" t="s">
        <v>4596</v>
      </c>
      <c r="AX329" s="1" t="s">
        <v>4596</v>
      </c>
      <c r="AY329" s="1" t="s">
        <v>4596</v>
      </c>
      <c r="AZ329" s="1" t="s">
        <v>4596</v>
      </c>
      <c r="BA329" s="1" t="s">
        <v>4596</v>
      </c>
      <c r="BB329" s="1" t="s">
        <v>8198</v>
      </c>
      <c r="BC329" s="1" t="s">
        <v>8198</v>
      </c>
      <c r="BD329" s="1" t="s">
        <v>8198</v>
      </c>
      <c r="BE329" s="1" t="s">
        <v>8198</v>
      </c>
    </row>
    <row r="330" spans="13:57" ht="69" x14ac:dyDescent="0.35">
      <c r="M330" s="1" t="s">
        <v>1374</v>
      </c>
      <c r="N330" s="1" t="s">
        <v>1812</v>
      </c>
      <c r="O330" s="1" t="s">
        <v>1812</v>
      </c>
      <c r="P330" s="1" t="s">
        <v>1812</v>
      </c>
      <c r="Q330" s="1" t="s">
        <v>2294</v>
      </c>
      <c r="R330" s="1" t="s">
        <v>2467</v>
      </c>
      <c r="S330" s="1" t="s">
        <v>2623</v>
      </c>
      <c r="T330" s="1" t="s">
        <v>2864</v>
      </c>
      <c r="U330" s="1" t="s">
        <v>3097</v>
      </c>
      <c r="V330" s="1" t="s">
        <v>3318</v>
      </c>
      <c r="W330" s="1" t="s">
        <v>3482</v>
      </c>
      <c r="X330" s="1" t="s">
        <v>3482</v>
      </c>
      <c r="Y330" s="1" t="s">
        <v>3827</v>
      </c>
      <c r="AE330" t="s">
        <v>1017</v>
      </c>
      <c r="AF330" t="s">
        <v>1019</v>
      </c>
      <c r="AG330" t="s">
        <v>1019</v>
      </c>
      <c r="AH330" t="s">
        <v>4048</v>
      </c>
      <c r="AI330" t="s">
        <v>3933</v>
      </c>
      <c r="AM330" s="1"/>
      <c r="AN330" s="1" t="s">
        <v>4597</v>
      </c>
      <c r="AO330" s="1" t="s">
        <v>4842</v>
      </c>
      <c r="AP330" s="1" t="s">
        <v>4597</v>
      </c>
      <c r="AQ330" s="1" t="s">
        <v>5373</v>
      </c>
      <c r="AR330" s="1" t="s">
        <v>5634</v>
      </c>
      <c r="AS330" s="8" t="s">
        <v>6658</v>
      </c>
      <c r="AT330" s="1" t="s">
        <v>5916</v>
      </c>
      <c r="AU330" s="1" t="s">
        <v>6173</v>
      </c>
      <c r="AV330" s="1" t="s">
        <v>6437</v>
      </c>
      <c r="AW330" s="1" t="s">
        <v>6916</v>
      </c>
      <c r="AX330" s="1" t="s">
        <v>7176</v>
      </c>
      <c r="AY330" s="1" t="s">
        <v>7419</v>
      </c>
      <c r="AZ330" s="1" t="s">
        <v>7685</v>
      </c>
      <c r="BA330" s="1" t="s">
        <v>7946</v>
      </c>
      <c r="BB330" s="1" t="s">
        <v>8199</v>
      </c>
      <c r="BC330" s="1" t="s">
        <v>8467</v>
      </c>
      <c r="BD330" s="1" t="s">
        <v>8732</v>
      </c>
      <c r="BE330" s="1" t="s">
        <v>8985</v>
      </c>
    </row>
    <row r="331" spans="13:57" ht="69" x14ac:dyDescent="0.35">
      <c r="M331" s="1" t="s">
        <v>30</v>
      </c>
      <c r="N331" s="1" t="s">
        <v>30</v>
      </c>
      <c r="O331" s="1" t="s">
        <v>30</v>
      </c>
      <c r="P331" s="1" t="s">
        <v>30</v>
      </c>
      <c r="Q331" s="1" t="s">
        <v>30</v>
      </c>
      <c r="R331" s="1" t="s">
        <v>30</v>
      </c>
      <c r="S331" s="1" t="s">
        <v>30</v>
      </c>
      <c r="T331" s="1" t="s">
        <v>30</v>
      </c>
      <c r="U331" s="1" t="s">
        <v>30</v>
      </c>
      <c r="V331" s="1" t="s">
        <v>30</v>
      </c>
      <c r="W331" s="1" t="s">
        <v>30</v>
      </c>
      <c r="X331" s="1" t="s">
        <v>30</v>
      </c>
      <c r="Y331" s="1" t="s">
        <v>30</v>
      </c>
      <c r="AE331" t="s">
        <v>710</v>
      </c>
      <c r="AF331" t="s">
        <v>710</v>
      </c>
      <c r="AG331" t="s">
        <v>710</v>
      </c>
      <c r="AH331" t="s">
        <v>710</v>
      </c>
      <c r="AI331" t="s">
        <v>710</v>
      </c>
      <c r="AM331" s="1"/>
      <c r="AN331" s="1" t="s">
        <v>30</v>
      </c>
      <c r="AO331" s="1" t="s">
        <v>30</v>
      </c>
      <c r="AP331" s="1" t="s">
        <v>30</v>
      </c>
      <c r="AQ331" s="1" t="s">
        <v>30</v>
      </c>
      <c r="AR331" s="1" t="s">
        <v>30</v>
      </c>
      <c r="AS331" s="8" t="s">
        <v>30</v>
      </c>
      <c r="AT331" s="1" t="s">
        <v>30</v>
      </c>
      <c r="AU331" s="1" t="s">
        <v>30</v>
      </c>
      <c r="AV331" s="1" t="s">
        <v>30</v>
      </c>
      <c r="AW331" s="1" t="s">
        <v>30</v>
      </c>
      <c r="AX331" s="1" t="s">
        <v>30</v>
      </c>
      <c r="AY331" s="1" t="s">
        <v>30</v>
      </c>
      <c r="AZ331" s="1" t="s">
        <v>7686</v>
      </c>
      <c r="BA331" s="1" t="s">
        <v>7686</v>
      </c>
      <c r="BB331" s="1" t="s">
        <v>7686</v>
      </c>
      <c r="BC331" s="1" t="s">
        <v>7686</v>
      </c>
      <c r="BD331" s="1" t="s">
        <v>7686</v>
      </c>
      <c r="BE331" s="1" t="s">
        <v>7686</v>
      </c>
    </row>
    <row r="332" spans="13:57" ht="57.5" x14ac:dyDescent="0.35">
      <c r="M332" s="1" t="s">
        <v>31</v>
      </c>
      <c r="N332" s="1" t="s">
        <v>31</v>
      </c>
      <c r="O332" s="1" t="s">
        <v>31</v>
      </c>
      <c r="P332" s="1" t="s">
        <v>31</v>
      </c>
      <c r="Q332" s="1" t="s">
        <v>31</v>
      </c>
      <c r="R332" s="1" t="s">
        <v>305</v>
      </c>
      <c r="S332" s="1" t="s">
        <v>305</v>
      </c>
      <c r="T332" s="1" t="s">
        <v>305</v>
      </c>
      <c r="U332" s="1" t="s">
        <v>305</v>
      </c>
      <c r="V332" s="1" t="s">
        <v>305</v>
      </c>
      <c r="W332" s="1" t="s">
        <v>305</v>
      </c>
      <c r="X332" s="1" t="s">
        <v>305</v>
      </c>
      <c r="Y332" s="1" t="s">
        <v>305</v>
      </c>
      <c r="AE332" t="s">
        <v>1034</v>
      </c>
      <c r="AF332" t="s">
        <v>1034</v>
      </c>
      <c r="AG332" t="s">
        <v>1034</v>
      </c>
      <c r="AH332" t="s">
        <v>1034</v>
      </c>
      <c r="AI332" t="s">
        <v>1034</v>
      </c>
      <c r="AM332" s="1"/>
      <c r="AN332" s="1" t="s">
        <v>31</v>
      </c>
      <c r="AO332" s="1" t="s">
        <v>31</v>
      </c>
      <c r="AP332" s="1" t="s">
        <v>31</v>
      </c>
      <c r="AQ332" s="1" t="s">
        <v>31</v>
      </c>
      <c r="AR332" s="1" t="s">
        <v>31</v>
      </c>
      <c r="AS332" s="8" t="s">
        <v>31</v>
      </c>
      <c r="AT332" s="1" t="s">
        <v>31</v>
      </c>
      <c r="AU332" s="1" t="s">
        <v>31</v>
      </c>
      <c r="AV332" s="1" t="s">
        <v>31</v>
      </c>
      <c r="AW332" s="1" t="s">
        <v>31</v>
      </c>
      <c r="AX332" s="1" t="s">
        <v>31</v>
      </c>
      <c r="AY332" s="1" t="s">
        <v>7420</v>
      </c>
      <c r="AZ332" s="1" t="s">
        <v>7687</v>
      </c>
      <c r="BA332" s="1" t="s">
        <v>7687</v>
      </c>
      <c r="BB332" s="1" t="s">
        <v>7420</v>
      </c>
      <c r="BC332" s="1" t="s">
        <v>8468</v>
      </c>
      <c r="BD332" s="1" t="s">
        <v>8733</v>
      </c>
      <c r="BE332" s="1" t="s">
        <v>8733</v>
      </c>
    </row>
    <row r="333" spans="13:57" ht="80.5" x14ac:dyDescent="0.35">
      <c r="M333" s="1" t="s">
        <v>1614</v>
      </c>
      <c r="N333" s="1" t="s">
        <v>1813</v>
      </c>
      <c r="O333" s="1" t="s">
        <v>1813</v>
      </c>
      <c r="P333" s="1" t="s">
        <v>1813</v>
      </c>
      <c r="Q333" s="1" t="s">
        <v>1813</v>
      </c>
      <c r="R333" s="1" t="s">
        <v>2468</v>
      </c>
      <c r="S333" s="1" t="s">
        <v>2624</v>
      </c>
      <c r="T333" s="1" t="s">
        <v>2865</v>
      </c>
      <c r="U333" s="1" t="s">
        <v>3098</v>
      </c>
      <c r="V333" s="1" t="s">
        <v>3319</v>
      </c>
      <c r="W333" s="1" t="s">
        <v>3483</v>
      </c>
      <c r="X333" s="1" t="s">
        <v>3483</v>
      </c>
      <c r="Y333" s="1" t="s">
        <v>3828</v>
      </c>
      <c r="AE333" t="s">
        <v>4283</v>
      </c>
      <c r="AF333" t="s">
        <v>1391</v>
      </c>
      <c r="AG333" t="s">
        <v>1391</v>
      </c>
      <c r="AH333" t="s">
        <v>1112</v>
      </c>
      <c r="AI333" t="s">
        <v>958</v>
      </c>
      <c r="AM333" s="1"/>
      <c r="AN333" s="1" t="s">
        <v>4598</v>
      </c>
      <c r="AO333" s="1" t="s">
        <v>4843</v>
      </c>
      <c r="AP333" s="1" t="s">
        <v>5116</v>
      </c>
      <c r="AQ333" s="1" t="s">
        <v>5374</v>
      </c>
      <c r="AR333" s="1" t="s">
        <v>5635</v>
      </c>
      <c r="AS333" s="8" t="s">
        <v>6659</v>
      </c>
      <c r="AT333" s="1" t="s">
        <v>5917</v>
      </c>
      <c r="AU333" s="1" t="s">
        <v>6174</v>
      </c>
      <c r="AV333" s="1" t="s">
        <v>6438</v>
      </c>
      <c r="AW333" s="1" t="s">
        <v>6917</v>
      </c>
      <c r="AX333" s="1" t="s">
        <v>7177</v>
      </c>
      <c r="AY333" s="1" t="s">
        <v>7421</v>
      </c>
      <c r="AZ333" s="1" t="s">
        <v>7688</v>
      </c>
      <c r="BA333" s="1" t="s">
        <v>7947</v>
      </c>
      <c r="BB333" s="1" t="s">
        <v>8200</v>
      </c>
      <c r="BC333" s="1" t="s">
        <v>8469</v>
      </c>
      <c r="BD333" s="1" t="s">
        <v>8734</v>
      </c>
      <c r="BE333" s="1" t="s">
        <v>8986</v>
      </c>
    </row>
    <row r="334" spans="13:57" ht="80.5" x14ac:dyDescent="0.35">
      <c r="M334" s="1" t="s">
        <v>1375</v>
      </c>
      <c r="N334" s="1" t="s">
        <v>1375</v>
      </c>
      <c r="O334" s="1" t="s">
        <v>1375</v>
      </c>
      <c r="P334" s="1" t="s">
        <v>1375</v>
      </c>
      <c r="Q334" s="1" t="s">
        <v>1375</v>
      </c>
      <c r="R334" s="1" t="s">
        <v>1375</v>
      </c>
      <c r="S334" s="1" t="s">
        <v>1375</v>
      </c>
      <c r="T334" s="1" t="s">
        <v>1375</v>
      </c>
      <c r="U334" s="1" t="s">
        <v>1375</v>
      </c>
      <c r="V334" s="1" t="s">
        <v>1375</v>
      </c>
      <c r="W334" s="1" t="s">
        <v>1375</v>
      </c>
      <c r="X334" s="1" t="s">
        <v>1375</v>
      </c>
      <c r="Y334" s="1" t="s">
        <v>1375</v>
      </c>
      <c r="AE334" t="s">
        <v>1411</v>
      </c>
      <c r="AF334" t="s">
        <v>1411</v>
      </c>
      <c r="AG334" t="s">
        <v>1411</v>
      </c>
      <c r="AH334" t="s">
        <v>1411</v>
      </c>
      <c r="AI334" t="s">
        <v>1411</v>
      </c>
      <c r="AM334" s="1"/>
      <c r="AN334" s="1" t="s">
        <v>4599</v>
      </c>
      <c r="AO334" s="1" t="s">
        <v>4599</v>
      </c>
      <c r="AP334" s="1" t="s">
        <v>4599</v>
      </c>
      <c r="AQ334" s="1" t="s">
        <v>5375</v>
      </c>
      <c r="AR334" s="1" t="s">
        <v>5375</v>
      </c>
      <c r="AS334" s="8" t="s">
        <v>5375</v>
      </c>
      <c r="AT334" s="1" t="s">
        <v>5375</v>
      </c>
      <c r="AU334" s="1" t="s">
        <v>5375</v>
      </c>
      <c r="AV334" s="1" t="s">
        <v>6439</v>
      </c>
      <c r="AW334" s="1" t="s">
        <v>6439</v>
      </c>
      <c r="AX334" s="1" t="s">
        <v>6439</v>
      </c>
      <c r="AY334" s="1" t="s">
        <v>6439</v>
      </c>
      <c r="AZ334" s="1" t="s">
        <v>6439</v>
      </c>
      <c r="BA334" s="1" t="s">
        <v>6439</v>
      </c>
      <c r="BB334" s="1" t="s">
        <v>6439</v>
      </c>
      <c r="BC334" s="1" t="s">
        <v>6439</v>
      </c>
      <c r="BD334" s="1" t="s">
        <v>8735</v>
      </c>
      <c r="BE334" s="1" t="s">
        <v>8987</v>
      </c>
    </row>
    <row r="335" spans="13:57" ht="80.5" x14ac:dyDescent="0.35">
      <c r="M335" s="1" t="s">
        <v>1615</v>
      </c>
      <c r="N335" s="1" t="s">
        <v>1814</v>
      </c>
      <c r="O335" s="1" t="s">
        <v>2008</v>
      </c>
      <c r="P335" s="1" t="s">
        <v>2008</v>
      </c>
      <c r="Q335" s="1" t="s">
        <v>2295</v>
      </c>
      <c r="R335" s="1" t="s">
        <v>2469</v>
      </c>
      <c r="S335" s="1" t="s">
        <v>2625</v>
      </c>
      <c r="T335" s="1" t="s">
        <v>2866</v>
      </c>
      <c r="U335" s="1" t="s">
        <v>3099</v>
      </c>
      <c r="V335" s="1" t="s">
        <v>3320</v>
      </c>
      <c r="W335" s="1" t="s">
        <v>3484</v>
      </c>
      <c r="X335" s="1" t="s">
        <v>3655</v>
      </c>
      <c r="Y335" s="1" t="s">
        <v>3829</v>
      </c>
      <c r="AE335" t="s">
        <v>3881</v>
      </c>
      <c r="AF335" t="s">
        <v>4221</v>
      </c>
      <c r="AG335" t="s">
        <v>4158</v>
      </c>
      <c r="AH335" t="s">
        <v>3846</v>
      </c>
      <c r="AI335" t="s">
        <v>1063</v>
      </c>
      <c r="AM335" s="1"/>
      <c r="AN335" s="1" t="s">
        <v>4600</v>
      </c>
      <c r="AO335" s="1" t="s">
        <v>4844</v>
      </c>
      <c r="AP335" s="1" t="s">
        <v>5117</v>
      </c>
      <c r="AQ335" s="1" t="s">
        <v>5376</v>
      </c>
      <c r="AR335" s="1" t="s">
        <v>5636</v>
      </c>
      <c r="AS335" s="8" t="s">
        <v>6660</v>
      </c>
      <c r="AT335" s="1" t="s">
        <v>5918</v>
      </c>
      <c r="AU335" s="1" t="s">
        <v>6175</v>
      </c>
      <c r="AV335" s="1" t="s">
        <v>6440</v>
      </c>
      <c r="AW335" s="1" t="s">
        <v>6918</v>
      </c>
      <c r="AX335" s="1" t="s">
        <v>7178</v>
      </c>
      <c r="AY335" s="1" t="s">
        <v>7422</v>
      </c>
      <c r="AZ335" s="1" t="s">
        <v>7689</v>
      </c>
      <c r="BA335" s="1" t="s">
        <v>7948</v>
      </c>
      <c r="BB335" s="1" t="s">
        <v>8201</v>
      </c>
      <c r="BC335" s="1" t="s">
        <v>8470</v>
      </c>
      <c r="BD335" s="1" t="s">
        <v>8736</v>
      </c>
      <c r="BE335" s="1" t="s">
        <v>8988</v>
      </c>
    </row>
    <row r="336" spans="13:57" ht="69" x14ac:dyDescent="0.35">
      <c r="M336" s="1" t="s">
        <v>1376</v>
      </c>
      <c r="N336" s="1" t="s">
        <v>1376</v>
      </c>
      <c r="O336" s="1" t="s">
        <v>1376</v>
      </c>
      <c r="P336" s="1" t="s">
        <v>1376</v>
      </c>
      <c r="Q336" s="1" t="s">
        <v>1376</v>
      </c>
      <c r="R336" s="1" t="s">
        <v>1376</v>
      </c>
      <c r="S336" s="1" t="s">
        <v>1376</v>
      </c>
      <c r="T336" s="1" t="s">
        <v>1376</v>
      </c>
      <c r="U336" s="1" t="s">
        <v>306</v>
      </c>
      <c r="V336" s="1" t="s">
        <v>306</v>
      </c>
      <c r="W336" s="1" t="s">
        <v>306</v>
      </c>
      <c r="X336" s="1" t="s">
        <v>306</v>
      </c>
      <c r="Y336" s="1" t="s">
        <v>306</v>
      </c>
      <c r="AE336" t="s">
        <v>978</v>
      </c>
      <c r="AF336" t="s">
        <v>978</v>
      </c>
      <c r="AG336" t="s">
        <v>978</v>
      </c>
      <c r="AH336" t="s">
        <v>978</v>
      </c>
      <c r="AI336" t="s">
        <v>978</v>
      </c>
      <c r="AM336" s="1"/>
      <c r="AN336" s="1" t="s">
        <v>4601</v>
      </c>
      <c r="AO336" s="1" t="s">
        <v>4845</v>
      </c>
      <c r="AP336" s="1" t="s">
        <v>4601</v>
      </c>
      <c r="AQ336" s="1" t="s">
        <v>4601</v>
      </c>
      <c r="AR336" s="1" t="s">
        <v>4601</v>
      </c>
      <c r="AS336" s="8" t="s">
        <v>4601</v>
      </c>
      <c r="AT336" s="1" t="s">
        <v>4601</v>
      </c>
      <c r="AU336" s="1" t="s">
        <v>4601</v>
      </c>
      <c r="AV336" s="1" t="s">
        <v>4601</v>
      </c>
      <c r="AW336" s="1" t="s">
        <v>4601</v>
      </c>
      <c r="AX336" s="1" t="s">
        <v>4601</v>
      </c>
      <c r="AY336" s="1" t="s">
        <v>4601</v>
      </c>
      <c r="AZ336" s="1" t="s">
        <v>4601</v>
      </c>
      <c r="BA336" s="1" t="s">
        <v>4601</v>
      </c>
      <c r="BB336" s="1" t="s">
        <v>4601</v>
      </c>
      <c r="BC336" s="1" t="s">
        <v>4601</v>
      </c>
      <c r="BD336" s="1" t="s">
        <v>4601</v>
      </c>
      <c r="BE336" s="1" t="s">
        <v>4601</v>
      </c>
    </row>
    <row r="337" spans="13:57" ht="57.5" x14ac:dyDescent="0.35">
      <c r="M337" s="1" t="s">
        <v>307</v>
      </c>
      <c r="N337" s="1" t="s">
        <v>307</v>
      </c>
      <c r="O337" s="1" t="s">
        <v>307</v>
      </c>
      <c r="P337" s="1" t="s">
        <v>307</v>
      </c>
      <c r="Q337" s="1" t="s">
        <v>307</v>
      </c>
      <c r="R337" s="1" t="s">
        <v>307</v>
      </c>
      <c r="S337" s="1" t="s">
        <v>307</v>
      </c>
      <c r="T337" s="1" t="s">
        <v>307</v>
      </c>
      <c r="U337" s="1" t="s">
        <v>307</v>
      </c>
      <c r="V337" s="1" t="s">
        <v>307</v>
      </c>
      <c r="W337" s="1" t="s">
        <v>307</v>
      </c>
      <c r="X337" s="1" t="s">
        <v>307</v>
      </c>
      <c r="Y337" s="1" t="s">
        <v>307</v>
      </c>
      <c r="AE337" t="s">
        <v>736</v>
      </c>
      <c r="AF337" t="s">
        <v>736</v>
      </c>
      <c r="AG337" t="s">
        <v>736</v>
      </c>
      <c r="AH337" t="s">
        <v>736</v>
      </c>
      <c r="AI337" t="s">
        <v>736</v>
      </c>
      <c r="AM337" s="1"/>
      <c r="AN337" s="1" t="s">
        <v>4602</v>
      </c>
      <c r="AO337" s="1" t="s">
        <v>4846</v>
      </c>
      <c r="AP337" s="1" t="s">
        <v>4602</v>
      </c>
      <c r="AQ337" s="1" t="s">
        <v>5377</v>
      </c>
      <c r="AR337" s="1" t="s">
        <v>5377</v>
      </c>
      <c r="AS337" s="8" t="s">
        <v>5377</v>
      </c>
      <c r="AT337" s="1" t="s">
        <v>5377</v>
      </c>
      <c r="AU337" s="1" t="s">
        <v>6176</v>
      </c>
      <c r="AV337" s="1" t="s">
        <v>6176</v>
      </c>
      <c r="AW337" s="1" t="s">
        <v>6919</v>
      </c>
      <c r="AX337" s="1" t="s">
        <v>7179</v>
      </c>
      <c r="AY337" s="1" t="s">
        <v>7179</v>
      </c>
      <c r="AZ337" s="1" t="s">
        <v>7690</v>
      </c>
      <c r="BA337" s="1" t="s">
        <v>7949</v>
      </c>
      <c r="BB337" s="1" t="s">
        <v>7949</v>
      </c>
      <c r="BC337" s="1" t="s">
        <v>8471</v>
      </c>
      <c r="BD337" s="1" t="s">
        <v>8471</v>
      </c>
      <c r="BE337" s="1" t="s">
        <v>8471</v>
      </c>
    </row>
    <row r="338" spans="13:57" ht="69" x14ac:dyDescent="0.35">
      <c r="M338" s="1" t="s">
        <v>1616</v>
      </c>
      <c r="N338" s="1" t="s">
        <v>1616</v>
      </c>
      <c r="O338" s="1" t="s">
        <v>1616</v>
      </c>
      <c r="P338" s="1" t="s">
        <v>1616</v>
      </c>
      <c r="Q338" s="1" t="s">
        <v>1616</v>
      </c>
      <c r="R338" s="1" t="s">
        <v>2470</v>
      </c>
      <c r="S338" s="1" t="s">
        <v>2626</v>
      </c>
      <c r="T338" s="1" t="s">
        <v>2626</v>
      </c>
      <c r="U338" s="1" t="s">
        <v>2626</v>
      </c>
      <c r="V338" s="1" t="s">
        <v>2626</v>
      </c>
      <c r="W338" s="1" t="s">
        <v>3485</v>
      </c>
      <c r="X338" s="1" t="s">
        <v>1111</v>
      </c>
      <c r="Y338" s="1" t="s">
        <v>1111</v>
      </c>
      <c r="AE338" t="s">
        <v>1138</v>
      </c>
      <c r="AF338" t="s">
        <v>1138</v>
      </c>
      <c r="AG338" t="s">
        <v>768</v>
      </c>
      <c r="AH338" t="s">
        <v>3845</v>
      </c>
      <c r="AI338" t="s">
        <v>3845</v>
      </c>
      <c r="AM338" s="1"/>
      <c r="AN338" s="1" t="s">
        <v>4603</v>
      </c>
      <c r="AO338" s="1" t="s">
        <v>4603</v>
      </c>
      <c r="AP338" s="1" t="s">
        <v>5118</v>
      </c>
      <c r="AQ338" s="1" t="s">
        <v>5378</v>
      </c>
      <c r="AR338" s="1" t="s">
        <v>5637</v>
      </c>
      <c r="AS338" s="8" t="s">
        <v>5637</v>
      </c>
      <c r="AT338" s="1" t="s">
        <v>5637</v>
      </c>
      <c r="AU338" s="1" t="s">
        <v>6177</v>
      </c>
      <c r="AV338" s="1" t="s">
        <v>6441</v>
      </c>
      <c r="AW338" s="1" t="s">
        <v>6920</v>
      </c>
      <c r="AX338" s="1" t="s">
        <v>7180</v>
      </c>
      <c r="AY338" s="1" t="s">
        <v>7180</v>
      </c>
      <c r="AZ338" s="1" t="s">
        <v>7691</v>
      </c>
      <c r="BA338" s="1" t="s">
        <v>7950</v>
      </c>
      <c r="BB338" s="1" t="s">
        <v>7950</v>
      </c>
      <c r="BC338" s="1" t="s">
        <v>8472</v>
      </c>
      <c r="BD338" s="1" t="s">
        <v>8737</v>
      </c>
      <c r="BE338" s="1" t="s">
        <v>8737</v>
      </c>
    </row>
    <row r="339" spans="13:57" ht="57.5" x14ac:dyDescent="0.35">
      <c r="M339" s="1" t="s">
        <v>1377</v>
      </c>
      <c r="N339" s="1" t="s">
        <v>1815</v>
      </c>
      <c r="O339" s="1" t="s">
        <v>1815</v>
      </c>
      <c r="P339" s="1" t="s">
        <v>1815</v>
      </c>
      <c r="Q339" s="1" t="s">
        <v>1815</v>
      </c>
      <c r="R339" s="1" t="s">
        <v>2471</v>
      </c>
      <c r="S339" s="1" t="s">
        <v>2471</v>
      </c>
      <c r="T339" s="1" t="s">
        <v>2867</v>
      </c>
      <c r="U339" s="1" t="s">
        <v>3100</v>
      </c>
      <c r="V339" s="1" t="s">
        <v>3100</v>
      </c>
      <c r="W339" s="1" t="s">
        <v>3100</v>
      </c>
      <c r="X339" s="1" t="s">
        <v>3100</v>
      </c>
      <c r="Y339" s="1" t="s">
        <v>3100</v>
      </c>
      <c r="AE339" t="s">
        <v>791</v>
      </c>
      <c r="AF339" t="s">
        <v>791</v>
      </c>
      <c r="AG339" t="s">
        <v>791</v>
      </c>
      <c r="AH339" t="s">
        <v>791</v>
      </c>
      <c r="AI339" t="s">
        <v>791</v>
      </c>
      <c r="AM339" s="1"/>
      <c r="AN339" s="1" t="s">
        <v>4604</v>
      </c>
      <c r="AO339" s="1" t="s">
        <v>4604</v>
      </c>
      <c r="AP339" s="1" t="s">
        <v>5119</v>
      </c>
      <c r="AQ339" s="1" t="s">
        <v>5119</v>
      </c>
      <c r="AR339" s="1" t="s">
        <v>5638</v>
      </c>
      <c r="AS339" s="8" t="s">
        <v>6661</v>
      </c>
      <c r="AT339" s="1" t="s">
        <v>5919</v>
      </c>
      <c r="AU339" s="1" t="s">
        <v>5919</v>
      </c>
      <c r="AV339" s="1" t="s">
        <v>6442</v>
      </c>
      <c r="AW339" s="1" t="s">
        <v>6921</v>
      </c>
      <c r="AX339" s="1" t="s">
        <v>6921</v>
      </c>
      <c r="AY339" s="1" t="s">
        <v>6921</v>
      </c>
      <c r="AZ339" s="1" t="s">
        <v>7692</v>
      </c>
      <c r="BA339" s="1" t="s">
        <v>7951</v>
      </c>
      <c r="BB339" s="1" t="s">
        <v>8202</v>
      </c>
      <c r="BC339" s="1" t="s">
        <v>8473</v>
      </c>
      <c r="BD339" s="1" t="s">
        <v>8473</v>
      </c>
      <c r="BE339" s="1" t="s">
        <v>8989</v>
      </c>
    </row>
    <row r="340" spans="13:57" ht="69" x14ac:dyDescent="0.35">
      <c r="M340" s="1" t="s">
        <v>32</v>
      </c>
      <c r="N340" s="1" t="s">
        <v>32</v>
      </c>
      <c r="O340" s="1" t="s">
        <v>32</v>
      </c>
      <c r="P340" s="1" t="s">
        <v>32</v>
      </c>
      <c r="Q340" s="1" t="s">
        <v>32</v>
      </c>
      <c r="R340" s="1" t="s">
        <v>32</v>
      </c>
      <c r="S340" s="1" t="s">
        <v>32</v>
      </c>
      <c r="T340" s="1" t="s">
        <v>32</v>
      </c>
      <c r="U340" s="1" t="s">
        <v>32</v>
      </c>
      <c r="V340" s="1" t="s">
        <v>32</v>
      </c>
      <c r="W340" s="1" t="s">
        <v>32</v>
      </c>
      <c r="X340" s="1" t="s">
        <v>32</v>
      </c>
      <c r="Y340" s="1" t="s">
        <v>32</v>
      </c>
      <c r="AE340" t="s">
        <v>742</v>
      </c>
      <c r="AF340" t="s">
        <v>742</v>
      </c>
      <c r="AG340" t="s">
        <v>742</v>
      </c>
      <c r="AH340" t="s">
        <v>742</v>
      </c>
      <c r="AI340" t="s">
        <v>742</v>
      </c>
      <c r="AM340" s="1"/>
      <c r="AN340" s="1" t="s">
        <v>32</v>
      </c>
      <c r="AO340" s="1" t="s">
        <v>32</v>
      </c>
      <c r="AP340" s="1" t="s">
        <v>32</v>
      </c>
      <c r="AQ340" s="1" t="s">
        <v>32</v>
      </c>
      <c r="AR340" s="1" t="s">
        <v>32</v>
      </c>
      <c r="AS340" s="8" t="s">
        <v>32</v>
      </c>
      <c r="AT340" s="1" t="s">
        <v>32</v>
      </c>
      <c r="AU340" s="1" t="s">
        <v>32</v>
      </c>
      <c r="AV340" s="1" t="s">
        <v>32</v>
      </c>
      <c r="AW340" s="1" t="s">
        <v>32</v>
      </c>
      <c r="AX340" s="1" t="s">
        <v>32</v>
      </c>
      <c r="AY340" s="1" t="s">
        <v>32</v>
      </c>
      <c r="AZ340" s="1" t="s">
        <v>7693</v>
      </c>
      <c r="BA340" s="1" t="s">
        <v>7693</v>
      </c>
      <c r="BB340" s="1" t="s">
        <v>7693</v>
      </c>
      <c r="BC340" s="1" t="s">
        <v>7693</v>
      </c>
      <c r="BD340" s="1" t="s">
        <v>7693</v>
      </c>
      <c r="BE340" s="1" t="s">
        <v>7693</v>
      </c>
    </row>
    <row r="341" spans="13:57" ht="57.5" x14ac:dyDescent="0.35">
      <c r="M341" s="1" t="s">
        <v>1378</v>
      </c>
      <c r="N341" s="1" t="s">
        <v>1816</v>
      </c>
      <c r="O341" s="1" t="s">
        <v>2009</v>
      </c>
      <c r="P341" s="1" t="s">
        <v>2121</v>
      </c>
      <c r="Q341" s="1" t="s">
        <v>2296</v>
      </c>
      <c r="R341" s="1" t="s">
        <v>2472</v>
      </c>
      <c r="S341" s="1" t="s">
        <v>2627</v>
      </c>
      <c r="T341" s="1" t="s">
        <v>2868</v>
      </c>
      <c r="U341" s="1" t="s">
        <v>3101</v>
      </c>
      <c r="V341" s="1" t="s">
        <v>3321</v>
      </c>
      <c r="W341" s="1" t="s">
        <v>3486</v>
      </c>
      <c r="X341" s="1" t="s">
        <v>3656</v>
      </c>
      <c r="Y341" s="1" t="s">
        <v>3830</v>
      </c>
      <c r="AE341" t="s">
        <v>1260</v>
      </c>
      <c r="AF341" t="s">
        <v>3938</v>
      </c>
      <c r="AG341" t="s">
        <v>4159</v>
      </c>
      <c r="AH341" t="s">
        <v>810</v>
      </c>
      <c r="AI341" t="s">
        <v>962</v>
      </c>
      <c r="AM341" s="1"/>
      <c r="AN341" s="1" t="s">
        <v>4605</v>
      </c>
      <c r="AO341" s="1" t="s">
        <v>4847</v>
      </c>
      <c r="AP341" s="1" t="s">
        <v>5120</v>
      </c>
      <c r="AQ341" s="1" t="s">
        <v>5379</v>
      </c>
      <c r="AR341" s="1" t="s">
        <v>5639</v>
      </c>
      <c r="AS341" s="8" t="s">
        <v>6662</v>
      </c>
      <c r="AT341" s="1" t="s">
        <v>5920</v>
      </c>
      <c r="AU341" s="1" t="s">
        <v>6178</v>
      </c>
      <c r="AV341" s="1" t="s">
        <v>6443</v>
      </c>
      <c r="AW341" s="1" t="s">
        <v>6922</v>
      </c>
      <c r="AX341" s="1" t="s">
        <v>7181</v>
      </c>
      <c r="AY341" s="1" t="s">
        <v>7423</v>
      </c>
      <c r="AZ341" s="1" t="s">
        <v>7694</v>
      </c>
      <c r="BA341" s="1" t="s">
        <v>7952</v>
      </c>
      <c r="BB341" s="1" t="s">
        <v>8203</v>
      </c>
      <c r="BC341" s="1" t="s">
        <v>8474</v>
      </c>
      <c r="BD341" s="1" t="s">
        <v>8738</v>
      </c>
      <c r="BE341" s="1" t="s">
        <v>8990</v>
      </c>
    </row>
    <row r="342" spans="13:57" ht="57.5" x14ac:dyDescent="0.35">
      <c r="M342" s="1" t="s">
        <v>1379</v>
      </c>
      <c r="O342" s="1" t="s">
        <v>2010</v>
      </c>
      <c r="P342" s="1" t="s">
        <v>2010</v>
      </c>
      <c r="Q342" s="1" t="s">
        <v>2010</v>
      </c>
      <c r="R342" s="1" t="s">
        <v>2473</v>
      </c>
      <c r="S342" s="1" t="s">
        <v>2473</v>
      </c>
      <c r="T342" s="1" t="s">
        <v>2869</v>
      </c>
      <c r="U342" s="1" t="s">
        <v>3102</v>
      </c>
      <c r="V342" s="1" t="s">
        <v>3102</v>
      </c>
      <c r="W342" s="1" t="s">
        <v>3102</v>
      </c>
      <c r="X342" s="1" t="s">
        <v>3102</v>
      </c>
      <c r="Y342" s="1" t="s">
        <v>308</v>
      </c>
      <c r="AE342" t="s">
        <v>952</v>
      </c>
      <c r="AF342" t="s">
        <v>3921</v>
      </c>
      <c r="AG342" t="s">
        <v>3921</v>
      </c>
      <c r="AH342" t="s">
        <v>3921</v>
      </c>
      <c r="AI342" t="s">
        <v>3921</v>
      </c>
      <c r="AM342" s="1"/>
      <c r="AN342" s="1" t="s">
        <v>4606</v>
      </c>
      <c r="AO342" s="1" t="s">
        <v>4848</v>
      </c>
      <c r="AP342" s="1" t="s">
        <v>5121</v>
      </c>
      <c r="AQ342" s="1" t="s">
        <v>5380</v>
      </c>
      <c r="AR342" s="1" t="s">
        <v>5640</v>
      </c>
      <c r="AS342" s="8" t="s">
        <v>6663</v>
      </c>
      <c r="AT342" s="1" t="s">
        <v>5921</v>
      </c>
      <c r="AU342" s="1" t="s">
        <v>6179</v>
      </c>
      <c r="AV342" s="1" t="s">
        <v>6179</v>
      </c>
      <c r="AW342" s="1" t="s">
        <v>6179</v>
      </c>
      <c r="AX342" s="1" t="s">
        <v>7182</v>
      </c>
      <c r="AY342" s="1" t="s">
        <v>7424</v>
      </c>
      <c r="AZ342" s="1" t="s">
        <v>7695</v>
      </c>
      <c r="BA342" s="1" t="s">
        <v>7695</v>
      </c>
      <c r="BB342" s="1" t="s">
        <v>8204</v>
      </c>
      <c r="BC342" s="1" t="s">
        <v>8204</v>
      </c>
      <c r="BD342" s="1" t="s">
        <v>8739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C03A-6E9A-40D8-A540-303E5B0A7470}">
  <dimension ref="A1:D243"/>
  <sheetViews>
    <sheetView workbookViewId="0">
      <selection activeCell="E34" sqref="E34"/>
    </sheetView>
  </sheetViews>
  <sheetFormatPr defaultRowHeight="14.5" x14ac:dyDescent="0.35"/>
  <cols>
    <col min="2" max="2" width="16.1796875" customWidth="1"/>
  </cols>
  <sheetData>
    <row r="1" spans="1:4" x14ac:dyDescent="0.35">
      <c r="A1" t="s">
        <v>278</v>
      </c>
      <c r="B1" t="s">
        <v>275</v>
      </c>
      <c r="C1" t="s">
        <v>276</v>
      </c>
      <c r="D1" t="s">
        <v>277</v>
      </c>
    </row>
    <row r="2" spans="1:4" x14ac:dyDescent="0.35">
      <c r="A2">
        <v>1</v>
      </c>
      <c r="B2" t="s">
        <v>33</v>
      </c>
      <c r="C2">
        <v>34.480741500000001</v>
      </c>
      <c r="D2">
        <v>-118.1868379</v>
      </c>
    </row>
    <row r="3" spans="1:4" x14ac:dyDescent="0.35">
      <c r="A3">
        <v>2</v>
      </c>
      <c r="B3" t="s">
        <v>34</v>
      </c>
      <c r="C3">
        <v>34.031787700000002</v>
      </c>
      <c r="D3">
        <v>-118.30024659999999</v>
      </c>
    </row>
    <row r="4" spans="1:4" x14ac:dyDescent="0.35">
      <c r="A4">
        <v>3</v>
      </c>
      <c r="B4" t="s">
        <v>35</v>
      </c>
      <c r="C4">
        <v>34.147909999999897</v>
      </c>
      <c r="D4">
        <v>-118.7657042</v>
      </c>
    </row>
    <row r="5" spans="1:4" x14ac:dyDescent="0.35">
      <c r="A5">
        <v>4</v>
      </c>
      <c r="B5" t="s">
        <v>36</v>
      </c>
      <c r="C5">
        <v>34.093041999999997</v>
      </c>
      <c r="D5">
        <v>-118.12706</v>
      </c>
    </row>
    <row r="6" spans="1:4" x14ac:dyDescent="0.35">
      <c r="A6">
        <v>5</v>
      </c>
      <c r="B6" t="s">
        <v>37</v>
      </c>
      <c r="C6">
        <v>33.987999500000001</v>
      </c>
      <c r="D6">
        <v>-118.3476199</v>
      </c>
    </row>
    <row r="7" spans="1:4" x14ac:dyDescent="0.35">
      <c r="A7">
        <v>6</v>
      </c>
      <c r="B7" t="s">
        <v>38</v>
      </c>
      <c r="C7">
        <v>34.186316099999999</v>
      </c>
      <c r="D7">
        <v>-118.13523290000001</v>
      </c>
    </row>
    <row r="8" spans="1:4" x14ac:dyDescent="0.35">
      <c r="A8">
        <v>7</v>
      </c>
      <c r="B8" t="s">
        <v>39</v>
      </c>
      <c r="C8">
        <v>34.321654600000002</v>
      </c>
      <c r="D8">
        <v>-118.019201</v>
      </c>
    </row>
    <row r="9" spans="1:4" x14ac:dyDescent="0.35">
      <c r="A9">
        <v>8</v>
      </c>
      <c r="B9" t="s">
        <v>40</v>
      </c>
      <c r="C9">
        <v>34.070288899999902</v>
      </c>
      <c r="D9">
        <v>-118.2547965</v>
      </c>
    </row>
    <row r="10" spans="1:4" x14ac:dyDescent="0.35">
      <c r="A10">
        <v>9</v>
      </c>
      <c r="B10" t="s">
        <v>41</v>
      </c>
      <c r="C10">
        <v>34.136207499999998</v>
      </c>
      <c r="D10">
        <v>-118.0401497</v>
      </c>
    </row>
    <row r="11" spans="1:4" x14ac:dyDescent="0.35">
      <c r="A11">
        <v>10</v>
      </c>
      <c r="B11" t="s">
        <v>42</v>
      </c>
      <c r="C11">
        <v>34.241326600000001</v>
      </c>
      <c r="D11">
        <v>-118.4322047</v>
      </c>
    </row>
    <row r="12" spans="1:4" x14ac:dyDescent="0.35">
      <c r="A12">
        <v>11</v>
      </c>
      <c r="B12" t="s">
        <v>43</v>
      </c>
      <c r="C12">
        <v>33.869019700000003</v>
      </c>
      <c r="D12">
        <v>-118.07961950000001</v>
      </c>
    </row>
    <row r="13" spans="1:4" x14ac:dyDescent="0.35">
      <c r="A13">
        <v>12</v>
      </c>
      <c r="B13" t="s">
        <v>44</v>
      </c>
      <c r="C13">
        <v>33.920406999999997</v>
      </c>
      <c r="D13">
        <v>-118.279049399999</v>
      </c>
    </row>
    <row r="14" spans="1:4" x14ac:dyDescent="0.35">
      <c r="A14">
        <v>13</v>
      </c>
      <c r="B14" t="s">
        <v>45</v>
      </c>
      <c r="C14">
        <v>34.116397900000003</v>
      </c>
      <c r="D14">
        <v>-118.2564637</v>
      </c>
    </row>
    <row r="15" spans="1:4" x14ac:dyDescent="0.35">
      <c r="A15">
        <v>14</v>
      </c>
      <c r="B15" t="s">
        <v>46</v>
      </c>
      <c r="C15">
        <v>33.342209999999902</v>
      </c>
      <c r="D15">
        <v>-118.3272612</v>
      </c>
    </row>
    <row r="16" spans="1:4" x14ac:dyDescent="0.35">
      <c r="A16">
        <v>15</v>
      </c>
      <c r="B16" t="s">
        <v>47</v>
      </c>
      <c r="C16">
        <v>34.133875099999997</v>
      </c>
      <c r="D16">
        <v>-117.90560459999899</v>
      </c>
    </row>
    <row r="17" spans="1:4" x14ac:dyDescent="0.35">
      <c r="A17">
        <v>16</v>
      </c>
      <c r="B17" t="s">
        <v>48</v>
      </c>
      <c r="C17">
        <v>34.010988699999999</v>
      </c>
      <c r="D17">
        <v>-118.3370709</v>
      </c>
    </row>
    <row r="18" spans="1:4" x14ac:dyDescent="0.35">
      <c r="A18">
        <v>17</v>
      </c>
      <c r="B18" t="s">
        <v>49</v>
      </c>
      <c r="C18">
        <v>34.085473899999997</v>
      </c>
      <c r="D18">
        <v>-117.96117609999899</v>
      </c>
    </row>
    <row r="19" spans="1:4" x14ac:dyDescent="0.35">
      <c r="A19">
        <v>18</v>
      </c>
      <c r="B19" t="s">
        <v>50</v>
      </c>
      <c r="C19">
        <v>34.049732299999903</v>
      </c>
      <c r="D19">
        <v>-117.996732299999</v>
      </c>
    </row>
    <row r="20" spans="1:4" x14ac:dyDescent="0.35">
      <c r="A20">
        <v>19</v>
      </c>
      <c r="B20" t="s">
        <v>51</v>
      </c>
      <c r="C20">
        <v>34.082727800000001</v>
      </c>
      <c r="D20">
        <v>-118.4479802</v>
      </c>
    </row>
    <row r="21" spans="1:4" x14ac:dyDescent="0.35">
      <c r="A21">
        <v>20</v>
      </c>
      <c r="B21" t="s">
        <v>52</v>
      </c>
      <c r="C21">
        <v>33.974780600000003</v>
      </c>
      <c r="D21">
        <v>-118.1866361</v>
      </c>
    </row>
    <row r="22" spans="1:4" x14ac:dyDescent="0.35">
      <c r="A22">
        <v>21</v>
      </c>
      <c r="B22" t="s">
        <v>53</v>
      </c>
      <c r="C22">
        <v>33.969456100000002</v>
      </c>
      <c r="D22">
        <v>-118.1503953</v>
      </c>
    </row>
    <row r="23" spans="1:4" x14ac:dyDescent="0.35">
      <c r="A23">
        <v>22</v>
      </c>
      <c r="B23" t="s">
        <v>54</v>
      </c>
      <c r="C23">
        <v>33.8825705</v>
      </c>
      <c r="D23">
        <v>-118.1167679</v>
      </c>
    </row>
    <row r="24" spans="1:4" x14ac:dyDescent="0.35">
      <c r="A24">
        <v>23</v>
      </c>
      <c r="B24" t="s">
        <v>55</v>
      </c>
      <c r="C24">
        <v>34.116770099999997</v>
      </c>
      <c r="D24">
        <v>-118.4322607</v>
      </c>
    </row>
    <row r="25" spans="1:4" x14ac:dyDescent="0.35">
      <c r="A25">
        <v>24</v>
      </c>
      <c r="B25" t="s">
        <v>56</v>
      </c>
      <c r="C25">
        <v>34.069650099999997</v>
      </c>
      <c r="D25">
        <v>-118.3963062</v>
      </c>
    </row>
    <row r="26" spans="1:4" x14ac:dyDescent="0.35">
      <c r="A26">
        <v>25</v>
      </c>
      <c r="B26" t="s">
        <v>57</v>
      </c>
      <c r="C26">
        <v>34.045933399999903</v>
      </c>
      <c r="D26">
        <v>-118.39492</v>
      </c>
    </row>
    <row r="27" spans="1:4" x14ac:dyDescent="0.35">
      <c r="A27">
        <v>26</v>
      </c>
      <c r="B27" t="s">
        <v>58</v>
      </c>
      <c r="C27">
        <v>34.043689200000003</v>
      </c>
      <c r="D27">
        <v>-118.2097684</v>
      </c>
    </row>
    <row r="28" spans="1:4" x14ac:dyDescent="0.35">
      <c r="A28">
        <v>27</v>
      </c>
      <c r="B28" t="s">
        <v>59</v>
      </c>
      <c r="C28">
        <v>34.146951100000003</v>
      </c>
      <c r="D28">
        <v>-117.97089819999999</v>
      </c>
    </row>
    <row r="29" spans="1:4" x14ac:dyDescent="0.35">
      <c r="A29">
        <v>28</v>
      </c>
      <c r="B29" t="s">
        <v>60</v>
      </c>
      <c r="C29">
        <v>34.052140299999998</v>
      </c>
      <c r="D29">
        <v>-118.4740699</v>
      </c>
    </row>
    <row r="30" spans="1:4" x14ac:dyDescent="0.35">
      <c r="A30">
        <v>29</v>
      </c>
      <c r="B30" t="s">
        <v>61</v>
      </c>
      <c r="C30">
        <v>34.053690899999999</v>
      </c>
      <c r="D30">
        <v>-118.2427666</v>
      </c>
    </row>
    <row r="31" spans="1:4" x14ac:dyDescent="0.35">
      <c r="A31">
        <v>30</v>
      </c>
      <c r="B31" t="s">
        <v>62</v>
      </c>
      <c r="C31">
        <v>34.181648199999998</v>
      </c>
      <c r="D31">
        <v>-118.32585539999999</v>
      </c>
    </row>
    <row r="32" spans="1:4" x14ac:dyDescent="0.35">
      <c r="A32">
        <v>31</v>
      </c>
      <c r="B32" t="s">
        <v>63</v>
      </c>
      <c r="C32">
        <v>33.973951</v>
      </c>
      <c r="D32">
        <v>-118.24840500000001</v>
      </c>
    </row>
    <row r="33" spans="1:4" x14ac:dyDescent="0.35">
      <c r="A33">
        <v>32</v>
      </c>
      <c r="B33" t="s">
        <v>64</v>
      </c>
      <c r="C33">
        <v>34.144664299999903</v>
      </c>
      <c r="D33">
        <v>-118.6440973</v>
      </c>
    </row>
    <row r="34" spans="1:4" x14ac:dyDescent="0.35">
      <c r="A34">
        <v>33</v>
      </c>
      <c r="B34" t="s">
        <v>65</v>
      </c>
      <c r="C34">
        <v>34.201077599999998</v>
      </c>
      <c r="D34">
        <v>-118.5978259</v>
      </c>
    </row>
    <row r="35" spans="1:4" x14ac:dyDescent="0.35">
      <c r="A35">
        <v>34</v>
      </c>
      <c r="B35" t="s">
        <v>66</v>
      </c>
      <c r="C35">
        <v>34.423329299999899</v>
      </c>
      <c r="D35">
        <v>-118.4720281</v>
      </c>
    </row>
    <row r="36" spans="1:4" x14ac:dyDescent="0.35">
      <c r="A36">
        <v>35</v>
      </c>
      <c r="B36" t="s">
        <v>67</v>
      </c>
      <c r="C36">
        <v>33.832204299999901</v>
      </c>
      <c r="D36">
        <v>-118.25175470000001</v>
      </c>
    </row>
    <row r="37" spans="1:4" x14ac:dyDescent="0.35">
      <c r="A37">
        <v>36</v>
      </c>
      <c r="B37" t="s">
        <v>68</v>
      </c>
      <c r="C37">
        <v>34.061121299999897</v>
      </c>
      <c r="D37">
        <v>-118.3672997</v>
      </c>
    </row>
    <row r="38" spans="1:4" x14ac:dyDescent="0.35">
      <c r="A38">
        <v>37</v>
      </c>
      <c r="B38" t="s">
        <v>69</v>
      </c>
      <c r="C38">
        <v>34.488882199999999</v>
      </c>
      <c r="D38">
        <v>-118.6228656</v>
      </c>
    </row>
    <row r="39" spans="1:4" x14ac:dyDescent="0.35">
      <c r="A39">
        <v>38</v>
      </c>
      <c r="B39" t="s">
        <v>70</v>
      </c>
      <c r="C39">
        <v>34.053690899999999</v>
      </c>
      <c r="D39">
        <v>-118.2427666</v>
      </c>
    </row>
    <row r="40" spans="1:4" x14ac:dyDescent="0.35">
      <c r="A40">
        <v>39</v>
      </c>
      <c r="B40" t="s">
        <v>71</v>
      </c>
      <c r="C40">
        <v>34.057426299999896</v>
      </c>
      <c r="D40">
        <v>-118.4147267</v>
      </c>
    </row>
    <row r="41" spans="1:4" x14ac:dyDescent="0.35">
      <c r="A41">
        <v>40</v>
      </c>
      <c r="B41" t="s">
        <v>72</v>
      </c>
      <c r="C41">
        <v>34.062843999999998</v>
      </c>
      <c r="D41">
        <v>-118.41581299999901</v>
      </c>
    </row>
    <row r="42" spans="1:4" x14ac:dyDescent="0.35">
      <c r="A42">
        <v>41</v>
      </c>
      <c r="B42" t="s">
        <v>73</v>
      </c>
      <c r="C42">
        <v>33.864429100000002</v>
      </c>
      <c r="D42">
        <v>-118.053932299999</v>
      </c>
    </row>
    <row r="43" spans="1:4" x14ac:dyDescent="0.35">
      <c r="A43">
        <v>42</v>
      </c>
      <c r="B43" t="s">
        <v>74</v>
      </c>
      <c r="C43">
        <v>34.2595715</v>
      </c>
      <c r="D43">
        <v>-118.6023247</v>
      </c>
    </row>
    <row r="44" spans="1:4" x14ac:dyDescent="0.35">
      <c r="A44">
        <v>43</v>
      </c>
      <c r="B44" t="s">
        <v>75</v>
      </c>
      <c r="C44">
        <v>34.040587799999997</v>
      </c>
      <c r="D44">
        <v>-118.4098875</v>
      </c>
    </row>
    <row r="45" spans="1:4" x14ac:dyDescent="0.35">
      <c r="A45">
        <v>44</v>
      </c>
      <c r="B45" t="s">
        <v>76</v>
      </c>
      <c r="C45">
        <v>34.063840200000001</v>
      </c>
      <c r="D45">
        <v>-118.235867599999</v>
      </c>
    </row>
    <row r="46" spans="1:4" x14ac:dyDescent="0.35">
      <c r="A46">
        <v>45</v>
      </c>
      <c r="B46" t="s">
        <v>77</v>
      </c>
      <c r="C46">
        <v>34.0966764</v>
      </c>
      <c r="D46">
        <v>-117.71977849999899</v>
      </c>
    </row>
    <row r="47" spans="1:4" x14ac:dyDescent="0.35">
      <c r="A47">
        <v>46</v>
      </c>
      <c r="B47" t="s">
        <v>78</v>
      </c>
      <c r="C47">
        <v>34.062322999999999</v>
      </c>
      <c r="D47">
        <v>-118.346155</v>
      </c>
    </row>
    <row r="48" spans="1:4" x14ac:dyDescent="0.35">
      <c r="A48">
        <v>47</v>
      </c>
      <c r="B48" t="s">
        <v>79</v>
      </c>
      <c r="C48">
        <v>34.002580999999999</v>
      </c>
      <c r="D48">
        <v>-118.156586</v>
      </c>
    </row>
    <row r="49" spans="1:4" x14ac:dyDescent="0.35">
      <c r="A49">
        <v>48</v>
      </c>
      <c r="B49" t="s">
        <v>80</v>
      </c>
      <c r="C49">
        <v>33.894927000000003</v>
      </c>
      <c r="D49">
        <v>-118.226624</v>
      </c>
    </row>
    <row r="50" spans="1:4" x14ac:dyDescent="0.35">
      <c r="A50">
        <v>49</v>
      </c>
      <c r="B50" t="s">
        <v>81</v>
      </c>
      <c r="C50">
        <v>34.050288999999999</v>
      </c>
      <c r="D50">
        <v>-118.3211871</v>
      </c>
    </row>
    <row r="51" spans="1:4" x14ac:dyDescent="0.35">
      <c r="A51">
        <v>50</v>
      </c>
      <c r="B51" t="s">
        <v>82</v>
      </c>
      <c r="C51">
        <v>34.102400000000003</v>
      </c>
      <c r="D51">
        <v>-117.85486499999899</v>
      </c>
    </row>
    <row r="52" spans="1:4" x14ac:dyDescent="0.35">
      <c r="A52">
        <v>51</v>
      </c>
      <c r="B52" t="s">
        <v>83</v>
      </c>
      <c r="C52">
        <v>34.061147900000002</v>
      </c>
      <c r="D52">
        <v>-118.31942189999999</v>
      </c>
    </row>
    <row r="53" spans="1:4" x14ac:dyDescent="0.35">
      <c r="A53">
        <v>52</v>
      </c>
      <c r="B53" t="s">
        <v>84</v>
      </c>
      <c r="C53">
        <v>34.062185100000001</v>
      </c>
      <c r="D53">
        <v>-118.4250119</v>
      </c>
    </row>
    <row r="54" spans="1:4" x14ac:dyDescent="0.35">
      <c r="A54">
        <v>53</v>
      </c>
      <c r="B54" t="s">
        <v>85</v>
      </c>
      <c r="C54">
        <v>33.962058399999997</v>
      </c>
      <c r="D54">
        <v>-118.18353949999999</v>
      </c>
    </row>
    <row r="55" spans="1:4" x14ac:dyDescent="0.35">
      <c r="A55">
        <v>54</v>
      </c>
      <c r="B55" t="s">
        <v>86</v>
      </c>
      <c r="C55">
        <v>34.021122399999904</v>
      </c>
      <c r="D55">
        <v>-118.3964665</v>
      </c>
    </row>
    <row r="56" spans="1:4" x14ac:dyDescent="0.35">
      <c r="A56">
        <v>55</v>
      </c>
      <c r="B56" t="s">
        <v>87</v>
      </c>
      <c r="C56">
        <v>33.989652700000001</v>
      </c>
      <c r="D56">
        <v>-118.42434369999999</v>
      </c>
    </row>
    <row r="57" spans="1:4" x14ac:dyDescent="0.35">
      <c r="A57">
        <v>56</v>
      </c>
      <c r="B57" t="s">
        <v>88</v>
      </c>
      <c r="C57">
        <v>34.028622599999998</v>
      </c>
      <c r="D57">
        <v>-117.81033669999999</v>
      </c>
    </row>
    <row r="58" spans="1:4" x14ac:dyDescent="0.35">
      <c r="A58">
        <v>57</v>
      </c>
      <c r="B58" t="s">
        <v>89</v>
      </c>
      <c r="C58">
        <v>33.942214999999997</v>
      </c>
      <c r="D58">
        <v>-118.12356459999999</v>
      </c>
    </row>
    <row r="59" spans="1:4" x14ac:dyDescent="0.35">
      <c r="A59">
        <v>58</v>
      </c>
      <c r="B59" t="s">
        <v>90</v>
      </c>
      <c r="C59">
        <v>34.042849400000001</v>
      </c>
      <c r="D59">
        <v>-118.24767319999999</v>
      </c>
    </row>
    <row r="60" spans="1:4" x14ac:dyDescent="0.35">
      <c r="A60">
        <v>59</v>
      </c>
      <c r="B60" t="s">
        <v>91</v>
      </c>
      <c r="C60">
        <v>34.139451299999998</v>
      </c>
      <c r="D60">
        <v>-117.97728729999901</v>
      </c>
    </row>
    <row r="61" spans="1:4" x14ac:dyDescent="0.35">
      <c r="A61">
        <v>60</v>
      </c>
      <c r="B61" t="s">
        <v>92</v>
      </c>
      <c r="C61">
        <v>34.136687700000003</v>
      </c>
      <c r="D61">
        <v>-118.207679599999</v>
      </c>
    </row>
    <row r="62" spans="1:4" x14ac:dyDescent="0.35">
      <c r="A62">
        <v>61</v>
      </c>
      <c r="B62" t="s">
        <v>93</v>
      </c>
      <c r="C62">
        <v>34.090427699999999</v>
      </c>
      <c r="D62">
        <v>-118.2966254</v>
      </c>
    </row>
    <row r="63" spans="1:4" x14ac:dyDescent="0.35">
      <c r="A63">
        <v>62</v>
      </c>
      <c r="B63" t="s">
        <v>94</v>
      </c>
      <c r="C63">
        <v>34.023901500000001</v>
      </c>
      <c r="D63">
        <v>-118.1720157</v>
      </c>
    </row>
    <row r="64" spans="1:4" x14ac:dyDescent="0.35">
      <c r="A64">
        <v>63</v>
      </c>
      <c r="B64" t="s">
        <v>95</v>
      </c>
      <c r="C64">
        <v>34.077981899999997</v>
      </c>
      <c r="D64">
        <v>-118.25678240000001</v>
      </c>
    </row>
    <row r="65" spans="1:4" x14ac:dyDescent="0.35">
      <c r="A65">
        <v>64</v>
      </c>
      <c r="B65" t="s">
        <v>96</v>
      </c>
      <c r="C65">
        <v>34.075157099999998</v>
      </c>
      <c r="D65">
        <v>-118.036849</v>
      </c>
    </row>
    <row r="66" spans="1:4" x14ac:dyDescent="0.35">
      <c r="A66">
        <v>65</v>
      </c>
      <c r="B66" t="s">
        <v>97</v>
      </c>
      <c r="C66">
        <v>33.917028000000002</v>
      </c>
      <c r="D66">
        <v>-118.4156337</v>
      </c>
    </row>
    <row r="67" spans="1:4" x14ac:dyDescent="0.35">
      <c r="A67">
        <v>66</v>
      </c>
      <c r="B67" t="s">
        <v>98</v>
      </c>
      <c r="C67">
        <v>34.0811213</v>
      </c>
      <c r="D67">
        <v>-118.17784949999999</v>
      </c>
    </row>
    <row r="68" spans="1:4" x14ac:dyDescent="0.35">
      <c r="A68">
        <v>67</v>
      </c>
      <c r="B68" t="s">
        <v>99</v>
      </c>
      <c r="C68">
        <v>34.0774343</v>
      </c>
      <c r="D68">
        <v>-118.2386204</v>
      </c>
    </row>
    <row r="69" spans="1:4" x14ac:dyDescent="0.35">
      <c r="A69">
        <v>68</v>
      </c>
      <c r="B69" t="s">
        <v>100</v>
      </c>
      <c r="C69">
        <v>34.095912799999901</v>
      </c>
      <c r="D69">
        <v>-118.24203259999901</v>
      </c>
    </row>
    <row r="70" spans="1:4" x14ac:dyDescent="0.35">
      <c r="A70">
        <v>69</v>
      </c>
      <c r="B70" t="s">
        <v>101</v>
      </c>
      <c r="C70">
        <v>34.159132399999997</v>
      </c>
      <c r="D70">
        <v>-118.501616599999</v>
      </c>
    </row>
    <row r="71" spans="1:4" x14ac:dyDescent="0.35">
      <c r="A71">
        <v>70</v>
      </c>
      <c r="B71" t="s">
        <v>102</v>
      </c>
      <c r="C71">
        <v>34.013653999999903</v>
      </c>
      <c r="D71">
        <v>-118.28721059999999</v>
      </c>
    </row>
    <row r="72" spans="1:4" x14ac:dyDescent="0.35">
      <c r="A72">
        <v>71</v>
      </c>
      <c r="B72" t="s">
        <v>103</v>
      </c>
      <c r="C72">
        <v>34.013653999999903</v>
      </c>
      <c r="D72">
        <v>-118.28721059999999</v>
      </c>
    </row>
    <row r="73" spans="1:4" x14ac:dyDescent="0.35">
      <c r="A73">
        <v>72</v>
      </c>
      <c r="B73" t="s">
        <v>104</v>
      </c>
      <c r="C73">
        <v>33.275838999999998</v>
      </c>
      <c r="D73">
        <v>-96.991881000000006</v>
      </c>
    </row>
    <row r="74" spans="1:4" x14ac:dyDescent="0.35">
      <c r="A74">
        <v>73</v>
      </c>
      <c r="B74" t="s">
        <v>105</v>
      </c>
      <c r="C74">
        <v>34.065294999999999</v>
      </c>
      <c r="D74">
        <v>-118.24476199999999</v>
      </c>
    </row>
    <row r="75" spans="1:4" x14ac:dyDescent="0.35">
      <c r="A75">
        <v>74</v>
      </c>
      <c r="B75" t="s">
        <v>106</v>
      </c>
      <c r="C75">
        <v>33.974158799999998</v>
      </c>
      <c r="D75">
        <v>-118.24328559999999</v>
      </c>
    </row>
    <row r="76" spans="1:4" x14ac:dyDescent="0.35">
      <c r="A76">
        <v>75</v>
      </c>
      <c r="B76" t="s">
        <v>107</v>
      </c>
      <c r="C76">
        <v>33.9674263</v>
      </c>
      <c r="D76">
        <v>-118.2433068</v>
      </c>
    </row>
    <row r="77" spans="1:4" x14ac:dyDescent="0.35">
      <c r="A77">
        <v>76</v>
      </c>
      <c r="B77" t="s">
        <v>108</v>
      </c>
      <c r="C77">
        <v>33.8963593</v>
      </c>
      <c r="D77">
        <v>-118.3053037</v>
      </c>
    </row>
    <row r="78" spans="1:4" x14ac:dyDescent="0.35">
      <c r="A78">
        <v>77</v>
      </c>
      <c r="B78" t="s">
        <v>109</v>
      </c>
      <c r="C78">
        <v>34.116120100000003</v>
      </c>
      <c r="D78">
        <v>-118.2289627</v>
      </c>
    </row>
    <row r="79" spans="1:4" x14ac:dyDescent="0.35">
      <c r="A79">
        <v>78</v>
      </c>
      <c r="B79" t="s">
        <v>110</v>
      </c>
      <c r="C79">
        <v>34.146941599999998</v>
      </c>
      <c r="D79">
        <v>-118.24784709999901</v>
      </c>
    </row>
    <row r="80" spans="1:4" x14ac:dyDescent="0.35">
      <c r="A80">
        <v>79</v>
      </c>
      <c r="B80" t="s">
        <v>111</v>
      </c>
      <c r="C80">
        <v>34.136118699999997</v>
      </c>
      <c r="D80">
        <v>-117.865338999999</v>
      </c>
    </row>
    <row r="81" spans="1:4" x14ac:dyDescent="0.35">
      <c r="A81">
        <v>80</v>
      </c>
      <c r="B81" t="s">
        <v>112</v>
      </c>
      <c r="C81">
        <v>33.867794099999998</v>
      </c>
      <c r="D81">
        <v>-118.31354640000001</v>
      </c>
    </row>
    <row r="82" spans="1:4" x14ac:dyDescent="0.35">
      <c r="A82">
        <v>81</v>
      </c>
      <c r="B82" t="s">
        <v>113</v>
      </c>
      <c r="C82">
        <v>34.2661557999999</v>
      </c>
      <c r="D82">
        <v>-118.5174342</v>
      </c>
    </row>
    <row r="83" spans="1:4" x14ac:dyDescent="0.35">
      <c r="A83">
        <v>82</v>
      </c>
      <c r="B83" t="s">
        <v>114</v>
      </c>
      <c r="C83">
        <v>33.940987700000001</v>
      </c>
      <c r="D83">
        <v>-118.262996799999</v>
      </c>
    </row>
    <row r="84" spans="1:4" x14ac:dyDescent="0.35">
      <c r="A84">
        <v>83</v>
      </c>
      <c r="B84" t="s">
        <v>115</v>
      </c>
      <c r="C84">
        <v>33.993067699999997</v>
      </c>
      <c r="D84">
        <v>-117.96867549999899</v>
      </c>
    </row>
    <row r="85" spans="1:4" x14ac:dyDescent="0.35">
      <c r="A85">
        <v>84</v>
      </c>
      <c r="B85" t="s">
        <v>116</v>
      </c>
      <c r="C85">
        <v>34.067788100000001</v>
      </c>
      <c r="D85">
        <v>-118.33257649999901</v>
      </c>
    </row>
    <row r="86" spans="1:4" x14ac:dyDescent="0.35">
      <c r="A86">
        <v>85</v>
      </c>
      <c r="B86" t="s">
        <v>117</v>
      </c>
      <c r="C86">
        <v>33.7911012</v>
      </c>
      <c r="D86">
        <v>-118.3012604</v>
      </c>
    </row>
    <row r="87" spans="1:4" x14ac:dyDescent="0.35">
      <c r="A87">
        <v>86</v>
      </c>
      <c r="B87" t="s">
        <v>118</v>
      </c>
      <c r="C87">
        <v>33.854224899999998</v>
      </c>
      <c r="D87">
        <v>-118.29921979999899</v>
      </c>
    </row>
    <row r="88" spans="1:4" x14ac:dyDescent="0.35">
      <c r="A88">
        <v>87</v>
      </c>
      <c r="B88" t="s">
        <v>119</v>
      </c>
      <c r="C88">
        <v>33.782568099999999</v>
      </c>
      <c r="D88">
        <v>-118.3069302</v>
      </c>
    </row>
    <row r="89" spans="1:4" x14ac:dyDescent="0.35">
      <c r="A89">
        <v>88</v>
      </c>
      <c r="B89" t="s">
        <v>120</v>
      </c>
      <c r="C89">
        <v>34.047110499999903</v>
      </c>
      <c r="D89">
        <v>-118.30548279999999</v>
      </c>
    </row>
    <row r="90" spans="1:4" x14ac:dyDescent="0.35">
      <c r="A90">
        <v>89</v>
      </c>
      <c r="B90" t="s">
        <v>121</v>
      </c>
      <c r="C90">
        <v>33.983947100000002</v>
      </c>
      <c r="D90">
        <v>-118.304622799999</v>
      </c>
    </row>
    <row r="91" spans="1:4" x14ac:dyDescent="0.35">
      <c r="A91">
        <v>90</v>
      </c>
      <c r="B91" t="s">
        <v>122</v>
      </c>
      <c r="C91">
        <v>33.828478699999998</v>
      </c>
      <c r="D91">
        <v>-118.0743137</v>
      </c>
    </row>
    <row r="92" spans="1:4" x14ac:dyDescent="0.35">
      <c r="A92">
        <v>91</v>
      </c>
      <c r="B92" t="s">
        <v>123</v>
      </c>
      <c r="C92">
        <v>33.918858899999996</v>
      </c>
      <c r="D92">
        <v>-118.3483256</v>
      </c>
    </row>
    <row r="93" spans="1:4" x14ac:dyDescent="0.35">
      <c r="A93">
        <v>92</v>
      </c>
      <c r="B93" t="s">
        <v>124</v>
      </c>
      <c r="C93">
        <v>33.864280000000001</v>
      </c>
      <c r="D93">
        <v>-118.39591</v>
      </c>
    </row>
    <row r="94" spans="1:4" x14ac:dyDescent="0.35">
      <c r="A94">
        <v>93</v>
      </c>
      <c r="B94" t="s">
        <v>125</v>
      </c>
      <c r="C94">
        <v>34.164090999999999</v>
      </c>
      <c r="D94">
        <v>-118.657837</v>
      </c>
    </row>
    <row r="95" spans="1:4" x14ac:dyDescent="0.35">
      <c r="A95">
        <v>94</v>
      </c>
      <c r="B95" t="s">
        <v>126</v>
      </c>
      <c r="C95">
        <v>34.109946899999997</v>
      </c>
      <c r="D95">
        <v>-118.1969828</v>
      </c>
    </row>
    <row r="96" spans="1:4" x14ac:dyDescent="0.35">
      <c r="A96">
        <v>95</v>
      </c>
      <c r="B96" t="s">
        <v>127</v>
      </c>
      <c r="C96">
        <v>34.882979999999897</v>
      </c>
      <c r="D96">
        <v>-114.7569</v>
      </c>
    </row>
    <row r="97" spans="1:4" x14ac:dyDescent="0.35">
      <c r="A97">
        <v>96</v>
      </c>
      <c r="B97" t="s">
        <v>128</v>
      </c>
      <c r="C97">
        <v>34.0980031</v>
      </c>
      <c r="D97">
        <v>-118.3295232</v>
      </c>
    </row>
    <row r="98" spans="1:4" x14ac:dyDescent="0.35">
      <c r="A98">
        <v>97</v>
      </c>
      <c r="B98" t="s">
        <v>129</v>
      </c>
      <c r="C98">
        <v>34.131179199999998</v>
      </c>
      <c r="D98">
        <v>-118.3355474</v>
      </c>
    </row>
    <row r="99" spans="1:4" x14ac:dyDescent="0.35">
      <c r="A99">
        <v>98</v>
      </c>
      <c r="B99" t="s">
        <v>130</v>
      </c>
      <c r="C99">
        <v>33.982704299999902</v>
      </c>
      <c r="D99">
        <v>-118.212034299999</v>
      </c>
    </row>
    <row r="100" spans="1:4" x14ac:dyDescent="0.35">
      <c r="A100">
        <v>99</v>
      </c>
      <c r="B100" t="s">
        <v>131</v>
      </c>
      <c r="C100">
        <v>33.980569099999997</v>
      </c>
      <c r="D100">
        <v>-118.33063079999999</v>
      </c>
    </row>
    <row r="101" spans="1:4" x14ac:dyDescent="0.35">
      <c r="A101">
        <v>100</v>
      </c>
      <c r="B101" t="s">
        <v>132</v>
      </c>
      <c r="C101">
        <v>34.019733500000001</v>
      </c>
      <c r="D101">
        <v>-117.958675399999</v>
      </c>
    </row>
    <row r="102" spans="1:4" x14ac:dyDescent="0.35">
      <c r="A102">
        <v>101</v>
      </c>
      <c r="B102" t="s">
        <v>133</v>
      </c>
      <c r="C102">
        <v>33.956200299999999</v>
      </c>
      <c r="D102">
        <v>-118.353132</v>
      </c>
    </row>
    <row r="103" spans="1:4" x14ac:dyDescent="0.35">
      <c r="A103">
        <v>102</v>
      </c>
      <c r="B103" t="s">
        <v>134</v>
      </c>
      <c r="C103">
        <v>34.106992699999999</v>
      </c>
      <c r="D103">
        <v>-117.93421480000001</v>
      </c>
    </row>
    <row r="104" spans="1:4" x14ac:dyDescent="0.35">
      <c r="A104">
        <v>103</v>
      </c>
      <c r="B104" t="s">
        <v>135</v>
      </c>
      <c r="C104">
        <v>34.027234399999998</v>
      </c>
      <c r="D104">
        <v>-118.3175756</v>
      </c>
    </row>
    <row r="105" spans="1:4" x14ac:dyDescent="0.35">
      <c r="A105">
        <v>104</v>
      </c>
      <c r="B105" t="s">
        <v>136</v>
      </c>
      <c r="C105">
        <v>34.058013399999901</v>
      </c>
      <c r="D105">
        <v>-118.3008095</v>
      </c>
    </row>
    <row r="106" spans="1:4" x14ac:dyDescent="0.35">
      <c r="A106">
        <v>105</v>
      </c>
      <c r="B106" t="s">
        <v>137</v>
      </c>
      <c r="C106">
        <v>34.199830200000001</v>
      </c>
      <c r="D106">
        <v>-118.2005236</v>
      </c>
    </row>
    <row r="107" spans="1:4" x14ac:dyDescent="0.35">
      <c r="A107">
        <v>106</v>
      </c>
      <c r="B107" t="s">
        <v>138</v>
      </c>
      <c r="C107">
        <v>33.960454599999998</v>
      </c>
      <c r="D107">
        <v>-117.95042549999999</v>
      </c>
    </row>
    <row r="108" spans="1:4" x14ac:dyDescent="0.35">
      <c r="A108">
        <v>107</v>
      </c>
      <c r="B108" t="s">
        <v>139</v>
      </c>
      <c r="C108">
        <v>33.906097099999997</v>
      </c>
      <c r="D108">
        <v>-118.01070919999999</v>
      </c>
    </row>
    <row r="109" spans="1:4" x14ac:dyDescent="0.35">
      <c r="A109">
        <v>108</v>
      </c>
      <c r="B109" t="s">
        <v>140</v>
      </c>
      <c r="C109">
        <v>34.01979</v>
      </c>
      <c r="D109">
        <v>-117.9503677</v>
      </c>
    </row>
    <row r="110" spans="1:4" x14ac:dyDescent="0.35">
      <c r="A110">
        <v>109</v>
      </c>
      <c r="B110" t="s">
        <v>141</v>
      </c>
      <c r="C110">
        <v>34.1008426</v>
      </c>
      <c r="D110">
        <v>-117.7678355</v>
      </c>
    </row>
    <row r="111" spans="1:4" x14ac:dyDescent="0.35">
      <c r="A111">
        <v>110</v>
      </c>
      <c r="B111" t="s">
        <v>142</v>
      </c>
      <c r="C111">
        <v>34.046405999999998</v>
      </c>
      <c r="D111">
        <v>-118.33378999999999</v>
      </c>
    </row>
    <row r="112" spans="1:4" x14ac:dyDescent="0.35">
      <c r="A112">
        <v>111</v>
      </c>
      <c r="B112" t="s">
        <v>143</v>
      </c>
      <c r="C112">
        <v>34.1811656</v>
      </c>
      <c r="D112">
        <v>-118.49523600000001</v>
      </c>
    </row>
    <row r="113" spans="1:4" x14ac:dyDescent="0.35">
      <c r="A113">
        <v>112</v>
      </c>
      <c r="B113" t="s">
        <v>144</v>
      </c>
      <c r="C113">
        <v>34.612739500000004</v>
      </c>
      <c r="D113">
        <v>-117.8403955</v>
      </c>
    </row>
    <row r="114" spans="1:4" x14ac:dyDescent="0.35">
      <c r="A114">
        <v>113</v>
      </c>
      <c r="B114" t="s">
        <v>145</v>
      </c>
      <c r="C114">
        <v>34.139661699999998</v>
      </c>
      <c r="D114">
        <v>-117.89862509999899</v>
      </c>
    </row>
    <row r="115" spans="1:4" x14ac:dyDescent="0.35">
      <c r="A115">
        <v>114</v>
      </c>
      <c r="B115" t="s">
        <v>146</v>
      </c>
      <c r="C115">
        <v>33.850346299999998</v>
      </c>
      <c r="D115">
        <v>-118.1171914</v>
      </c>
    </row>
    <row r="116" spans="1:4" x14ac:dyDescent="0.35">
      <c r="A116">
        <v>115</v>
      </c>
      <c r="B116" t="s">
        <v>147</v>
      </c>
      <c r="C116">
        <v>34.6981064</v>
      </c>
      <c r="D116">
        <v>-118.13661529999899</v>
      </c>
    </row>
    <row r="117" spans="1:4" x14ac:dyDescent="0.35">
      <c r="A117">
        <v>116</v>
      </c>
      <c r="B117" t="s">
        <v>148</v>
      </c>
      <c r="C117">
        <v>33.888521699999998</v>
      </c>
      <c r="D117">
        <v>-118.3531991</v>
      </c>
    </row>
    <row r="118" spans="1:4" x14ac:dyDescent="0.35">
      <c r="A118">
        <v>117</v>
      </c>
      <c r="B118" t="s">
        <v>149</v>
      </c>
      <c r="C118">
        <v>34.007702000000002</v>
      </c>
      <c r="D118">
        <v>-118.33206269999999</v>
      </c>
    </row>
    <row r="119" spans="1:4" x14ac:dyDescent="0.35">
      <c r="A119">
        <v>118</v>
      </c>
      <c r="B119" t="s">
        <v>150</v>
      </c>
      <c r="C119">
        <v>34.081248199999997</v>
      </c>
      <c r="D119">
        <v>-118.2034419</v>
      </c>
    </row>
    <row r="120" spans="1:4" x14ac:dyDescent="0.35">
      <c r="A120">
        <v>119</v>
      </c>
      <c r="B120" t="s">
        <v>151</v>
      </c>
      <c r="C120">
        <v>34.098171600000001</v>
      </c>
      <c r="D120">
        <v>-118.30449659999999</v>
      </c>
    </row>
    <row r="121" spans="1:4" x14ac:dyDescent="0.35">
      <c r="A121">
        <v>120</v>
      </c>
      <c r="B121" t="s">
        <v>152</v>
      </c>
      <c r="C121">
        <v>34.056179</v>
      </c>
      <c r="D121">
        <v>-118.271908</v>
      </c>
    </row>
    <row r="122" spans="1:4" x14ac:dyDescent="0.35">
      <c r="A122">
        <v>121</v>
      </c>
      <c r="B122" t="s">
        <v>153</v>
      </c>
      <c r="C122">
        <v>34.048216799999899</v>
      </c>
      <c r="D122">
        <v>-118.2411814</v>
      </c>
    </row>
    <row r="123" spans="1:4" x14ac:dyDescent="0.35">
      <c r="A123">
        <v>122</v>
      </c>
      <c r="B123" t="s">
        <v>154</v>
      </c>
      <c r="C123">
        <v>33.8036545</v>
      </c>
      <c r="D123">
        <v>-118.31950139999999</v>
      </c>
    </row>
    <row r="124" spans="1:4" x14ac:dyDescent="0.35">
      <c r="A124">
        <v>123</v>
      </c>
      <c r="B124" t="s">
        <v>155</v>
      </c>
      <c r="C124">
        <v>33.973537</v>
      </c>
      <c r="D124">
        <v>-118.4263953</v>
      </c>
    </row>
    <row r="125" spans="1:4" x14ac:dyDescent="0.35">
      <c r="A125">
        <v>124</v>
      </c>
      <c r="B125" t="s">
        <v>156</v>
      </c>
      <c r="C125">
        <v>34.1100408</v>
      </c>
      <c r="D125">
        <v>-118.2889236</v>
      </c>
    </row>
    <row r="126" spans="1:4" x14ac:dyDescent="0.35">
      <c r="A126">
        <v>125</v>
      </c>
      <c r="B126" t="s">
        <v>157</v>
      </c>
      <c r="C126">
        <v>33.924830999999998</v>
      </c>
      <c r="D126">
        <v>-118.20241540000001</v>
      </c>
    </row>
    <row r="127" spans="1:4" x14ac:dyDescent="0.35">
      <c r="A127">
        <v>126</v>
      </c>
      <c r="B127" t="s">
        <v>158</v>
      </c>
      <c r="C127">
        <v>34.035590999999997</v>
      </c>
      <c r="D127">
        <v>-118.68942300000001</v>
      </c>
    </row>
    <row r="128" spans="1:4" x14ac:dyDescent="0.35">
      <c r="A128">
        <v>127</v>
      </c>
      <c r="B128" t="s">
        <v>159</v>
      </c>
      <c r="C128">
        <v>33.966374000000002</v>
      </c>
      <c r="D128">
        <v>-118.31337749999901</v>
      </c>
    </row>
    <row r="129" spans="1:4" x14ac:dyDescent="0.35">
      <c r="A129">
        <v>128</v>
      </c>
      <c r="B129" t="s">
        <v>160</v>
      </c>
      <c r="C129">
        <v>34.0610395</v>
      </c>
      <c r="D129">
        <v>-118.494980099999</v>
      </c>
    </row>
    <row r="130" spans="1:4" x14ac:dyDescent="0.35">
      <c r="A130">
        <v>129</v>
      </c>
      <c r="B130" t="s">
        <v>161</v>
      </c>
      <c r="C130">
        <v>33.891598500000001</v>
      </c>
      <c r="D130">
        <v>-118.39512409999899</v>
      </c>
    </row>
    <row r="131" spans="1:4" x14ac:dyDescent="0.35">
      <c r="A131">
        <v>130</v>
      </c>
      <c r="B131" t="s">
        <v>162</v>
      </c>
      <c r="C131">
        <v>34.003760499999999</v>
      </c>
      <c r="D131">
        <v>-118.439164099999</v>
      </c>
    </row>
    <row r="132" spans="1:4" x14ac:dyDescent="0.35">
      <c r="A132">
        <v>131</v>
      </c>
      <c r="B132" t="s">
        <v>163</v>
      </c>
      <c r="C132">
        <v>33.748712699999999</v>
      </c>
      <c r="D132">
        <v>-118.12271149999999</v>
      </c>
    </row>
    <row r="133" spans="1:4" x14ac:dyDescent="0.35">
      <c r="A133">
        <v>132</v>
      </c>
      <c r="B133" t="s">
        <v>164</v>
      </c>
      <c r="C133">
        <v>33.986680700000001</v>
      </c>
      <c r="D133">
        <v>-118.185349</v>
      </c>
    </row>
    <row r="134" spans="1:4" x14ac:dyDescent="0.35">
      <c r="A134">
        <v>133</v>
      </c>
      <c r="B134" t="s">
        <v>165</v>
      </c>
      <c r="C134">
        <v>34.053690899999999</v>
      </c>
      <c r="D134">
        <v>-118.2427666</v>
      </c>
    </row>
    <row r="135" spans="1:4" x14ac:dyDescent="0.35">
      <c r="A135">
        <v>134</v>
      </c>
      <c r="B135" t="s">
        <v>166</v>
      </c>
      <c r="C135">
        <v>34.041527100000003</v>
      </c>
      <c r="D135">
        <v>-118.3603703</v>
      </c>
    </row>
    <row r="136" spans="1:4" x14ac:dyDescent="0.35">
      <c r="A136">
        <v>135</v>
      </c>
      <c r="B136" t="s">
        <v>167</v>
      </c>
      <c r="C136">
        <v>34.008544000000001</v>
      </c>
      <c r="D136">
        <v>-118.133414999999</v>
      </c>
    </row>
    <row r="137" spans="1:4" x14ac:dyDescent="0.35">
      <c r="A137">
        <v>136</v>
      </c>
      <c r="B137" t="s">
        <v>168</v>
      </c>
      <c r="C137">
        <v>34.257224899999997</v>
      </c>
      <c r="D137">
        <v>-118.4670285</v>
      </c>
    </row>
    <row r="138" spans="1:4" x14ac:dyDescent="0.35">
      <c r="A138">
        <v>137</v>
      </c>
      <c r="B138" t="s">
        <v>169</v>
      </c>
      <c r="C138">
        <v>34.148349899999999</v>
      </c>
      <c r="D138">
        <v>-118.0014517</v>
      </c>
    </row>
    <row r="139" spans="1:4" x14ac:dyDescent="0.35">
      <c r="A139">
        <v>138</v>
      </c>
      <c r="B139" t="s">
        <v>170</v>
      </c>
      <c r="C139">
        <v>34.015939799999998</v>
      </c>
      <c r="D139">
        <v>-118.111975</v>
      </c>
    </row>
    <row r="140" spans="1:4" x14ac:dyDescent="0.35">
      <c r="A140">
        <v>139</v>
      </c>
      <c r="B140" t="s">
        <v>171</v>
      </c>
      <c r="C140">
        <v>34.051521999999999</v>
      </c>
      <c r="D140">
        <v>-118.129807</v>
      </c>
    </row>
    <row r="141" spans="1:4" x14ac:dyDescent="0.35">
      <c r="A141">
        <v>140</v>
      </c>
      <c r="B141" t="s">
        <v>172</v>
      </c>
      <c r="C141">
        <v>34.098839599999998</v>
      </c>
      <c r="D141">
        <v>-118.2211069</v>
      </c>
    </row>
    <row r="142" spans="1:4" x14ac:dyDescent="0.35">
      <c r="A142">
        <v>141</v>
      </c>
      <c r="B142" t="s">
        <v>173</v>
      </c>
      <c r="C142">
        <v>34.242957500000003</v>
      </c>
      <c r="D142">
        <v>-118.4854081</v>
      </c>
    </row>
    <row r="143" spans="1:4" x14ac:dyDescent="0.35">
      <c r="A143">
        <v>142</v>
      </c>
      <c r="B143" t="s">
        <v>174</v>
      </c>
      <c r="C143">
        <v>34.1729044</v>
      </c>
      <c r="D143">
        <v>-118.3740371</v>
      </c>
    </row>
    <row r="144" spans="1:4" x14ac:dyDescent="0.35">
      <c r="A144">
        <v>143</v>
      </c>
      <c r="B144" t="s">
        <v>175</v>
      </c>
      <c r="C144">
        <v>34.234561499999998</v>
      </c>
      <c r="D144">
        <v>-118.53693159999899</v>
      </c>
    </row>
    <row r="145" spans="1:4" x14ac:dyDescent="0.35">
      <c r="A145">
        <v>144</v>
      </c>
      <c r="B145" t="s">
        <v>176</v>
      </c>
      <c r="C145">
        <v>33.909280199999998</v>
      </c>
      <c r="D145">
        <v>-118.0849169</v>
      </c>
    </row>
    <row r="146" spans="1:4" x14ac:dyDescent="0.35">
      <c r="A146">
        <v>145</v>
      </c>
      <c r="B146" t="s">
        <v>177</v>
      </c>
      <c r="C146">
        <v>34.0480643</v>
      </c>
      <c r="D146">
        <v>-118.5264706</v>
      </c>
    </row>
    <row r="147" spans="1:4" x14ac:dyDescent="0.35">
      <c r="A147">
        <v>146</v>
      </c>
      <c r="B147" t="s">
        <v>178</v>
      </c>
      <c r="C147">
        <v>34.262502499999997</v>
      </c>
      <c r="D147">
        <v>-118.427027</v>
      </c>
    </row>
    <row r="148" spans="1:4" x14ac:dyDescent="0.35">
      <c r="A148">
        <v>147</v>
      </c>
      <c r="B148" t="s">
        <v>179</v>
      </c>
      <c r="C148">
        <v>34.040067000000001</v>
      </c>
      <c r="D148">
        <v>-118.345947999999</v>
      </c>
    </row>
    <row r="149" spans="1:4" x14ac:dyDescent="0.35">
      <c r="A149">
        <v>148</v>
      </c>
      <c r="B149" t="s">
        <v>180</v>
      </c>
      <c r="C149">
        <v>34.5793131</v>
      </c>
      <c r="D149">
        <v>-118.11711080000001</v>
      </c>
    </row>
    <row r="150" spans="1:4" x14ac:dyDescent="0.35">
      <c r="A150">
        <v>149</v>
      </c>
      <c r="B150" t="s">
        <v>181</v>
      </c>
      <c r="C150">
        <v>34.024732799999903</v>
      </c>
      <c r="D150">
        <v>-118.4116152</v>
      </c>
    </row>
    <row r="151" spans="1:4" x14ac:dyDescent="0.35">
      <c r="A151">
        <v>150</v>
      </c>
      <c r="B151" t="s">
        <v>182</v>
      </c>
      <c r="C151">
        <v>33.787238600000002</v>
      </c>
      <c r="D151">
        <v>-118.401812999999</v>
      </c>
    </row>
    <row r="152" spans="1:4" x14ac:dyDescent="0.35">
      <c r="A152">
        <v>151</v>
      </c>
      <c r="B152" t="s">
        <v>183</v>
      </c>
      <c r="C152">
        <v>34.224290199999999</v>
      </c>
      <c r="D152">
        <v>-118.4453745</v>
      </c>
    </row>
    <row r="153" spans="1:4" x14ac:dyDescent="0.35">
      <c r="A153">
        <v>152</v>
      </c>
      <c r="B153" t="s">
        <v>184</v>
      </c>
      <c r="C153">
        <v>33.898916999999997</v>
      </c>
      <c r="D153">
        <v>-118.17100499999999</v>
      </c>
    </row>
    <row r="154" spans="1:4" x14ac:dyDescent="0.35">
      <c r="A154">
        <v>153</v>
      </c>
      <c r="B154" t="s">
        <v>185</v>
      </c>
      <c r="C154">
        <v>34.067401599999997</v>
      </c>
      <c r="D154">
        <v>-118.35523629999901</v>
      </c>
    </row>
    <row r="155" spans="1:4" x14ac:dyDescent="0.35">
      <c r="A155">
        <v>154</v>
      </c>
      <c r="B155" t="s">
        <v>186</v>
      </c>
      <c r="C155">
        <v>34.147645199999999</v>
      </c>
      <c r="D155">
        <v>-118.1444779</v>
      </c>
    </row>
    <row r="156" spans="1:4" x14ac:dyDescent="0.35">
      <c r="A156">
        <v>155</v>
      </c>
      <c r="B156" t="s">
        <v>187</v>
      </c>
      <c r="C156">
        <v>33.983068799999998</v>
      </c>
      <c r="D156">
        <v>-118.096735</v>
      </c>
    </row>
    <row r="157" spans="1:4" x14ac:dyDescent="0.35">
      <c r="A157">
        <v>156</v>
      </c>
      <c r="B157" t="s">
        <v>188</v>
      </c>
      <c r="C157">
        <v>34.046566900000002</v>
      </c>
      <c r="D157">
        <v>-118.2878942</v>
      </c>
    </row>
    <row r="158" spans="1:4" x14ac:dyDescent="0.35">
      <c r="A158">
        <v>157</v>
      </c>
      <c r="B158" t="s">
        <v>189</v>
      </c>
      <c r="C158">
        <v>33.9550828</v>
      </c>
      <c r="D158">
        <v>-118.4367496</v>
      </c>
    </row>
    <row r="159" spans="1:4" x14ac:dyDescent="0.35">
      <c r="A159">
        <v>158</v>
      </c>
      <c r="B159" t="s">
        <v>190</v>
      </c>
      <c r="C159">
        <v>33.976010199999997</v>
      </c>
      <c r="D159">
        <v>-118.41816540000001</v>
      </c>
    </row>
    <row r="160" spans="1:4" x14ac:dyDescent="0.35">
      <c r="A160">
        <v>159</v>
      </c>
      <c r="B160" t="s">
        <v>191</v>
      </c>
      <c r="C160">
        <v>34.055381299999901</v>
      </c>
      <c r="D160">
        <v>-117.7517496</v>
      </c>
    </row>
    <row r="161" spans="1:4" x14ac:dyDescent="0.35">
      <c r="A161">
        <v>160</v>
      </c>
      <c r="B161" t="s">
        <v>192</v>
      </c>
      <c r="C161">
        <v>34.281816399999997</v>
      </c>
      <c r="D161">
        <v>-118.5612714</v>
      </c>
    </row>
    <row r="162" spans="1:4" x14ac:dyDescent="0.35">
      <c r="A162">
        <v>161</v>
      </c>
      <c r="B162" t="s">
        <v>193</v>
      </c>
      <c r="C162">
        <v>33.748331100000001</v>
      </c>
      <c r="D162">
        <v>-118.37076829999999</v>
      </c>
    </row>
    <row r="163" spans="1:4" x14ac:dyDescent="0.35">
      <c r="A163">
        <v>162</v>
      </c>
      <c r="B163" t="s">
        <v>194</v>
      </c>
      <c r="C163">
        <v>34.034446099999997</v>
      </c>
      <c r="D163">
        <v>-118.4252632</v>
      </c>
    </row>
    <row r="164" spans="1:4" x14ac:dyDescent="0.35">
      <c r="A164">
        <v>163</v>
      </c>
      <c r="B164" t="s">
        <v>195</v>
      </c>
      <c r="C164">
        <v>33.8455911</v>
      </c>
      <c r="D164">
        <v>-118.388676599999</v>
      </c>
    </row>
    <row r="165" spans="1:4" x14ac:dyDescent="0.35">
      <c r="A165">
        <v>164</v>
      </c>
      <c r="B165" t="s">
        <v>196</v>
      </c>
      <c r="C165">
        <v>34.061596100000003</v>
      </c>
      <c r="D165">
        <v>-118.446552099999</v>
      </c>
    </row>
    <row r="166" spans="1:4" x14ac:dyDescent="0.35">
      <c r="A166">
        <v>165</v>
      </c>
      <c r="B166" t="s">
        <v>197</v>
      </c>
      <c r="C166">
        <v>34.200078399999903</v>
      </c>
      <c r="D166">
        <v>-118.5369884</v>
      </c>
    </row>
    <row r="167" spans="1:4" x14ac:dyDescent="0.35">
      <c r="A167">
        <v>166</v>
      </c>
      <c r="B167" t="s">
        <v>198</v>
      </c>
      <c r="C167">
        <v>34.276514499999998</v>
      </c>
      <c r="D167">
        <v>-118.5363704</v>
      </c>
    </row>
    <row r="168" spans="1:4" x14ac:dyDescent="0.35">
      <c r="A168">
        <v>167</v>
      </c>
      <c r="B168" t="s">
        <v>199</v>
      </c>
      <c r="C168">
        <v>34.035522799999903</v>
      </c>
      <c r="D168">
        <v>-118.386470799999</v>
      </c>
    </row>
    <row r="169" spans="1:4" x14ac:dyDescent="0.35">
      <c r="A169">
        <v>168</v>
      </c>
      <c r="B169" t="s">
        <v>200</v>
      </c>
      <c r="C169">
        <v>33.766804100000002</v>
      </c>
      <c r="D169">
        <v>-118.349662299999</v>
      </c>
    </row>
    <row r="170" spans="1:4" x14ac:dyDescent="0.35">
      <c r="A170">
        <v>169</v>
      </c>
      <c r="B170" t="s">
        <v>201</v>
      </c>
      <c r="C170">
        <v>33.787794299999902</v>
      </c>
      <c r="D170">
        <v>-118.3581284</v>
      </c>
    </row>
    <row r="171" spans="1:4" x14ac:dyDescent="0.35">
      <c r="A171">
        <v>170</v>
      </c>
      <c r="B171" t="s">
        <v>202</v>
      </c>
      <c r="C171">
        <v>34.067616899999997</v>
      </c>
      <c r="D171">
        <v>-118.08797629999999</v>
      </c>
    </row>
    <row r="172" spans="1:4" x14ac:dyDescent="0.35">
      <c r="A172">
        <v>171</v>
      </c>
      <c r="B172" t="s">
        <v>203</v>
      </c>
      <c r="C172">
        <v>33.976123799999897</v>
      </c>
      <c r="D172">
        <v>-117.9053395</v>
      </c>
    </row>
    <row r="173" spans="1:4" x14ac:dyDescent="0.35">
      <c r="A173">
        <v>172</v>
      </c>
      <c r="B173" t="s">
        <v>204</v>
      </c>
      <c r="C173">
        <v>34.106675600000003</v>
      </c>
      <c r="D173">
        <v>-117.8067257</v>
      </c>
    </row>
    <row r="174" spans="1:4" x14ac:dyDescent="0.35">
      <c r="A174">
        <v>173</v>
      </c>
      <c r="B174" t="s">
        <v>205</v>
      </c>
      <c r="C174">
        <v>34.284970000000001</v>
      </c>
      <c r="D174">
        <v>-118.437652</v>
      </c>
    </row>
    <row r="175" spans="1:4" x14ac:dyDescent="0.35">
      <c r="A175">
        <v>174</v>
      </c>
      <c r="B175" t="s">
        <v>206</v>
      </c>
      <c r="C175">
        <v>34.099132500000003</v>
      </c>
      <c r="D175">
        <v>-118.10860409999999</v>
      </c>
    </row>
    <row r="176" spans="1:4" x14ac:dyDescent="0.35">
      <c r="A176">
        <v>175</v>
      </c>
      <c r="B176" t="s">
        <v>207</v>
      </c>
      <c r="C176">
        <v>34.121594700000003</v>
      </c>
      <c r="D176">
        <v>-118.1057394</v>
      </c>
    </row>
    <row r="177" spans="1:4" x14ac:dyDescent="0.35">
      <c r="A177">
        <v>176</v>
      </c>
      <c r="B177" t="s">
        <v>208</v>
      </c>
      <c r="C177">
        <v>33.735851799999999</v>
      </c>
      <c r="D177">
        <v>-118.29229340000001</v>
      </c>
    </row>
    <row r="178" spans="1:4" x14ac:dyDescent="0.35">
      <c r="A178">
        <v>177</v>
      </c>
      <c r="B178" t="s">
        <v>209</v>
      </c>
      <c r="C178">
        <v>34.3916641</v>
      </c>
      <c r="D178">
        <v>-118.542586</v>
      </c>
    </row>
    <row r="179" spans="1:4" x14ac:dyDescent="0.35">
      <c r="A179">
        <v>178</v>
      </c>
      <c r="B179" t="s">
        <v>210</v>
      </c>
      <c r="C179">
        <v>33.948078700000003</v>
      </c>
      <c r="D179">
        <v>-118.0691499</v>
      </c>
    </row>
    <row r="180" spans="1:4" x14ac:dyDescent="0.35">
      <c r="A180">
        <v>179</v>
      </c>
      <c r="B180" t="s">
        <v>211</v>
      </c>
      <c r="C180">
        <v>34.019470399999904</v>
      </c>
      <c r="D180">
        <v>-118.49122730000001</v>
      </c>
    </row>
    <row r="181" spans="1:4" x14ac:dyDescent="0.35">
      <c r="A181">
        <v>180</v>
      </c>
      <c r="B181" t="s">
        <v>212</v>
      </c>
      <c r="C181">
        <v>34.031131999999999</v>
      </c>
      <c r="D181">
        <v>-118.26150699999999</v>
      </c>
    </row>
    <row r="182" spans="1:4" x14ac:dyDescent="0.35">
      <c r="A182">
        <v>181</v>
      </c>
      <c r="B182" t="s">
        <v>213</v>
      </c>
      <c r="C182">
        <v>34.261946899999998</v>
      </c>
      <c r="D182">
        <v>-118.3517463</v>
      </c>
    </row>
    <row r="183" spans="1:4" x14ac:dyDescent="0.35">
      <c r="A183">
        <v>182</v>
      </c>
      <c r="B183" t="s">
        <v>214</v>
      </c>
      <c r="C183">
        <v>34.150871799999997</v>
      </c>
      <c r="D183">
        <v>-118.4489865</v>
      </c>
    </row>
    <row r="184" spans="1:4" x14ac:dyDescent="0.35">
      <c r="A184">
        <v>183</v>
      </c>
      <c r="B184" t="s">
        <v>215</v>
      </c>
      <c r="C184">
        <v>34.161672899999999</v>
      </c>
      <c r="D184">
        <v>-118.0528456</v>
      </c>
    </row>
    <row r="185" spans="1:4" x14ac:dyDescent="0.35">
      <c r="A185">
        <v>184</v>
      </c>
      <c r="B185" t="s">
        <v>216</v>
      </c>
      <c r="C185">
        <v>33.804825999999998</v>
      </c>
      <c r="D185">
        <v>-118.16825900000001</v>
      </c>
    </row>
    <row r="186" spans="1:4" x14ac:dyDescent="0.35">
      <c r="A186">
        <v>185</v>
      </c>
      <c r="B186" t="s">
        <v>217</v>
      </c>
      <c r="C186">
        <v>34.092940999999897</v>
      </c>
      <c r="D186">
        <v>-118.2697155</v>
      </c>
    </row>
    <row r="187" spans="1:4" x14ac:dyDescent="0.35">
      <c r="A187">
        <v>186</v>
      </c>
      <c r="B187" t="s">
        <v>218</v>
      </c>
      <c r="C187">
        <v>34.056121399999903</v>
      </c>
      <c r="D187">
        <v>-118.3734109</v>
      </c>
    </row>
    <row r="188" spans="1:4" x14ac:dyDescent="0.35">
      <c r="A188">
        <v>187</v>
      </c>
      <c r="B188" t="s">
        <v>219</v>
      </c>
      <c r="C188">
        <v>34.051954799999997</v>
      </c>
      <c r="D188">
        <v>-118.04673390000001</v>
      </c>
    </row>
    <row r="189" spans="1:4" x14ac:dyDescent="0.35">
      <c r="A189">
        <v>188</v>
      </c>
      <c r="B189" t="s">
        <v>220</v>
      </c>
      <c r="C189">
        <v>33.946345600000001</v>
      </c>
      <c r="D189">
        <v>-118.200981</v>
      </c>
    </row>
    <row r="190" spans="1:4" x14ac:dyDescent="0.35">
      <c r="A190">
        <v>189</v>
      </c>
      <c r="B190" t="s">
        <v>221</v>
      </c>
      <c r="C190">
        <v>33.995938099999996</v>
      </c>
      <c r="D190">
        <v>-118.2697608</v>
      </c>
    </row>
    <row r="191" spans="1:4" x14ac:dyDescent="0.35">
      <c r="A191">
        <v>190</v>
      </c>
      <c r="B191" t="s">
        <v>222</v>
      </c>
      <c r="C191">
        <v>34.113306199999997</v>
      </c>
      <c r="D191">
        <v>-118.1478291</v>
      </c>
    </row>
    <row r="192" spans="1:4" x14ac:dyDescent="0.35">
      <c r="A192">
        <v>191</v>
      </c>
      <c r="B192" t="s">
        <v>223</v>
      </c>
      <c r="C192">
        <v>33.943508100000003</v>
      </c>
      <c r="D192">
        <v>-118.03478269999999</v>
      </c>
    </row>
    <row r="193" spans="1:4" x14ac:dyDescent="0.35">
      <c r="A193">
        <v>192</v>
      </c>
      <c r="B193" t="s">
        <v>224</v>
      </c>
      <c r="C193">
        <v>34.006540999999999</v>
      </c>
      <c r="D193">
        <v>-118.157564999999</v>
      </c>
    </row>
    <row r="194" spans="1:4" x14ac:dyDescent="0.35">
      <c r="A194">
        <v>193</v>
      </c>
      <c r="B194" t="s">
        <v>225</v>
      </c>
      <c r="C194">
        <v>34.386472099999999</v>
      </c>
      <c r="D194">
        <v>-118.5826635</v>
      </c>
    </row>
    <row r="195" spans="1:4" x14ac:dyDescent="0.35">
      <c r="A195">
        <v>194</v>
      </c>
      <c r="B195" t="s">
        <v>226</v>
      </c>
      <c r="C195">
        <v>34.148398899999997</v>
      </c>
      <c r="D195">
        <v>-118.3961877</v>
      </c>
    </row>
    <row r="196" spans="1:4" x14ac:dyDescent="0.35">
      <c r="A196">
        <v>195</v>
      </c>
      <c r="B196" t="s">
        <v>227</v>
      </c>
      <c r="C196">
        <v>34.2175042</v>
      </c>
      <c r="D196">
        <v>-118.370357599999</v>
      </c>
    </row>
    <row r="197" spans="1:4" x14ac:dyDescent="0.35">
      <c r="A197">
        <v>196</v>
      </c>
      <c r="B197" t="s">
        <v>228</v>
      </c>
      <c r="C197">
        <v>34.266946599999997</v>
      </c>
      <c r="D197">
        <v>-118.3023</v>
      </c>
    </row>
    <row r="198" spans="1:4" x14ac:dyDescent="0.35">
      <c r="A198">
        <v>197</v>
      </c>
      <c r="B198" t="s">
        <v>229</v>
      </c>
      <c r="C198">
        <v>34.329076999999998</v>
      </c>
      <c r="D198">
        <v>-118.46600309999999</v>
      </c>
    </row>
    <row r="199" spans="1:4" x14ac:dyDescent="0.35">
      <c r="A199">
        <v>198</v>
      </c>
      <c r="B199" t="s">
        <v>230</v>
      </c>
      <c r="C199">
        <v>34.307625199999997</v>
      </c>
      <c r="D199">
        <v>-118.44921479999999</v>
      </c>
    </row>
    <row r="200" spans="1:4" x14ac:dyDescent="0.35">
      <c r="A200">
        <v>199</v>
      </c>
      <c r="B200" t="s">
        <v>231</v>
      </c>
      <c r="C200">
        <v>34.171443599999897</v>
      </c>
      <c r="D200">
        <v>-118.54297889999999</v>
      </c>
    </row>
    <row r="201" spans="1:4" x14ac:dyDescent="0.35">
      <c r="A201">
        <v>200</v>
      </c>
      <c r="B201" t="s">
        <v>232</v>
      </c>
      <c r="C201">
        <v>34.1082994</v>
      </c>
      <c r="D201">
        <v>-118.057756799999</v>
      </c>
    </row>
    <row r="202" spans="1:4" x14ac:dyDescent="0.35">
      <c r="A202">
        <v>201</v>
      </c>
      <c r="B202" t="s">
        <v>233</v>
      </c>
      <c r="C202">
        <v>34.062884599999997</v>
      </c>
      <c r="D202">
        <v>-118.2512529</v>
      </c>
    </row>
    <row r="203" spans="1:4" x14ac:dyDescent="0.35">
      <c r="A203">
        <v>202</v>
      </c>
      <c r="B203" t="s">
        <v>234</v>
      </c>
      <c r="C203">
        <v>34.101853300000002</v>
      </c>
      <c r="D203">
        <v>-118.3048616</v>
      </c>
    </row>
    <row r="204" spans="1:4" x14ac:dyDescent="0.35">
      <c r="A204">
        <v>203</v>
      </c>
      <c r="B204" t="s">
        <v>235</v>
      </c>
      <c r="C204">
        <v>34.152168799999998</v>
      </c>
      <c r="D204">
        <v>-118.3571417</v>
      </c>
    </row>
    <row r="205" spans="1:4" x14ac:dyDescent="0.35">
      <c r="A205">
        <v>204</v>
      </c>
      <c r="B205" t="s">
        <v>236</v>
      </c>
      <c r="C205">
        <v>34.152168799999998</v>
      </c>
      <c r="D205">
        <v>-118.3571417</v>
      </c>
    </row>
    <row r="206" spans="1:4" x14ac:dyDescent="0.35">
      <c r="A206">
        <v>205</v>
      </c>
      <c r="B206" t="s">
        <v>237</v>
      </c>
      <c r="C206">
        <v>34.060921</v>
      </c>
      <c r="D206">
        <v>-118.258622</v>
      </c>
    </row>
    <row r="207" spans="1:4" x14ac:dyDescent="0.35">
      <c r="A207">
        <v>206</v>
      </c>
      <c r="B207" t="s">
        <v>238</v>
      </c>
      <c r="C207">
        <v>33.835849199999998</v>
      </c>
      <c r="D207">
        <v>-118.340628799999</v>
      </c>
    </row>
    <row r="208" spans="1:4" x14ac:dyDescent="0.35">
      <c r="A208">
        <v>207</v>
      </c>
      <c r="B208" t="s">
        <v>239</v>
      </c>
      <c r="C208">
        <v>34.252225000000003</v>
      </c>
      <c r="D208">
        <v>-118.2884105</v>
      </c>
    </row>
    <row r="209" spans="1:4" x14ac:dyDescent="0.35">
      <c r="A209">
        <v>208</v>
      </c>
      <c r="B209" t="s">
        <v>240</v>
      </c>
      <c r="C209">
        <v>34.068035299999899</v>
      </c>
      <c r="D209">
        <v>-118.1733524</v>
      </c>
    </row>
    <row r="210" spans="1:4" x14ac:dyDescent="0.35">
      <c r="A210">
        <v>209</v>
      </c>
      <c r="B210" t="s">
        <v>241</v>
      </c>
      <c r="C210">
        <v>34.027448999999997</v>
      </c>
      <c r="D210">
        <v>-118.2839493</v>
      </c>
    </row>
    <row r="211" spans="1:4" x14ac:dyDescent="0.35">
      <c r="A211">
        <v>210</v>
      </c>
      <c r="B211" t="s">
        <v>242</v>
      </c>
      <c r="C211">
        <v>34.038478499999997</v>
      </c>
      <c r="D211">
        <v>-117.933559</v>
      </c>
    </row>
    <row r="212" spans="1:4" x14ac:dyDescent="0.35">
      <c r="A212">
        <v>211</v>
      </c>
      <c r="B212" t="s">
        <v>243</v>
      </c>
      <c r="C212">
        <v>34.182637899999897</v>
      </c>
      <c r="D212">
        <v>-118.413866599999</v>
      </c>
    </row>
    <row r="213" spans="1:4" x14ac:dyDescent="0.35">
      <c r="A213">
        <v>212</v>
      </c>
      <c r="B213" t="s">
        <v>244</v>
      </c>
      <c r="C213">
        <v>34.1637147</v>
      </c>
      <c r="D213">
        <v>-118.39657579999999</v>
      </c>
    </row>
    <row r="214" spans="1:4" x14ac:dyDescent="0.35">
      <c r="A214">
        <v>213</v>
      </c>
      <c r="B214" t="s">
        <v>245</v>
      </c>
      <c r="C214">
        <v>34.186619299999997</v>
      </c>
      <c r="D214">
        <v>-118.44866690000001</v>
      </c>
    </row>
    <row r="215" spans="1:4" x14ac:dyDescent="0.35">
      <c r="A215">
        <v>214</v>
      </c>
      <c r="B215" t="s">
        <v>246</v>
      </c>
      <c r="C215">
        <v>33.995044</v>
      </c>
      <c r="D215">
        <v>-118.4668875</v>
      </c>
    </row>
    <row r="216" spans="1:4" x14ac:dyDescent="0.35">
      <c r="A216">
        <v>215</v>
      </c>
      <c r="B216" t="s">
        <v>247</v>
      </c>
      <c r="C216">
        <v>33.966818799999999</v>
      </c>
      <c r="D216">
        <v>-118.29167</v>
      </c>
    </row>
    <row r="217" spans="1:4" x14ac:dyDescent="0.35">
      <c r="A217">
        <v>216</v>
      </c>
      <c r="B217" t="s">
        <v>248</v>
      </c>
      <c r="C217">
        <v>34.001944899999998</v>
      </c>
      <c r="D217">
        <v>-118.3002125</v>
      </c>
    </row>
    <row r="218" spans="1:4" x14ac:dyDescent="0.35">
      <c r="A218">
        <v>217</v>
      </c>
      <c r="B218" t="s">
        <v>249</v>
      </c>
      <c r="C218">
        <v>33.941947499999998</v>
      </c>
      <c r="D218">
        <v>-118.2858138</v>
      </c>
    </row>
    <row r="219" spans="1:4" x14ac:dyDescent="0.35">
      <c r="A219">
        <v>218</v>
      </c>
      <c r="B219" t="s">
        <v>250</v>
      </c>
      <c r="C219">
        <v>34.007134999999998</v>
      </c>
      <c r="D219">
        <v>-118.22525</v>
      </c>
    </row>
    <row r="220" spans="1:4" x14ac:dyDescent="0.35">
      <c r="A220">
        <v>219</v>
      </c>
      <c r="B220" t="s">
        <v>251</v>
      </c>
      <c r="C220">
        <v>34.007134999999998</v>
      </c>
      <c r="D220">
        <v>-118.22525</v>
      </c>
    </row>
    <row r="221" spans="1:4" x14ac:dyDescent="0.35">
      <c r="A221">
        <v>220</v>
      </c>
      <c r="B221" t="s">
        <v>252</v>
      </c>
      <c r="C221">
        <v>34.046688699999997</v>
      </c>
      <c r="D221">
        <v>-118.3307729</v>
      </c>
    </row>
    <row r="222" spans="1:4" x14ac:dyDescent="0.35">
      <c r="A222">
        <v>221</v>
      </c>
      <c r="B222" t="s">
        <v>253</v>
      </c>
      <c r="C222">
        <v>34.033881999999998</v>
      </c>
      <c r="D222">
        <v>-118.347712999999</v>
      </c>
    </row>
    <row r="223" spans="1:4" x14ac:dyDescent="0.35">
      <c r="A223">
        <v>222</v>
      </c>
      <c r="B223" t="s">
        <v>254</v>
      </c>
      <c r="C223">
        <v>34.020289399999903</v>
      </c>
      <c r="D223">
        <v>-117.86533859999901</v>
      </c>
    </row>
    <row r="224" spans="1:4" x14ac:dyDescent="0.35">
      <c r="A224">
        <v>223</v>
      </c>
      <c r="B224" t="s">
        <v>255</v>
      </c>
      <c r="C224">
        <v>33.940567399999999</v>
      </c>
      <c r="D224">
        <v>-118.24284849999999</v>
      </c>
    </row>
    <row r="225" spans="1:4" x14ac:dyDescent="0.35">
      <c r="A225">
        <v>224</v>
      </c>
      <c r="B225" t="s">
        <v>256</v>
      </c>
      <c r="C225">
        <v>34.043033000000001</v>
      </c>
      <c r="D225">
        <v>-118.331976</v>
      </c>
    </row>
    <row r="226" spans="1:4" x14ac:dyDescent="0.35">
      <c r="A226">
        <v>225</v>
      </c>
      <c r="B226" t="s">
        <v>257</v>
      </c>
      <c r="C226">
        <v>34.029435599999999</v>
      </c>
      <c r="D226">
        <v>-118.35248329999899</v>
      </c>
    </row>
    <row r="227" spans="1:4" x14ac:dyDescent="0.35">
      <c r="A227">
        <v>226</v>
      </c>
      <c r="B227" t="s">
        <v>258</v>
      </c>
      <c r="C227">
        <v>34.068620799999998</v>
      </c>
      <c r="D227">
        <v>-117.938952599999</v>
      </c>
    </row>
    <row r="228" spans="1:4" x14ac:dyDescent="0.35">
      <c r="A228">
        <v>227</v>
      </c>
      <c r="B228" t="s">
        <v>259</v>
      </c>
      <c r="C228">
        <v>34.203232499999999</v>
      </c>
      <c r="D228">
        <v>-118.645476</v>
      </c>
    </row>
    <row r="229" spans="1:4" x14ac:dyDescent="0.35">
      <c r="A229">
        <v>228</v>
      </c>
      <c r="B229" t="s">
        <v>260</v>
      </c>
      <c r="C229">
        <v>34.092301399999997</v>
      </c>
      <c r="D229">
        <v>-118.3692894</v>
      </c>
    </row>
    <row r="230" spans="1:4" x14ac:dyDescent="0.35">
      <c r="A230">
        <v>229</v>
      </c>
      <c r="B230" t="s">
        <v>261</v>
      </c>
      <c r="C230">
        <v>34.046398600000003</v>
      </c>
      <c r="D230">
        <v>-118.44813499999999</v>
      </c>
    </row>
    <row r="231" spans="1:4" x14ac:dyDescent="0.35">
      <c r="A231">
        <v>230</v>
      </c>
      <c r="B231" t="s">
        <v>262</v>
      </c>
      <c r="C231">
        <v>34.007134999999998</v>
      </c>
      <c r="D231">
        <v>-118.22525</v>
      </c>
    </row>
    <row r="232" spans="1:4" x14ac:dyDescent="0.35">
      <c r="A232">
        <v>231</v>
      </c>
      <c r="B232" t="s">
        <v>263</v>
      </c>
      <c r="C232">
        <v>34.036211000000002</v>
      </c>
      <c r="D232">
        <v>-118.219955</v>
      </c>
    </row>
    <row r="233" spans="1:4" x14ac:dyDescent="0.35">
      <c r="A233">
        <v>232</v>
      </c>
      <c r="B233" t="s">
        <v>264</v>
      </c>
      <c r="C233">
        <v>33.959734900000001</v>
      </c>
      <c r="D233">
        <v>-118.400632199999</v>
      </c>
    </row>
    <row r="234" spans="1:4" x14ac:dyDescent="0.35">
      <c r="A234">
        <v>233</v>
      </c>
      <c r="B234" t="s">
        <v>265</v>
      </c>
      <c r="C234">
        <v>34.0629226</v>
      </c>
      <c r="D234">
        <v>-118.2728204</v>
      </c>
    </row>
    <row r="235" spans="1:4" x14ac:dyDescent="0.35">
      <c r="A235">
        <v>234</v>
      </c>
      <c r="B235" t="s">
        <v>266</v>
      </c>
      <c r="C235">
        <v>34.146023399999997</v>
      </c>
      <c r="D235">
        <v>-118.8061794</v>
      </c>
    </row>
    <row r="236" spans="1:4" x14ac:dyDescent="0.35">
      <c r="A236">
        <v>235</v>
      </c>
      <c r="B236" t="s">
        <v>267</v>
      </c>
      <c r="C236">
        <v>34.056120700000001</v>
      </c>
      <c r="D236">
        <v>-118.4306347</v>
      </c>
    </row>
    <row r="237" spans="1:4" x14ac:dyDescent="0.35">
      <c r="A237">
        <v>236</v>
      </c>
      <c r="B237" t="s">
        <v>268</v>
      </c>
      <c r="C237">
        <v>33.970878200000001</v>
      </c>
      <c r="D237">
        <v>-118.03083959999999</v>
      </c>
    </row>
    <row r="238" spans="1:4" x14ac:dyDescent="0.35">
      <c r="A238">
        <v>237</v>
      </c>
      <c r="B238" t="s">
        <v>269</v>
      </c>
      <c r="C238">
        <v>34.036574899999998</v>
      </c>
      <c r="D238">
        <v>-118.2354342</v>
      </c>
    </row>
    <row r="239" spans="1:4" x14ac:dyDescent="0.35">
      <c r="A239">
        <v>238</v>
      </c>
      <c r="B239" t="s">
        <v>270</v>
      </c>
      <c r="C239">
        <v>33.918786299999901</v>
      </c>
      <c r="D239">
        <v>-118.23439329999999</v>
      </c>
    </row>
    <row r="240" spans="1:4" x14ac:dyDescent="0.35">
      <c r="A240">
        <v>239</v>
      </c>
      <c r="B240" t="s">
        <v>271</v>
      </c>
      <c r="C240">
        <v>33.780016400000001</v>
      </c>
      <c r="D240">
        <v>-118.26250949999999</v>
      </c>
    </row>
    <row r="241" spans="1:4" x14ac:dyDescent="0.35">
      <c r="A241">
        <v>240</v>
      </c>
      <c r="B241" t="s">
        <v>272</v>
      </c>
      <c r="C241">
        <v>34.061514600000002</v>
      </c>
      <c r="D241">
        <v>-118.4327712</v>
      </c>
    </row>
    <row r="242" spans="1:4" x14ac:dyDescent="0.35">
      <c r="A242">
        <v>241</v>
      </c>
      <c r="B242" t="s">
        <v>273</v>
      </c>
      <c r="C242">
        <v>34.205882600000002</v>
      </c>
      <c r="D242">
        <v>-118.57093399999999</v>
      </c>
    </row>
    <row r="243" spans="1:4" x14ac:dyDescent="0.35">
      <c r="A243">
        <v>242</v>
      </c>
      <c r="B243" t="s">
        <v>274</v>
      </c>
      <c r="C243">
        <v>34.168436399999997</v>
      </c>
      <c r="D243">
        <v>-118.60583819999999</v>
      </c>
    </row>
  </sheetData>
  <conditionalFormatting sqref="B2:B243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D7BB-7401-4092-BDC4-BF1395214907}">
  <dimension ref="A1:AO342"/>
  <sheetViews>
    <sheetView workbookViewId="0">
      <selection activeCell="C26" sqref="C26"/>
    </sheetView>
  </sheetViews>
  <sheetFormatPr defaultRowHeight="14.5" x14ac:dyDescent="0.35"/>
  <cols>
    <col min="1" max="1" width="35.54296875" customWidth="1"/>
    <col min="2" max="16" width="10.36328125" customWidth="1"/>
    <col min="17" max="21" width="9.1796875" customWidth="1"/>
  </cols>
  <sheetData>
    <row r="1" spans="1:41" x14ac:dyDescent="0.35">
      <c r="A1" t="s">
        <v>5645</v>
      </c>
      <c r="C1" s="2">
        <v>44164</v>
      </c>
      <c r="D1" s="2">
        <v>44163</v>
      </c>
      <c r="E1" s="2">
        <v>44162</v>
      </c>
      <c r="F1" s="2">
        <v>44161</v>
      </c>
      <c r="G1" s="2">
        <v>44160</v>
      </c>
      <c r="H1" s="2">
        <v>44159</v>
      </c>
      <c r="I1" s="2">
        <v>44158</v>
      </c>
      <c r="J1" s="2">
        <v>44157</v>
      </c>
      <c r="K1" s="2">
        <v>44156</v>
      </c>
      <c r="L1" s="2">
        <v>44155</v>
      </c>
      <c r="M1" s="2">
        <v>44154</v>
      </c>
      <c r="N1" s="2">
        <v>44153</v>
      </c>
      <c r="O1" s="2">
        <v>44152</v>
      </c>
      <c r="P1" s="2">
        <v>44151</v>
      </c>
      <c r="Q1" s="2">
        <v>44150</v>
      </c>
      <c r="R1" s="2">
        <v>44149</v>
      </c>
      <c r="S1" s="2">
        <v>44148</v>
      </c>
      <c r="T1" s="2">
        <v>44147</v>
      </c>
      <c r="U1" s="2">
        <v>44146</v>
      </c>
      <c r="V1" s="2">
        <v>44145</v>
      </c>
      <c r="W1" s="2">
        <v>44144</v>
      </c>
      <c r="X1" s="2">
        <v>44143</v>
      </c>
      <c r="Y1" s="2">
        <v>44142</v>
      </c>
      <c r="Z1" s="2">
        <v>44141</v>
      </c>
      <c r="AA1" s="2">
        <v>44140</v>
      </c>
      <c r="AB1" s="2">
        <v>44139</v>
      </c>
      <c r="AC1" s="2">
        <v>44138</v>
      </c>
      <c r="AD1" s="2">
        <v>44137</v>
      </c>
      <c r="AE1" s="2">
        <v>44136</v>
      </c>
      <c r="AF1" s="2">
        <v>44135</v>
      </c>
      <c r="AG1" s="2">
        <v>44134</v>
      </c>
      <c r="AH1" s="2">
        <v>44133</v>
      </c>
      <c r="AI1" s="2">
        <v>44132</v>
      </c>
      <c r="AK1" s="2"/>
      <c r="AL1" s="2"/>
      <c r="AM1" s="2"/>
      <c r="AN1" s="2"/>
      <c r="AO1" s="2">
        <v>44131</v>
      </c>
    </row>
    <row r="2" spans="1:41" x14ac:dyDescent="0.35">
      <c r="A2" t="s">
        <v>310</v>
      </c>
      <c r="D2">
        <f>'Raw (rate)'!F2-'Raw (rate)'!T2</f>
        <v>168</v>
      </c>
      <c r="E2">
        <f>'Raw (rate)'!G2-'Raw (rate)'!U2</f>
        <v>172</v>
      </c>
      <c r="F2">
        <f>'Raw (rate)'!H2-'Raw (rate)'!V2</f>
        <v>206</v>
      </c>
      <c r="G2">
        <f>'Raw (rate)'!I2-'Raw (rate)'!W2</f>
        <v>177</v>
      </c>
      <c r="H2">
        <f>'Raw (rate)'!J2-'Raw (rate)'!X2</f>
        <v>191</v>
      </c>
      <c r="I2">
        <f>'Raw (rate)'!K2-'Raw (rate)'!Y2</f>
        <v>192</v>
      </c>
      <c r="J2">
        <f>'Raw (rate)'!L2-'Raw (rate)'!Z2</f>
        <v>177</v>
      </c>
      <c r="K2">
        <f>'Raw (rate)'!M2-'Raw (rate)'!AA2</f>
        <v>182</v>
      </c>
      <c r="L2">
        <f>'Raw (rate)'!N2-'Raw (rate)'!AB2</f>
        <v>172</v>
      </c>
      <c r="M2">
        <f>'Raw (rate)'!O2-'Raw (rate)'!AC2</f>
        <v>163</v>
      </c>
      <c r="N2">
        <f>'Raw (rate)'!P2-'Raw (rate)'!AD2</f>
        <v>139</v>
      </c>
      <c r="O2">
        <f>'Raw (rate)'!Q2-'Raw (rate)'!AE2</f>
        <v>110</v>
      </c>
      <c r="P2">
        <f>'Raw (rate)'!R2-'Raw (rate)'!AF2</f>
        <v>110</v>
      </c>
      <c r="Q2">
        <f>'Raw (rate)'!S2-'Raw (rate)'!AG2</f>
        <v>110</v>
      </c>
      <c r="R2">
        <f>'Raw (rate)'!T2-'Raw (rate)'!AH2</f>
        <v>105</v>
      </c>
      <c r="S2">
        <f>'Raw (rate)'!U2-'Raw (rate)'!AI2</f>
        <v>96</v>
      </c>
      <c r="T2">
        <f>'Raw (rate)'!V2-'Raw (rate)'!AJ2</f>
        <v>72</v>
      </c>
      <c r="U2">
        <f>'Raw (rate)'!W2-'Raw (rate)'!AK2</f>
        <v>91</v>
      </c>
      <c r="V2">
        <f>'Raw (rate)'!X2-'Raw (rate)'!AL2</f>
        <v>82</v>
      </c>
      <c r="W2">
        <f>'Raw (rate)'!Y2-'Raw (rate)'!AM2</f>
        <v>81</v>
      </c>
      <c r="X2">
        <f>'Raw (rate)'!Z2-'Raw (rate)'!AN2</f>
        <v>91</v>
      </c>
      <c r="Y2">
        <f>'Raw (rate)'!AA2-'Raw (rate)'!AO2</f>
        <v>87</v>
      </c>
      <c r="Z2">
        <f>'Raw (rate)'!AB2-'Raw (rate)'!AP2</f>
        <v>101</v>
      </c>
      <c r="AA2">
        <f>'Raw (rate)'!AC2-'Raw (rate)'!AQ2</f>
        <v>106</v>
      </c>
      <c r="AB2">
        <f>'Raw (rate)'!AD2-'Raw (rate)'!AR2</f>
        <v>110</v>
      </c>
      <c r="AC2">
        <f>'Raw (rate)'!AE2-'Raw (rate)'!AS2</f>
        <v>115</v>
      </c>
      <c r="AD2">
        <f>'Raw (rate)'!AF2-'Raw (rate)'!AT2</f>
        <v>91</v>
      </c>
      <c r="AE2">
        <f>'Raw (rate)'!AG2-'Raw (rate)'!AU2</f>
        <v>96</v>
      </c>
      <c r="AF2">
        <f>'Raw (rate)'!AH2-'Raw (rate)'!AV2</f>
        <v>101</v>
      </c>
      <c r="AG2">
        <f>'Raw (rate)'!AI2-'Raw (rate)'!AW2</f>
        <v>105</v>
      </c>
      <c r="AH2">
        <f>'Raw (rate)'!AJ2-'Raw (rate)'!AX2</f>
        <v>86</v>
      </c>
      <c r="AI2">
        <f>'Raw (rate)'!AK2-'Raw (rate)'!AY2</f>
        <v>81</v>
      </c>
      <c r="AO2">
        <f>'Raw (rate)'!AL2-'Raw (rate)'!AZ2</f>
        <v>1034</v>
      </c>
    </row>
    <row r="3" spans="1:41" x14ac:dyDescent="0.35">
      <c r="A3" t="s">
        <v>311</v>
      </c>
      <c r="D3">
        <f>'Raw (rate)'!F3-'Raw (rate)'!T3</f>
        <v>323</v>
      </c>
      <c r="E3">
        <f>'Raw (rate)'!G3-'Raw (rate)'!U3</f>
        <v>332</v>
      </c>
      <c r="F3">
        <f>'Raw (rate)'!H3-'Raw (rate)'!V3</f>
        <v>346</v>
      </c>
      <c r="G3">
        <f>'Raw (rate)'!I3-'Raw (rate)'!W3</f>
        <v>303</v>
      </c>
      <c r="H3">
        <f>'Raw (rate)'!J3-'Raw (rate)'!X3</f>
        <v>277</v>
      </c>
      <c r="I3">
        <f>'Raw (rate)'!K3-'Raw (rate)'!Y3</f>
        <v>265</v>
      </c>
      <c r="J3">
        <f>'Raw (rate)'!L3-'Raw (rate)'!Z3</f>
        <v>243</v>
      </c>
      <c r="K3">
        <f>'Raw (rate)'!M3-'Raw (rate)'!AA3</f>
        <v>232</v>
      </c>
      <c r="L3">
        <f>'Raw (rate)'!N3-'Raw (rate)'!AB3</f>
        <v>229</v>
      </c>
      <c r="M3">
        <f>'Raw (rate)'!O3-'Raw (rate)'!AC3</f>
        <v>213</v>
      </c>
      <c r="N3">
        <f>'Raw (rate)'!P3-'Raw (rate)'!AD3</f>
        <v>198</v>
      </c>
      <c r="O3">
        <f>'Raw (rate)'!Q3-'Raw (rate)'!AE3</f>
        <v>175</v>
      </c>
      <c r="P3">
        <f>'Raw (rate)'!R3-'Raw (rate)'!AF3</f>
        <v>164</v>
      </c>
      <c r="Q3">
        <f>'Raw (rate)'!S3-'Raw (rate)'!AG3</f>
        <v>156</v>
      </c>
      <c r="R3">
        <f>'Raw (rate)'!T3-'Raw (rate)'!AH3</f>
        <v>141</v>
      </c>
      <c r="S3">
        <f>'Raw (rate)'!U3-'Raw (rate)'!AI3</f>
        <v>117</v>
      </c>
      <c r="T3">
        <f>'Raw (rate)'!V3-'Raw (rate)'!AJ3</f>
        <v>87</v>
      </c>
      <c r="U3">
        <f>'Raw (rate)'!W3-'Raw (rate)'!AK3</f>
        <v>109</v>
      </c>
      <c r="V3">
        <f>'Raw (rate)'!X3-'Raw (rate)'!AL3</f>
        <v>103</v>
      </c>
      <c r="W3">
        <f>'Raw (rate)'!Y3-'Raw (rate)'!AM3</f>
        <v>98</v>
      </c>
      <c r="X3">
        <f>'Raw (rate)'!Z3-'Raw (rate)'!AN3</f>
        <v>91</v>
      </c>
      <c r="Y3">
        <f>'Raw (rate)'!AA3-'Raw (rate)'!AO3</f>
        <v>88</v>
      </c>
      <c r="Z3">
        <f>'Raw (rate)'!AB3-'Raw (rate)'!AP3</f>
        <v>88</v>
      </c>
      <c r="AA3">
        <f>'Raw (rate)'!AC3-'Raw (rate)'!AQ3</f>
        <v>93</v>
      </c>
      <c r="AB3">
        <f>'Raw (rate)'!AD3-'Raw (rate)'!AR3</f>
        <v>98</v>
      </c>
      <c r="AC3">
        <f>'Raw (rate)'!AE3-'Raw (rate)'!AS3</f>
        <v>86</v>
      </c>
      <c r="AD3">
        <f>'Raw (rate)'!AF3-'Raw (rate)'!AT3</f>
        <v>90</v>
      </c>
      <c r="AE3">
        <f>'Raw (rate)'!AG3-'Raw (rate)'!AU3</f>
        <v>93</v>
      </c>
      <c r="AF3">
        <f>'Raw (rate)'!AH3-'Raw (rate)'!AV3</f>
        <v>90</v>
      </c>
      <c r="AG3">
        <f>'Raw (rate)'!AI3-'Raw (rate)'!AW3</f>
        <v>97</v>
      </c>
      <c r="AH3">
        <f>'Raw (rate)'!AJ3-'Raw (rate)'!AX3</f>
        <v>90</v>
      </c>
      <c r="AI3">
        <f>'Raw (rate)'!AK3-'Raw (rate)'!AY3</f>
        <v>83</v>
      </c>
      <c r="AO3">
        <f>'Raw (rate)'!AL3-'Raw (rate)'!AZ3</f>
        <v>1643</v>
      </c>
    </row>
    <row r="4" spans="1:41" x14ac:dyDescent="0.35">
      <c r="A4" t="s">
        <v>312</v>
      </c>
      <c r="D4">
        <f>'Raw (rate)'!F4-'Raw (rate)'!T4</f>
        <v>211</v>
      </c>
      <c r="E4">
        <f>'Raw (rate)'!G4-'Raw (rate)'!U4</f>
        <v>213</v>
      </c>
      <c r="F4">
        <f>'Raw (rate)'!H4-'Raw (rate)'!V4</f>
        <v>201</v>
      </c>
      <c r="G4">
        <f>'Raw (rate)'!I4-'Raw (rate)'!W4</f>
        <v>171</v>
      </c>
      <c r="H4">
        <f>'Raw (rate)'!J4-'Raw (rate)'!X4</f>
        <v>151</v>
      </c>
      <c r="I4">
        <f>'Raw (rate)'!K4-'Raw (rate)'!Y4</f>
        <v>149</v>
      </c>
      <c r="J4">
        <f>'Raw (rate)'!L4-'Raw (rate)'!Z4</f>
        <v>119</v>
      </c>
      <c r="K4">
        <f>'Raw (rate)'!M4-'Raw (rate)'!AA4</f>
        <v>113</v>
      </c>
      <c r="L4">
        <f>'Raw (rate)'!N4-'Raw (rate)'!AB4</f>
        <v>104</v>
      </c>
      <c r="M4">
        <f>'Raw (rate)'!O4-'Raw (rate)'!AC4</f>
        <v>93</v>
      </c>
      <c r="N4">
        <f>'Raw (rate)'!P4-'Raw (rate)'!AD4</f>
        <v>85</v>
      </c>
      <c r="O4">
        <f>'Raw (rate)'!Q4-'Raw (rate)'!AE4</f>
        <v>74</v>
      </c>
      <c r="P4">
        <f>'Raw (rate)'!R4-'Raw (rate)'!AF4</f>
        <v>75</v>
      </c>
      <c r="Q4">
        <f>'Raw (rate)'!S4-'Raw (rate)'!AG4</f>
        <v>71</v>
      </c>
      <c r="R4">
        <f>'Raw (rate)'!T4-'Raw (rate)'!AH4</f>
        <v>73</v>
      </c>
      <c r="S4">
        <f>'Raw (rate)'!U4-'Raw (rate)'!AI4</f>
        <v>80</v>
      </c>
      <c r="T4">
        <f>'Raw (rate)'!V4-'Raw (rate)'!AJ4</f>
        <v>71</v>
      </c>
      <c r="U4">
        <f>'Raw (rate)'!W4-'Raw (rate)'!AK4</f>
        <v>80</v>
      </c>
      <c r="V4">
        <f>'Raw (rate)'!X4-'Raw (rate)'!AL4</f>
        <v>85</v>
      </c>
      <c r="W4">
        <f>'Raw (rate)'!Y4-'Raw (rate)'!AM4</f>
        <v>76</v>
      </c>
      <c r="X4">
        <f>'Raw (rate)'!Z4-'Raw (rate)'!AN4</f>
        <v>80</v>
      </c>
      <c r="Y4">
        <f>'Raw (rate)'!AA4-'Raw (rate)'!AO4</f>
        <v>79</v>
      </c>
      <c r="Z4">
        <f>'Raw (rate)'!AB4-'Raw (rate)'!AP4</f>
        <v>78</v>
      </c>
      <c r="AA4">
        <f>'Raw (rate)'!AC4-'Raw (rate)'!AQ4</f>
        <v>80</v>
      </c>
      <c r="AB4">
        <f>'Raw (rate)'!AD4-'Raw (rate)'!AR4</f>
        <v>94</v>
      </c>
      <c r="AC4">
        <f>'Raw (rate)'!AE4-'Raw (rate)'!AS4</f>
        <v>90</v>
      </c>
      <c r="AD4">
        <f>'Raw (rate)'!AF4-'Raw (rate)'!AT4</f>
        <v>91</v>
      </c>
      <c r="AE4">
        <f>'Raw (rate)'!AG4-'Raw (rate)'!AU4</f>
        <v>93</v>
      </c>
      <c r="AF4">
        <f>'Raw (rate)'!AH4-'Raw (rate)'!AV4</f>
        <v>86</v>
      </c>
      <c r="AG4">
        <f>'Raw (rate)'!AI4-'Raw (rate)'!AW4</f>
        <v>72</v>
      </c>
      <c r="AH4">
        <f>'Raw (rate)'!AJ4-'Raw (rate)'!AX4</f>
        <v>67</v>
      </c>
      <c r="AI4">
        <f>'Raw (rate)'!AK4-'Raw (rate)'!AY4</f>
        <v>64</v>
      </c>
      <c r="AO4">
        <f>'Raw (rate)'!AL4-'Raw (rate)'!AZ4</f>
        <v>1016</v>
      </c>
    </row>
    <row r="5" spans="1:41" x14ac:dyDescent="0.35">
      <c r="A5" t="s">
        <v>313</v>
      </c>
      <c r="D5">
        <f>'Raw (rate)'!F5-'Raw (rate)'!T5</f>
        <v>619</v>
      </c>
      <c r="E5">
        <f>'Raw (rate)'!G5-'Raw (rate)'!U5</f>
        <v>643</v>
      </c>
      <c r="F5">
        <f>'Raw (rate)'!H5-'Raw (rate)'!V5</f>
        <v>631</v>
      </c>
      <c r="G5">
        <f>'Raw (rate)'!I5-'Raw (rate)'!W5</f>
        <v>566</v>
      </c>
      <c r="H5">
        <f>'Raw (rate)'!J5-'Raw (rate)'!X5</f>
        <v>500</v>
      </c>
      <c r="I5">
        <f>'Raw (rate)'!K5-'Raw (rate)'!Y5</f>
        <v>488</v>
      </c>
      <c r="J5">
        <f>'Raw (rate)'!L5-'Raw (rate)'!Z5</f>
        <v>423</v>
      </c>
      <c r="K5">
        <f>'Raw (rate)'!M5-'Raw (rate)'!AA5</f>
        <v>405</v>
      </c>
      <c r="L5">
        <f>'Raw (rate)'!N5-'Raw (rate)'!AB5</f>
        <v>392</v>
      </c>
      <c r="M5">
        <f>'Raw (rate)'!O5-'Raw (rate)'!AC5</f>
        <v>363</v>
      </c>
      <c r="N5">
        <f>'Raw (rate)'!P5-'Raw (rate)'!AD5</f>
        <v>375</v>
      </c>
      <c r="O5">
        <f>'Raw (rate)'!Q5-'Raw (rate)'!AE5</f>
        <v>304</v>
      </c>
      <c r="P5">
        <f>'Raw (rate)'!R5-'Raw (rate)'!AF5</f>
        <v>292</v>
      </c>
      <c r="Q5">
        <f>'Raw (rate)'!S5-'Raw (rate)'!AG5</f>
        <v>280</v>
      </c>
      <c r="R5">
        <f>'Raw (rate)'!T5-'Raw (rate)'!AH5</f>
        <v>244</v>
      </c>
      <c r="S5">
        <f>'Raw (rate)'!U5-'Raw (rate)'!AI5</f>
        <v>203</v>
      </c>
      <c r="T5">
        <f>'Raw (rate)'!V5-'Raw (rate)'!AJ5</f>
        <v>143</v>
      </c>
      <c r="U5">
        <f>'Raw (rate)'!W5-'Raw (rate)'!AK5</f>
        <v>179</v>
      </c>
      <c r="V5">
        <f>'Raw (rate)'!X5-'Raw (rate)'!AL5</f>
        <v>161</v>
      </c>
      <c r="W5">
        <f>'Raw (rate)'!Y5-'Raw (rate)'!AM5</f>
        <v>179</v>
      </c>
      <c r="X5">
        <f>'Raw (rate)'!Z5-'Raw (rate)'!AN5</f>
        <v>167</v>
      </c>
      <c r="Y5">
        <f>'Raw (rate)'!AA5-'Raw (rate)'!AO5</f>
        <v>160</v>
      </c>
      <c r="Z5">
        <f>'Raw (rate)'!AB5-'Raw (rate)'!AP5</f>
        <v>143</v>
      </c>
      <c r="AA5">
        <f>'Raw (rate)'!AC5-'Raw (rate)'!AQ5</f>
        <v>161</v>
      </c>
      <c r="AB5">
        <f>'Raw (rate)'!AD5-'Raw (rate)'!AR5</f>
        <v>131</v>
      </c>
      <c r="AC5">
        <f>'Raw (rate)'!AE5-'Raw (rate)'!AS5</f>
        <v>119</v>
      </c>
      <c r="AD5">
        <f>'Raw (rate)'!AF5-'Raw (rate)'!AT5</f>
        <v>131</v>
      </c>
      <c r="AE5">
        <f>'Raw (rate)'!AG5-'Raw (rate)'!AU5</f>
        <v>131</v>
      </c>
      <c r="AF5">
        <f>'Raw (rate)'!AH5-'Raw (rate)'!AV5</f>
        <v>137</v>
      </c>
      <c r="AG5">
        <f>'Raw (rate)'!AI5-'Raw (rate)'!AW5</f>
        <v>125</v>
      </c>
      <c r="AH5">
        <f>'Raw (rate)'!AJ5-'Raw (rate)'!AX5</f>
        <v>113</v>
      </c>
      <c r="AI5">
        <f>'Raw (rate)'!AK5-'Raw (rate)'!AY5</f>
        <v>101</v>
      </c>
      <c r="AO5">
        <f>'Raw (rate)'!AL5-'Raw (rate)'!AZ5</f>
        <v>2429</v>
      </c>
    </row>
    <row r="6" spans="1:41" x14ac:dyDescent="0.35">
      <c r="A6" t="s">
        <v>314</v>
      </c>
      <c r="D6">
        <f>'Raw (rate)'!F6-'Raw (rate)'!T6</f>
        <v>0</v>
      </c>
      <c r="E6">
        <f>'Raw (rate)'!G6-'Raw (rate)'!U6</f>
        <v>0</v>
      </c>
      <c r="F6">
        <f>'Raw (rate)'!H6-'Raw (rate)'!V6</f>
        <v>0</v>
      </c>
      <c r="G6">
        <f>'Raw (rate)'!I6-'Raw (rate)'!W6</f>
        <v>0</v>
      </c>
      <c r="H6">
        <f>'Raw (rate)'!J6-'Raw (rate)'!X6</f>
        <v>0</v>
      </c>
      <c r="I6">
        <f>'Raw (rate)'!K6-'Raw (rate)'!Y6</f>
        <v>0</v>
      </c>
      <c r="J6">
        <f>'Raw (rate)'!L6-'Raw (rate)'!Z6</f>
        <v>0</v>
      </c>
      <c r="K6">
        <f>'Raw (rate)'!M6-'Raw (rate)'!AA6</f>
        <v>0</v>
      </c>
      <c r="L6">
        <f>'Raw (rate)'!N6-'Raw (rate)'!AB6</f>
        <v>0</v>
      </c>
      <c r="M6">
        <f>'Raw (rate)'!O6-'Raw (rate)'!AC6</f>
        <v>0</v>
      </c>
      <c r="N6">
        <f>'Raw (rate)'!P6-'Raw (rate)'!AD6</f>
        <v>0</v>
      </c>
      <c r="O6">
        <f>'Raw (rate)'!Q6-'Raw (rate)'!AE6</f>
        <v>0</v>
      </c>
      <c r="P6">
        <f>'Raw (rate)'!R6-'Raw (rate)'!AF6</f>
        <v>0</v>
      </c>
      <c r="Q6">
        <f>'Raw (rate)'!S6-'Raw (rate)'!AG6</f>
        <v>0</v>
      </c>
      <c r="R6">
        <f>'Raw (rate)'!T6-'Raw (rate)'!AH6</f>
        <v>0</v>
      </c>
      <c r="S6">
        <f>'Raw (rate)'!U6-'Raw (rate)'!AI6</f>
        <v>0</v>
      </c>
      <c r="T6">
        <f>'Raw (rate)'!V6-'Raw (rate)'!AJ6</f>
        <v>0</v>
      </c>
      <c r="U6">
        <f>'Raw (rate)'!W6-'Raw (rate)'!AK6</f>
        <v>0</v>
      </c>
      <c r="V6">
        <f>'Raw (rate)'!X6-'Raw (rate)'!AL6</f>
        <v>0</v>
      </c>
      <c r="W6">
        <f>'Raw (rate)'!Y6-'Raw (rate)'!AM6</f>
        <v>0</v>
      </c>
      <c r="X6">
        <f>'Raw (rate)'!Z6-'Raw (rate)'!AN6</f>
        <v>0</v>
      </c>
      <c r="Y6">
        <f>'Raw (rate)'!AA6-'Raw (rate)'!AO6</f>
        <v>0</v>
      </c>
      <c r="Z6">
        <f>'Raw (rate)'!AB6-'Raw (rate)'!AP6</f>
        <v>0</v>
      </c>
      <c r="AA6">
        <f>'Raw (rate)'!AC6-'Raw (rate)'!AQ6</f>
        <v>0</v>
      </c>
      <c r="AB6">
        <f>'Raw (rate)'!AD6-'Raw (rate)'!AR6</f>
        <v>0</v>
      </c>
      <c r="AC6">
        <f>'Raw (rate)'!AE6-'Raw (rate)'!AS6</f>
        <v>0</v>
      </c>
      <c r="AD6">
        <f>'Raw (rate)'!AF6-'Raw (rate)'!AT6</f>
        <v>0</v>
      </c>
      <c r="AE6">
        <f>'Raw (rate)'!AG6-'Raw (rate)'!AU6</f>
        <v>0</v>
      </c>
      <c r="AF6">
        <f>'Raw (rate)'!AH6-'Raw (rate)'!AV6</f>
        <v>0</v>
      </c>
      <c r="AG6">
        <f>'Raw (rate)'!AI6-'Raw (rate)'!AW6</f>
        <v>0</v>
      </c>
      <c r="AH6">
        <f>'Raw (rate)'!AJ6-'Raw (rate)'!AX6</f>
        <v>0</v>
      </c>
      <c r="AI6">
        <f>'Raw (rate)'!AK6-'Raw (rate)'!AY6</f>
        <v>0</v>
      </c>
      <c r="AO6">
        <f>'Raw (rate)'!AL6-'Raw (rate)'!AZ6</f>
        <v>129</v>
      </c>
    </row>
    <row r="7" spans="1:41" x14ac:dyDescent="0.35">
      <c r="A7" t="s">
        <v>315</v>
      </c>
      <c r="D7">
        <f>'Raw (rate)'!F7-'Raw (rate)'!T7</f>
        <v>488</v>
      </c>
      <c r="E7">
        <f>'Raw (rate)'!G7-'Raw (rate)'!U7</f>
        <v>494</v>
      </c>
      <c r="F7">
        <f>'Raw (rate)'!H7-'Raw (rate)'!V7</f>
        <v>584</v>
      </c>
      <c r="G7">
        <f>'Raw (rate)'!I7-'Raw (rate)'!W7</f>
        <v>506</v>
      </c>
      <c r="H7">
        <f>'Raw (rate)'!J7-'Raw (rate)'!X7</f>
        <v>496</v>
      </c>
      <c r="I7">
        <f>'Raw (rate)'!K7-'Raw (rate)'!Y7</f>
        <v>498</v>
      </c>
      <c r="J7">
        <f>'Raw (rate)'!L7-'Raw (rate)'!Z7</f>
        <v>450</v>
      </c>
      <c r="K7">
        <f>'Raw (rate)'!M7-'Raw (rate)'!AA7</f>
        <v>444</v>
      </c>
      <c r="L7">
        <f>'Raw (rate)'!N7-'Raw (rate)'!AB7</f>
        <v>480</v>
      </c>
      <c r="M7">
        <f>'Raw (rate)'!O7-'Raw (rate)'!AC7</f>
        <v>472</v>
      </c>
      <c r="N7">
        <f>'Raw (rate)'!P7-'Raw (rate)'!AD7</f>
        <v>426</v>
      </c>
      <c r="O7">
        <f>'Raw (rate)'!Q7-'Raw (rate)'!AE7</f>
        <v>410</v>
      </c>
      <c r="P7">
        <f>'Raw (rate)'!R7-'Raw (rate)'!AF7</f>
        <v>398</v>
      </c>
      <c r="Q7">
        <f>'Raw (rate)'!S7-'Raw (rate)'!AG7</f>
        <v>396</v>
      </c>
      <c r="R7">
        <f>'Raw (rate)'!T7-'Raw (rate)'!AH7</f>
        <v>348</v>
      </c>
      <c r="S7">
        <f>'Raw (rate)'!U7-'Raw (rate)'!AI7</f>
        <v>318</v>
      </c>
      <c r="T7">
        <f>'Raw (rate)'!V7-'Raw (rate)'!AJ7</f>
        <v>202</v>
      </c>
      <c r="U7">
        <f>'Raw (rate)'!W7-'Raw (rate)'!AK7</f>
        <v>240</v>
      </c>
      <c r="V7">
        <f>'Raw (rate)'!X7-'Raw (rate)'!AL7</f>
        <v>222</v>
      </c>
      <c r="W7">
        <f>'Raw (rate)'!Y7-'Raw (rate)'!AM7</f>
        <v>190</v>
      </c>
      <c r="X7">
        <f>'Raw (rate)'!Z7-'Raw (rate)'!AN7</f>
        <v>192</v>
      </c>
      <c r="Y7">
        <f>'Raw (rate)'!AA7-'Raw (rate)'!AO7</f>
        <v>172</v>
      </c>
      <c r="Z7">
        <f>'Raw (rate)'!AB7-'Raw (rate)'!AP7</f>
        <v>168</v>
      </c>
      <c r="AA7">
        <f>'Raw (rate)'!AC7-'Raw (rate)'!AQ7</f>
        <v>184</v>
      </c>
      <c r="AB7">
        <f>'Raw (rate)'!AD7-'Raw (rate)'!AR7</f>
        <v>204</v>
      </c>
      <c r="AC7">
        <f>'Raw (rate)'!AE7-'Raw (rate)'!AS7</f>
        <v>196</v>
      </c>
      <c r="AD7">
        <f>'Raw (rate)'!AF7-'Raw (rate)'!AT7</f>
        <v>190</v>
      </c>
      <c r="AE7">
        <f>'Raw (rate)'!AG7-'Raw (rate)'!AU7</f>
        <v>194</v>
      </c>
      <c r="AF7">
        <f>'Raw (rate)'!AH7-'Raw (rate)'!AV7</f>
        <v>180</v>
      </c>
      <c r="AG7">
        <f>'Raw (rate)'!AI7-'Raw (rate)'!AW7</f>
        <v>180</v>
      </c>
      <c r="AH7">
        <f>'Raw (rate)'!AJ7-'Raw (rate)'!AX7</f>
        <v>180</v>
      </c>
      <c r="AI7">
        <f>'Raw (rate)'!AK7-'Raw (rate)'!AY7</f>
        <v>190</v>
      </c>
      <c r="AO7">
        <f>'Raw (rate)'!AL7-'Raw (rate)'!AZ7</f>
        <v>3445</v>
      </c>
    </row>
    <row r="8" spans="1:41" x14ac:dyDescent="0.35">
      <c r="A8" t="s">
        <v>316</v>
      </c>
      <c r="D8">
        <f>'Raw (rate)'!F8-'Raw (rate)'!T8</f>
        <v>867</v>
      </c>
      <c r="E8">
        <f>'Raw (rate)'!G8-'Raw (rate)'!U8</f>
        <v>868</v>
      </c>
      <c r="F8">
        <f>'Raw (rate)'!H8-'Raw (rate)'!V8</f>
        <v>859</v>
      </c>
      <c r="G8">
        <f>'Raw (rate)'!I8-'Raw (rate)'!W8</f>
        <v>789</v>
      </c>
      <c r="H8">
        <f>'Raw (rate)'!J8-'Raw (rate)'!X8</f>
        <v>749</v>
      </c>
      <c r="I8">
        <f>'Raw (rate)'!K8-'Raw (rate)'!Y8</f>
        <v>756</v>
      </c>
      <c r="J8">
        <f>'Raw (rate)'!L8-'Raw (rate)'!Z8</f>
        <v>695</v>
      </c>
      <c r="K8">
        <f>'Raw (rate)'!M8-'Raw (rate)'!AA8</f>
        <v>673</v>
      </c>
      <c r="L8">
        <f>'Raw (rate)'!N8-'Raw (rate)'!AB8</f>
        <v>630</v>
      </c>
      <c r="M8">
        <f>'Raw (rate)'!O8-'Raw (rate)'!AC8</f>
        <v>599</v>
      </c>
      <c r="N8">
        <f>'Raw (rate)'!P8-'Raw (rate)'!AD8</f>
        <v>514</v>
      </c>
      <c r="O8">
        <f>'Raw (rate)'!Q8-'Raw (rate)'!AE8</f>
        <v>454</v>
      </c>
      <c r="P8">
        <f>'Raw (rate)'!R8-'Raw (rate)'!AF8</f>
        <v>425</v>
      </c>
      <c r="Q8">
        <f>'Raw (rate)'!S8-'Raw (rate)'!AG8</f>
        <v>386</v>
      </c>
      <c r="R8">
        <f>'Raw (rate)'!T8-'Raw (rate)'!AH8</f>
        <v>367</v>
      </c>
      <c r="S8">
        <f>'Raw (rate)'!U8-'Raw (rate)'!AI8</f>
        <v>332</v>
      </c>
      <c r="T8">
        <f>'Raw (rate)'!V8-'Raw (rate)'!AJ8</f>
        <v>260</v>
      </c>
      <c r="U8">
        <f>'Raw (rate)'!W8-'Raw (rate)'!AK8</f>
        <v>291</v>
      </c>
      <c r="V8">
        <f>'Raw (rate)'!X8-'Raw (rate)'!AL8</f>
        <v>280</v>
      </c>
      <c r="W8">
        <f>'Raw (rate)'!Y8-'Raw (rate)'!AM8</f>
        <v>241</v>
      </c>
      <c r="X8">
        <f>'Raw (rate)'!Z8-'Raw (rate)'!AN8</f>
        <v>236</v>
      </c>
      <c r="Y8">
        <f>'Raw (rate)'!AA8-'Raw (rate)'!AO8</f>
        <v>222</v>
      </c>
      <c r="Z8">
        <f>'Raw (rate)'!AB8-'Raw (rate)'!AP8</f>
        <v>210</v>
      </c>
      <c r="AA8">
        <f>'Raw (rate)'!AC8-'Raw (rate)'!AQ8</f>
        <v>209</v>
      </c>
      <c r="AB8">
        <f>'Raw (rate)'!AD8-'Raw (rate)'!AR8</f>
        <v>258</v>
      </c>
      <c r="AC8">
        <f>'Raw (rate)'!AE8-'Raw (rate)'!AS8</f>
        <v>254</v>
      </c>
      <c r="AD8">
        <f>'Raw (rate)'!AF8-'Raw (rate)'!AT8</f>
        <v>240</v>
      </c>
      <c r="AE8">
        <f>'Raw (rate)'!AG8-'Raw (rate)'!AU8</f>
        <v>236</v>
      </c>
      <c r="AF8">
        <f>'Raw (rate)'!AH8-'Raw (rate)'!AV8</f>
        <v>216</v>
      </c>
      <c r="AG8">
        <f>'Raw (rate)'!AI8-'Raw (rate)'!AW8</f>
        <v>216</v>
      </c>
      <c r="AH8">
        <f>'Raw (rate)'!AJ8-'Raw (rate)'!AX8</f>
        <v>214</v>
      </c>
      <c r="AI8">
        <f>'Raw (rate)'!AK8-'Raw (rate)'!AY8</f>
        <v>220</v>
      </c>
      <c r="AO8">
        <f>'Raw (rate)'!AL8-'Raw (rate)'!AZ8</f>
        <v>4383</v>
      </c>
    </row>
    <row r="9" spans="1:41" x14ac:dyDescent="0.35">
      <c r="A9" t="s">
        <v>317</v>
      </c>
      <c r="D9">
        <f>'Raw (rate)'!F9-'Raw (rate)'!T9</f>
        <v>710</v>
      </c>
      <c r="E9">
        <f>'Raw (rate)'!G9-'Raw (rate)'!U9</f>
        <v>691</v>
      </c>
      <c r="F9">
        <f>'Raw (rate)'!H9-'Raw (rate)'!V9</f>
        <v>713</v>
      </c>
      <c r="G9">
        <f>'Raw (rate)'!I9-'Raw (rate)'!W9</f>
        <v>606</v>
      </c>
      <c r="H9">
        <f>'Raw (rate)'!J9-'Raw (rate)'!X9</f>
        <v>606</v>
      </c>
      <c r="I9">
        <f>'Raw (rate)'!K9-'Raw (rate)'!Y9</f>
        <v>562</v>
      </c>
      <c r="J9">
        <f>'Raw (rate)'!L9-'Raw (rate)'!Z9</f>
        <v>501</v>
      </c>
      <c r="K9">
        <f>'Raw (rate)'!M9-'Raw (rate)'!AA9</f>
        <v>507</v>
      </c>
      <c r="L9">
        <f>'Raw (rate)'!N9-'Raw (rate)'!AB9</f>
        <v>512</v>
      </c>
      <c r="M9">
        <f>'Raw (rate)'!O9-'Raw (rate)'!AC9</f>
        <v>474</v>
      </c>
      <c r="N9">
        <f>'Raw (rate)'!P9-'Raw (rate)'!AD9</f>
        <v>462</v>
      </c>
      <c r="O9">
        <f>'Raw (rate)'!Q9-'Raw (rate)'!AE9</f>
        <v>435</v>
      </c>
      <c r="P9">
        <f>'Raw (rate)'!R9-'Raw (rate)'!AF9</f>
        <v>413</v>
      </c>
      <c r="Q9">
        <f>'Raw (rate)'!S9-'Raw (rate)'!AG9</f>
        <v>385</v>
      </c>
      <c r="R9">
        <f>'Raw (rate)'!T9-'Raw (rate)'!AH9</f>
        <v>361</v>
      </c>
      <c r="S9">
        <f>'Raw (rate)'!U9-'Raw (rate)'!AI9</f>
        <v>338</v>
      </c>
      <c r="T9">
        <f>'Raw (rate)'!V9-'Raw (rate)'!AJ9</f>
        <v>258</v>
      </c>
      <c r="U9">
        <f>'Raw (rate)'!W9-'Raw (rate)'!AK9</f>
        <v>341</v>
      </c>
      <c r="V9">
        <f>'Raw (rate)'!X9-'Raw (rate)'!AL9</f>
        <v>314</v>
      </c>
      <c r="W9">
        <f>'Raw (rate)'!Y9-'Raw (rate)'!AM9</f>
        <v>300</v>
      </c>
      <c r="X9">
        <f>'Raw (rate)'!Z9-'Raw (rate)'!AN9</f>
        <v>305</v>
      </c>
      <c r="Y9">
        <f>'Raw (rate)'!AA9-'Raw (rate)'!AO9</f>
        <v>302</v>
      </c>
      <c r="Z9">
        <f>'Raw (rate)'!AB9-'Raw (rate)'!AP9</f>
        <v>270</v>
      </c>
      <c r="AA9">
        <f>'Raw (rate)'!AC9-'Raw (rate)'!AQ9</f>
        <v>275</v>
      </c>
      <c r="AB9">
        <f>'Raw (rate)'!AD9-'Raw (rate)'!AR9</f>
        <v>278</v>
      </c>
      <c r="AC9">
        <f>'Raw (rate)'!AE9-'Raw (rate)'!AS9</f>
        <v>272</v>
      </c>
      <c r="AD9">
        <f>'Raw (rate)'!AF9-'Raw (rate)'!AT9</f>
        <v>267</v>
      </c>
      <c r="AE9">
        <f>'Raw (rate)'!AG9-'Raw (rate)'!AU9</f>
        <v>253</v>
      </c>
      <c r="AF9">
        <f>'Raw (rate)'!AH9-'Raw (rate)'!AV9</f>
        <v>245</v>
      </c>
      <c r="AG9">
        <f>'Raw (rate)'!AI9-'Raw (rate)'!AW9</f>
        <v>245</v>
      </c>
      <c r="AH9">
        <f>'Raw (rate)'!AJ9-'Raw (rate)'!AX9</f>
        <v>240</v>
      </c>
      <c r="AI9">
        <f>'Raw (rate)'!AK9-'Raw (rate)'!AY9</f>
        <v>217</v>
      </c>
      <c r="AO9">
        <f>'Raw (rate)'!AL9-'Raw (rate)'!AZ9</f>
        <v>4841</v>
      </c>
    </row>
    <row r="10" spans="1:41" x14ac:dyDescent="0.35">
      <c r="A10" t="s">
        <v>318</v>
      </c>
      <c r="D10">
        <f>'Raw (rate)'!F10-'Raw (rate)'!T10</f>
        <v>843</v>
      </c>
      <c r="E10">
        <f>'Raw (rate)'!G10-'Raw (rate)'!U10</f>
        <v>833</v>
      </c>
      <c r="F10">
        <f>'Raw (rate)'!H10-'Raw (rate)'!V10</f>
        <v>850</v>
      </c>
      <c r="G10">
        <f>'Raw (rate)'!I10-'Raw (rate)'!W10</f>
        <v>759</v>
      </c>
      <c r="H10">
        <f>'Raw (rate)'!J10-'Raw (rate)'!X10</f>
        <v>713</v>
      </c>
      <c r="I10">
        <f>'Raw (rate)'!K10-'Raw (rate)'!Y10</f>
        <v>687</v>
      </c>
      <c r="J10">
        <f>'Raw (rate)'!L10-'Raw (rate)'!Z10</f>
        <v>597</v>
      </c>
      <c r="K10">
        <f>'Raw (rate)'!M10-'Raw (rate)'!AA10</f>
        <v>573</v>
      </c>
      <c r="L10">
        <f>'Raw (rate)'!N10-'Raw (rate)'!AB10</f>
        <v>520</v>
      </c>
      <c r="M10">
        <f>'Raw (rate)'!O10-'Raw (rate)'!AC10</f>
        <v>478</v>
      </c>
      <c r="N10">
        <f>'Raw (rate)'!P10-'Raw (rate)'!AD10</f>
        <v>427</v>
      </c>
      <c r="O10">
        <f>'Raw (rate)'!Q10-'Raw (rate)'!AE10</f>
        <v>397</v>
      </c>
      <c r="P10">
        <f>'Raw (rate)'!R10-'Raw (rate)'!AF10</f>
        <v>378</v>
      </c>
      <c r="Q10">
        <f>'Raw (rate)'!S10-'Raw (rate)'!AG10</f>
        <v>367</v>
      </c>
      <c r="R10">
        <f>'Raw (rate)'!T10-'Raw (rate)'!AH10</f>
        <v>346</v>
      </c>
      <c r="S10">
        <f>'Raw (rate)'!U10-'Raw (rate)'!AI10</f>
        <v>318</v>
      </c>
      <c r="T10">
        <f>'Raw (rate)'!V10-'Raw (rate)'!AJ10</f>
        <v>253</v>
      </c>
      <c r="U10">
        <f>'Raw (rate)'!W10-'Raw (rate)'!AK10</f>
        <v>314</v>
      </c>
      <c r="V10">
        <f>'Raw (rate)'!X10-'Raw (rate)'!AL10</f>
        <v>325</v>
      </c>
      <c r="W10">
        <f>'Raw (rate)'!Y10-'Raw (rate)'!AM10</f>
        <v>314</v>
      </c>
      <c r="X10">
        <f>'Raw (rate)'!Z10-'Raw (rate)'!AN10</f>
        <v>302</v>
      </c>
      <c r="Y10">
        <f>'Raw (rate)'!AA10-'Raw (rate)'!AO10</f>
        <v>288</v>
      </c>
      <c r="Z10">
        <f>'Raw (rate)'!AB10-'Raw (rate)'!AP10</f>
        <v>301</v>
      </c>
      <c r="AA10">
        <f>'Raw (rate)'!AC10-'Raw (rate)'!AQ10</f>
        <v>323</v>
      </c>
      <c r="AB10">
        <f>'Raw (rate)'!AD10-'Raw (rate)'!AR10</f>
        <v>365</v>
      </c>
      <c r="AC10">
        <f>'Raw (rate)'!AE10-'Raw (rate)'!AS10</f>
        <v>346</v>
      </c>
      <c r="AD10">
        <f>'Raw (rate)'!AF10-'Raw (rate)'!AT10</f>
        <v>349</v>
      </c>
      <c r="AE10">
        <f>'Raw (rate)'!AG10-'Raw (rate)'!AU10</f>
        <v>332</v>
      </c>
      <c r="AF10">
        <f>'Raw (rate)'!AH10-'Raw (rate)'!AV10</f>
        <v>313</v>
      </c>
      <c r="AG10">
        <f>'Raw (rate)'!AI10-'Raw (rate)'!AW10</f>
        <v>302</v>
      </c>
      <c r="AH10">
        <f>'Raw (rate)'!AJ10-'Raw (rate)'!AX10</f>
        <v>299</v>
      </c>
      <c r="AI10">
        <f>'Raw (rate)'!AK10-'Raw (rate)'!AY10</f>
        <v>278</v>
      </c>
      <c r="AO10">
        <f>'Raw (rate)'!AL10-'Raw (rate)'!AZ10</f>
        <v>5175</v>
      </c>
    </row>
    <row r="11" spans="1:41" x14ac:dyDescent="0.35">
      <c r="A11" t="s">
        <v>319</v>
      </c>
      <c r="D11">
        <f>'Raw (rate)'!F11-'Raw (rate)'!T11</f>
        <v>542</v>
      </c>
      <c r="E11">
        <f>'Raw (rate)'!G11-'Raw (rate)'!U11</f>
        <v>527</v>
      </c>
      <c r="F11">
        <f>'Raw (rate)'!H11-'Raw (rate)'!V11</f>
        <v>533</v>
      </c>
      <c r="G11">
        <f>'Raw (rate)'!I11-'Raw (rate)'!W11</f>
        <v>487</v>
      </c>
      <c r="H11">
        <f>'Raw (rate)'!J11-'Raw (rate)'!X11</f>
        <v>454</v>
      </c>
      <c r="I11">
        <f>'Raw (rate)'!K11-'Raw (rate)'!Y11</f>
        <v>423</v>
      </c>
      <c r="J11">
        <f>'Raw (rate)'!L11-'Raw (rate)'!Z11</f>
        <v>381</v>
      </c>
      <c r="K11">
        <f>'Raw (rate)'!M11-'Raw (rate)'!AA11</f>
        <v>378</v>
      </c>
      <c r="L11">
        <f>'Raw (rate)'!N11-'Raw (rate)'!AB11</f>
        <v>362</v>
      </c>
      <c r="M11">
        <f>'Raw (rate)'!O11-'Raw (rate)'!AC11</f>
        <v>329</v>
      </c>
      <c r="N11">
        <f>'Raw (rate)'!P11-'Raw (rate)'!AD11</f>
        <v>317</v>
      </c>
      <c r="O11">
        <f>'Raw (rate)'!Q11-'Raw (rate)'!AE11</f>
        <v>280</v>
      </c>
      <c r="P11">
        <f>'Raw (rate)'!R11-'Raw (rate)'!AF11</f>
        <v>286</v>
      </c>
      <c r="Q11">
        <f>'Raw (rate)'!S11-'Raw (rate)'!AG11</f>
        <v>272</v>
      </c>
      <c r="R11">
        <f>'Raw (rate)'!T11-'Raw (rate)'!AH11</f>
        <v>260</v>
      </c>
      <c r="S11">
        <f>'Raw (rate)'!U11-'Raw (rate)'!AI11</f>
        <v>247</v>
      </c>
      <c r="T11">
        <f>'Raw (rate)'!V11-'Raw (rate)'!AJ11</f>
        <v>203</v>
      </c>
      <c r="U11">
        <f>'Raw (rate)'!W11-'Raw (rate)'!AK11</f>
        <v>227</v>
      </c>
      <c r="V11">
        <f>'Raw (rate)'!X11-'Raw (rate)'!AL11</f>
        <v>230</v>
      </c>
      <c r="W11">
        <f>'Raw (rate)'!Y11-'Raw (rate)'!AM11</f>
        <v>228</v>
      </c>
      <c r="X11">
        <f>'Raw (rate)'!Z11-'Raw (rate)'!AN11</f>
        <v>222</v>
      </c>
      <c r="Y11">
        <f>'Raw (rate)'!AA11-'Raw (rate)'!AO11</f>
        <v>212</v>
      </c>
      <c r="Z11">
        <f>'Raw (rate)'!AB11-'Raw (rate)'!AP11</f>
        <v>204</v>
      </c>
      <c r="AA11">
        <f>'Raw (rate)'!AC11-'Raw (rate)'!AQ11</f>
        <v>220</v>
      </c>
      <c r="AB11">
        <f>'Raw (rate)'!AD11-'Raw (rate)'!AR11</f>
        <v>243</v>
      </c>
      <c r="AC11">
        <f>'Raw (rate)'!AE11-'Raw (rate)'!AS11</f>
        <v>238</v>
      </c>
      <c r="AD11">
        <f>'Raw (rate)'!AF11-'Raw (rate)'!AT11</f>
        <v>230</v>
      </c>
      <c r="AE11">
        <f>'Raw (rate)'!AG11-'Raw (rate)'!AU11</f>
        <v>220</v>
      </c>
      <c r="AF11">
        <f>'Raw (rate)'!AH11-'Raw (rate)'!AV11</f>
        <v>207</v>
      </c>
      <c r="AG11">
        <f>'Raw (rate)'!AI11-'Raw (rate)'!AW11</f>
        <v>205</v>
      </c>
      <c r="AH11">
        <f>'Raw (rate)'!AJ11-'Raw (rate)'!AX11</f>
        <v>194</v>
      </c>
      <c r="AI11">
        <f>'Raw (rate)'!AK11-'Raw (rate)'!AY11</f>
        <v>204</v>
      </c>
      <c r="AO11">
        <f>'Raw (rate)'!AL11-'Raw (rate)'!AZ11</f>
        <v>3418</v>
      </c>
    </row>
    <row r="12" spans="1:41" x14ac:dyDescent="0.35">
      <c r="A12" t="s">
        <v>320</v>
      </c>
      <c r="D12">
        <f>'Raw (rate)'!F12-'Raw (rate)'!T12</f>
        <v>365</v>
      </c>
      <c r="E12">
        <f>'Raw (rate)'!G12-'Raw (rate)'!U12</f>
        <v>386</v>
      </c>
      <c r="F12">
        <f>'Raw (rate)'!H12-'Raw (rate)'!V12</f>
        <v>394</v>
      </c>
      <c r="G12">
        <f>'Raw (rate)'!I12-'Raw (rate)'!W12</f>
        <v>362</v>
      </c>
      <c r="H12">
        <f>'Raw (rate)'!J12-'Raw (rate)'!X12</f>
        <v>333</v>
      </c>
      <c r="I12">
        <f>'Raw (rate)'!K12-'Raw (rate)'!Y12</f>
        <v>310</v>
      </c>
      <c r="J12">
        <f>'Raw (rate)'!L12-'Raw (rate)'!Z12</f>
        <v>246</v>
      </c>
      <c r="K12">
        <f>'Raw (rate)'!M12-'Raw (rate)'!AA12</f>
        <v>247</v>
      </c>
      <c r="L12">
        <f>'Raw (rate)'!N12-'Raw (rate)'!AB12</f>
        <v>238</v>
      </c>
      <c r="M12">
        <f>'Raw (rate)'!O12-'Raw (rate)'!AC12</f>
        <v>249</v>
      </c>
      <c r="N12">
        <f>'Raw (rate)'!P12-'Raw (rate)'!AD12</f>
        <v>246</v>
      </c>
      <c r="O12">
        <f>'Raw (rate)'!Q12-'Raw (rate)'!AE12</f>
        <v>243</v>
      </c>
      <c r="P12">
        <f>'Raw (rate)'!R12-'Raw (rate)'!AF12</f>
        <v>232</v>
      </c>
      <c r="Q12">
        <f>'Raw (rate)'!S12-'Raw (rate)'!AG12</f>
        <v>223</v>
      </c>
      <c r="R12">
        <f>'Raw (rate)'!T12-'Raw (rate)'!AH12</f>
        <v>203</v>
      </c>
      <c r="S12">
        <f>'Raw (rate)'!U12-'Raw (rate)'!AI12</f>
        <v>191</v>
      </c>
      <c r="T12">
        <f>'Raw (rate)'!V12-'Raw (rate)'!AJ12</f>
        <v>171</v>
      </c>
      <c r="U12">
        <f>'Raw (rate)'!W12-'Raw (rate)'!AK12</f>
        <v>180</v>
      </c>
      <c r="V12">
        <f>'Raw (rate)'!X12-'Raw (rate)'!AL12</f>
        <v>174</v>
      </c>
      <c r="W12">
        <f>'Raw (rate)'!Y12-'Raw (rate)'!AM12</f>
        <v>168</v>
      </c>
      <c r="X12">
        <f>'Raw (rate)'!Z12-'Raw (rate)'!AN12</f>
        <v>168</v>
      </c>
      <c r="Y12">
        <f>'Raw (rate)'!AA12-'Raw (rate)'!AO12</f>
        <v>144</v>
      </c>
      <c r="Z12">
        <f>'Raw (rate)'!AB12-'Raw (rate)'!AP12</f>
        <v>133</v>
      </c>
      <c r="AA12">
        <f>'Raw (rate)'!AC12-'Raw (rate)'!AQ12</f>
        <v>136</v>
      </c>
      <c r="AB12">
        <f>'Raw (rate)'!AD12-'Raw (rate)'!AR12</f>
        <v>139</v>
      </c>
      <c r="AC12">
        <f>'Raw (rate)'!AE12-'Raw (rate)'!AS12</f>
        <v>113</v>
      </c>
      <c r="AD12">
        <f>'Raw (rate)'!AF12-'Raw (rate)'!AT12</f>
        <v>116</v>
      </c>
      <c r="AE12">
        <f>'Raw (rate)'!AG12-'Raw (rate)'!AU12</f>
        <v>116</v>
      </c>
      <c r="AF12">
        <f>'Raw (rate)'!AH12-'Raw (rate)'!AV12</f>
        <v>113</v>
      </c>
      <c r="AG12">
        <f>'Raw (rate)'!AI12-'Raw (rate)'!AW12</f>
        <v>90</v>
      </c>
      <c r="AH12">
        <f>'Raw (rate)'!AJ12-'Raw (rate)'!AX12</f>
        <v>84</v>
      </c>
      <c r="AI12">
        <f>'Raw (rate)'!AK12-'Raw (rate)'!AY12</f>
        <v>92</v>
      </c>
      <c r="AO12">
        <f>'Raw (rate)'!AL12-'Raw (rate)'!AZ12</f>
        <v>2178</v>
      </c>
    </row>
    <row r="13" spans="1:41" x14ac:dyDescent="0.35">
      <c r="A13" t="s">
        <v>321</v>
      </c>
      <c r="D13">
        <f>'Raw (rate)'!F13-'Raw (rate)'!T13</f>
        <v>188</v>
      </c>
      <c r="E13">
        <f>'Raw (rate)'!G13-'Raw (rate)'!U13</f>
        <v>94</v>
      </c>
      <c r="F13">
        <f>'Raw (rate)'!H13-'Raw (rate)'!V13</f>
        <v>94</v>
      </c>
      <c r="G13">
        <f>'Raw (rate)'!I13-'Raw (rate)'!W13</f>
        <v>94</v>
      </c>
      <c r="H13">
        <f>'Raw (rate)'!J13-'Raw (rate)'!X13</f>
        <v>94</v>
      </c>
      <c r="I13">
        <f>'Raw (rate)'!K13-'Raw (rate)'!Y13</f>
        <v>94</v>
      </c>
      <c r="J13">
        <f>'Raw (rate)'!L13-'Raw (rate)'!Z13</f>
        <v>0</v>
      </c>
      <c r="K13">
        <f>'Raw (rate)'!M13-'Raw (rate)'!AA13</f>
        <v>94</v>
      </c>
      <c r="L13">
        <f>'Raw (rate)'!N13-'Raw (rate)'!AB13</f>
        <v>94</v>
      </c>
      <c r="M13">
        <f>'Raw (rate)'!O13-'Raw (rate)'!AC13</f>
        <v>93</v>
      </c>
      <c r="N13">
        <f>'Raw (rate)'!P13-'Raw (rate)'!AD13</f>
        <v>93</v>
      </c>
      <c r="O13">
        <f>'Raw (rate)'!Q13-'Raw (rate)'!AE13</f>
        <v>187</v>
      </c>
      <c r="P13">
        <f>'Raw (rate)'!R13-'Raw (rate)'!AF13</f>
        <v>187</v>
      </c>
      <c r="Q13">
        <f>'Raw (rate)'!S13-'Raw (rate)'!AG13</f>
        <v>187</v>
      </c>
      <c r="R13">
        <f>'Raw (rate)'!T13-'Raw (rate)'!AH13</f>
        <v>187</v>
      </c>
      <c r="S13">
        <f>'Raw (rate)'!U13-'Raw (rate)'!AI13</f>
        <v>187</v>
      </c>
      <c r="T13">
        <f>'Raw (rate)'!V13-'Raw (rate)'!AJ13</f>
        <v>187</v>
      </c>
      <c r="U13">
        <f>'Raw (rate)'!W13-'Raw (rate)'!AK13</f>
        <v>187</v>
      </c>
      <c r="V13">
        <f>'Raw (rate)'!X13-'Raw (rate)'!AL13</f>
        <v>187</v>
      </c>
      <c r="W13">
        <f>'Raw (rate)'!Y13-'Raw (rate)'!AM13</f>
        <v>93</v>
      </c>
      <c r="X13">
        <f>'Raw (rate)'!Z13-'Raw (rate)'!AN13</f>
        <v>187</v>
      </c>
      <c r="Y13">
        <f>'Raw (rate)'!AA13-'Raw (rate)'!AO13</f>
        <v>93</v>
      </c>
      <c r="Z13">
        <f>'Raw (rate)'!AB13-'Raw (rate)'!AP13</f>
        <v>93</v>
      </c>
      <c r="AA13">
        <f>'Raw (rate)'!AC13-'Raw (rate)'!AQ13</f>
        <v>281</v>
      </c>
      <c r="AB13">
        <f>'Raw (rate)'!AD13-'Raw (rate)'!AR13</f>
        <v>281</v>
      </c>
      <c r="AC13">
        <f>'Raw (rate)'!AE13-'Raw (rate)'!AS13</f>
        <v>187</v>
      </c>
      <c r="AD13">
        <f>'Raw (rate)'!AF13-'Raw (rate)'!AT13</f>
        <v>187</v>
      </c>
      <c r="AE13">
        <f>'Raw (rate)'!AG13-'Raw (rate)'!AU13</f>
        <v>187</v>
      </c>
      <c r="AF13">
        <f>'Raw (rate)'!AH13-'Raw (rate)'!AV13</f>
        <v>187</v>
      </c>
      <c r="AG13">
        <f>'Raw (rate)'!AI13-'Raw (rate)'!AW13</f>
        <v>187</v>
      </c>
      <c r="AH13">
        <f>'Raw (rate)'!AJ13-'Raw (rate)'!AX13</f>
        <v>280</v>
      </c>
      <c r="AI13">
        <f>'Raw (rate)'!AK13-'Raw (rate)'!AY13</f>
        <v>280</v>
      </c>
      <c r="AO13">
        <f>'Raw (rate)'!AL13-'Raw (rate)'!AZ13</f>
        <v>1777</v>
      </c>
    </row>
    <row r="14" spans="1:41" x14ac:dyDescent="0.35">
      <c r="A14" t="s">
        <v>322</v>
      </c>
      <c r="D14">
        <f>'Raw (rate)'!F14-'Raw (rate)'!T14</f>
        <v>447</v>
      </c>
      <c r="E14">
        <f>'Raw (rate)'!G14-'Raw (rate)'!U14</f>
        <v>443</v>
      </c>
      <c r="F14">
        <f>'Raw (rate)'!H14-'Raw (rate)'!V14</f>
        <v>472</v>
      </c>
      <c r="G14">
        <f>'Raw (rate)'!I14-'Raw (rate)'!W14</f>
        <v>406</v>
      </c>
      <c r="H14">
        <f>'Raw (rate)'!J14-'Raw (rate)'!X14</f>
        <v>401</v>
      </c>
      <c r="I14">
        <f>'Raw (rate)'!K14-'Raw (rate)'!Y14</f>
        <v>381</v>
      </c>
      <c r="J14">
        <f>'Raw (rate)'!L14-'Raw (rate)'!Z14</f>
        <v>344</v>
      </c>
      <c r="K14">
        <f>'Raw (rate)'!M14-'Raw (rate)'!AA14</f>
        <v>344</v>
      </c>
      <c r="L14">
        <f>'Raw (rate)'!N14-'Raw (rate)'!AB14</f>
        <v>338</v>
      </c>
      <c r="M14">
        <f>'Raw (rate)'!O14-'Raw (rate)'!AC14</f>
        <v>312</v>
      </c>
      <c r="N14">
        <f>'Raw (rate)'!P14-'Raw (rate)'!AD14</f>
        <v>285</v>
      </c>
      <c r="O14">
        <f>'Raw (rate)'!Q14-'Raw (rate)'!AE14</f>
        <v>281</v>
      </c>
      <c r="P14">
        <f>'Raw (rate)'!R14-'Raw (rate)'!AF14</f>
        <v>261</v>
      </c>
      <c r="Q14">
        <f>'Raw (rate)'!S14-'Raw (rate)'!AG14</f>
        <v>243</v>
      </c>
      <c r="R14">
        <f>'Raw (rate)'!T14-'Raw (rate)'!AH14</f>
        <v>234</v>
      </c>
      <c r="S14">
        <f>'Raw (rate)'!U14-'Raw (rate)'!AI14</f>
        <v>216</v>
      </c>
      <c r="T14">
        <f>'Raw (rate)'!V14-'Raw (rate)'!AJ14</f>
        <v>165</v>
      </c>
      <c r="U14">
        <f>'Raw (rate)'!W14-'Raw (rate)'!AK14</f>
        <v>194</v>
      </c>
      <c r="V14">
        <f>'Raw (rate)'!X14-'Raw (rate)'!AL14</f>
        <v>183</v>
      </c>
      <c r="W14">
        <f>'Raw (rate)'!Y14-'Raw (rate)'!AM14</f>
        <v>177</v>
      </c>
      <c r="X14">
        <f>'Raw (rate)'!Z14-'Raw (rate)'!AN14</f>
        <v>167</v>
      </c>
      <c r="Y14">
        <f>'Raw (rate)'!AA14-'Raw (rate)'!AO14</f>
        <v>155</v>
      </c>
      <c r="Z14">
        <f>'Raw (rate)'!AB14-'Raw (rate)'!AP14</f>
        <v>156</v>
      </c>
      <c r="AA14">
        <f>'Raw (rate)'!AC14-'Raw (rate)'!AQ14</f>
        <v>168</v>
      </c>
      <c r="AB14">
        <f>'Raw (rate)'!AD14-'Raw (rate)'!AR14</f>
        <v>174</v>
      </c>
      <c r="AC14">
        <f>'Raw (rate)'!AE14-'Raw (rate)'!AS14</f>
        <v>165</v>
      </c>
      <c r="AD14">
        <f>'Raw (rate)'!AF14-'Raw (rate)'!AT14</f>
        <v>168</v>
      </c>
      <c r="AE14">
        <f>'Raw (rate)'!AG14-'Raw (rate)'!AU14</f>
        <v>172</v>
      </c>
      <c r="AF14">
        <f>'Raw (rate)'!AH14-'Raw (rate)'!AV14</f>
        <v>166</v>
      </c>
      <c r="AG14">
        <f>'Raw (rate)'!AI14-'Raw (rate)'!AW14</f>
        <v>168</v>
      </c>
      <c r="AH14">
        <f>'Raw (rate)'!AJ14-'Raw (rate)'!AX14</f>
        <v>170</v>
      </c>
      <c r="AI14">
        <f>'Raw (rate)'!AK14-'Raw (rate)'!AY14</f>
        <v>180</v>
      </c>
      <c r="AO14">
        <f>'Raw (rate)'!AL14-'Raw (rate)'!AZ14</f>
        <v>1775</v>
      </c>
    </row>
    <row r="15" spans="1:41" x14ac:dyDescent="0.35">
      <c r="A15" t="s">
        <v>323</v>
      </c>
      <c r="D15">
        <f>'Raw (rate)'!F15-'Raw (rate)'!T15</f>
        <v>263</v>
      </c>
      <c r="E15">
        <f>'Raw (rate)'!G15-'Raw (rate)'!U15</f>
        <v>271</v>
      </c>
      <c r="F15">
        <f>'Raw (rate)'!H15-'Raw (rate)'!V15</f>
        <v>259</v>
      </c>
      <c r="G15">
        <f>'Raw (rate)'!I15-'Raw (rate)'!W15</f>
        <v>246</v>
      </c>
      <c r="H15">
        <f>'Raw (rate)'!J15-'Raw (rate)'!X15</f>
        <v>243</v>
      </c>
      <c r="I15">
        <f>'Raw (rate)'!K15-'Raw (rate)'!Y15</f>
        <v>230</v>
      </c>
      <c r="J15">
        <f>'Raw (rate)'!L15-'Raw (rate)'!Z15</f>
        <v>193</v>
      </c>
      <c r="K15">
        <f>'Raw (rate)'!M15-'Raw (rate)'!AA15</f>
        <v>189</v>
      </c>
      <c r="L15">
        <f>'Raw (rate)'!N15-'Raw (rate)'!AB15</f>
        <v>193</v>
      </c>
      <c r="M15">
        <f>'Raw (rate)'!O15-'Raw (rate)'!AC15</f>
        <v>172</v>
      </c>
      <c r="N15">
        <f>'Raw (rate)'!P15-'Raw (rate)'!AD15</f>
        <v>169</v>
      </c>
      <c r="O15">
        <f>'Raw (rate)'!Q15-'Raw (rate)'!AE15</f>
        <v>152</v>
      </c>
      <c r="P15">
        <f>'Raw (rate)'!R15-'Raw (rate)'!AF15</f>
        <v>148</v>
      </c>
      <c r="Q15">
        <f>'Raw (rate)'!S15-'Raw (rate)'!AG15</f>
        <v>139</v>
      </c>
      <c r="R15">
        <f>'Raw (rate)'!T15-'Raw (rate)'!AH15</f>
        <v>135</v>
      </c>
      <c r="S15">
        <f>'Raw (rate)'!U15-'Raw (rate)'!AI15</f>
        <v>119</v>
      </c>
      <c r="T15">
        <f>'Raw (rate)'!V15-'Raw (rate)'!AJ15</f>
        <v>107</v>
      </c>
      <c r="U15">
        <f>'Raw (rate)'!W15-'Raw (rate)'!AK15</f>
        <v>140</v>
      </c>
      <c r="V15">
        <f>'Raw (rate)'!X15-'Raw (rate)'!AL15</f>
        <v>131</v>
      </c>
      <c r="W15">
        <f>'Raw (rate)'!Y15-'Raw (rate)'!AM15</f>
        <v>140</v>
      </c>
      <c r="X15">
        <f>'Raw (rate)'!Z15-'Raw (rate)'!AN15</f>
        <v>132</v>
      </c>
      <c r="Y15">
        <f>'Raw (rate)'!AA15-'Raw (rate)'!AO15</f>
        <v>124</v>
      </c>
      <c r="Z15">
        <f>'Raw (rate)'!AB15-'Raw (rate)'!AP15</f>
        <v>127</v>
      </c>
      <c r="AA15">
        <f>'Raw (rate)'!AC15-'Raw (rate)'!AQ15</f>
        <v>116</v>
      </c>
      <c r="AB15">
        <f>'Raw (rate)'!AD15-'Raw (rate)'!AR15</f>
        <v>111</v>
      </c>
      <c r="AC15">
        <f>'Raw (rate)'!AE15-'Raw (rate)'!AS15</f>
        <v>107</v>
      </c>
      <c r="AD15">
        <f>'Raw (rate)'!AF15-'Raw (rate)'!AT15</f>
        <v>87</v>
      </c>
      <c r="AE15">
        <f>'Raw (rate)'!AG15-'Raw (rate)'!AU15</f>
        <v>83</v>
      </c>
      <c r="AF15">
        <f>'Raw (rate)'!AH15-'Raw (rate)'!AV15</f>
        <v>79</v>
      </c>
      <c r="AG15">
        <f>'Raw (rate)'!AI15-'Raw (rate)'!AW15</f>
        <v>87</v>
      </c>
      <c r="AH15">
        <f>'Raw (rate)'!AJ15-'Raw (rate)'!AX15</f>
        <v>98</v>
      </c>
      <c r="AI15">
        <f>'Raw (rate)'!AK15-'Raw (rate)'!AY15</f>
        <v>82</v>
      </c>
      <c r="AO15">
        <f>'Raw (rate)'!AL15-'Raw (rate)'!AZ15</f>
        <v>1283</v>
      </c>
    </row>
    <row r="16" spans="1:41" x14ac:dyDescent="0.35">
      <c r="A16" t="s">
        <v>324</v>
      </c>
      <c r="D16">
        <f>'Raw (rate)'!F16-'Raw (rate)'!T16</f>
        <v>440</v>
      </c>
      <c r="E16">
        <f>'Raw (rate)'!G16-'Raw (rate)'!U16</f>
        <v>422</v>
      </c>
      <c r="F16">
        <f>'Raw (rate)'!H16-'Raw (rate)'!V16</f>
        <v>422</v>
      </c>
      <c r="G16">
        <f>'Raw (rate)'!I16-'Raw (rate)'!W16</f>
        <v>353</v>
      </c>
      <c r="H16">
        <f>'Raw (rate)'!J16-'Raw (rate)'!X16</f>
        <v>338</v>
      </c>
      <c r="I16">
        <f>'Raw (rate)'!K16-'Raw (rate)'!Y16</f>
        <v>323</v>
      </c>
      <c r="J16">
        <f>'Raw (rate)'!L16-'Raw (rate)'!Z16</f>
        <v>276</v>
      </c>
      <c r="K16">
        <f>'Raw (rate)'!M16-'Raw (rate)'!AA16</f>
        <v>256</v>
      </c>
      <c r="L16">
        <f>'Raw (rate)'!N16-'Raw (rate)'!AB16</f>
        <v>240</v>
      </c>
      <c r="M16">
        <f>'Raw (rate)'!O16-'Raw (rate)'!AC16</f>
        <v>227</v>
      </c>
      <c r="N16">
        <f>'Raw (rate)'!P16-'Raw (rate)'!AD16</f>
        <v>217</v>
      </c>
      <c r="O16">
        <f>'Raw (rate)'!Q16-'Raw (rate)'!AE16</f>
        <v>197</v>
      </c>
      <c r="P16">
        <f>'Raw (rate)'!R16-'Raw (rate)'!AF16</f>
        <v>191</v>
      </c>
      <c r="Q16">
        <f>'Raw (rate)'!S16-'Raw (rate)'!AG16</f>
        <v>180</v>
      </c>
      <c r="R16">
        <f>'Raw (rate)'!T16-'Raw (rate)'!AH16</f>
        <v>173</v>
      </c>
      <c r="S16">
        <f>'Raw (rate)'!U16-'Raw (rate)'!AI16</f>
        <v>153</v>
      </c>
      <c r="T16">
        <f>'Raw (rate)'!V16-'Raw (rate)'!AJ16</f>
        <v>119</v>
      </c>
      <c r="U16">
        <f>'Raw (rate)'!W16-'Raw (rate)'!AK16</f>
        <v>151</v>
      </c>
      <c r="V16">
        <f>'Raw (rate)'!X16-'Raw (rate)'!AL16</f>
        <v>147</v>
      </c>
      <c r="W16">
        <f>'Raw (rate)'!Y16-'Raw (rate)'!AM16</f>
        <v>136</v>
      </c>
      <c r="X16">
        <f>'Raw (rate)'!Z16-'Raw (rate)'!AN16</f>
        <v>138</v>
      </c>
      <c r="Y16">
        <f>'Raw (rate)'!AA16-'Raw (rate)'!AO16</f>
        <v>137</v>
      </c>
      <c r="Z16">
        <f>'Raw (rate)'!AB16-'Raw (rate)'!AP16</f>
        <v>131</v>
      </c>
      <c r="AA16">
        <f>'Raw (rate)'!AC16-'Raw (rate)'!AQ16</f>
        <v>131</v>
      </c>
      <c r="AB16">
        <f>'Raw (rate)'!AD16-'Raw (rate)'!AR16</f>
        <v>154</v>
      </c>
      <c r="AC16">
        <f>'Raw (rate)'!AE16-'Raw (rate)'!AS16</f>
        <v>144</v>
      </c>
      <c r="AD16">
        <f>'Raw (rate)'!AF16-'Raw (rate)'!AT16</f>
        <v>141</v>
      </c>
      <c r="AE16">
        <f>'Raw (rate)'!AG16-'Raw (rate)'!AU16</f>
        <v>142</v>
      </c>
      <c r="AF16">
        <f>'Raw (rate)'!AH16-'Raw (rate)'!AV16</f>
        <v>133</v>
      </c>
      <c r="AG16">
        <f>'Raw (rate)'!AI16-'Raw (rate)'!AW16</f>
        <v>133</v>
      </c>
      <c r="AH16">
        <f>'Raw (rate)'!AJ16-'Raw (rate)'!AX16</f>
        <v>132</v>
      </c>
      <c r="AI16">
        <f>'Raw (rate)'!AK16-'Raw (rate)'!AY16</f>
        <v>125</v>
      </c>
      <c r="AO16">
        <f>'Raw (rate)'!AL16-'Raw (rate)'!AZ16</f>
        <v>2177</v>
      </c>
    </row>
    <row r="17" spans="1:41" x14ac:dyDescent="0.35">
      <c r="A17" t="s">
        <v>325</v>
      </c>
      <c r="D17">
        <f>'Raw (rate)'!F17-'Raw (rate)'!T17</f>
        <v>224</v>
      </c>
      <c r="E17">
        <f>'Raw (rate)'!G17-'Raw (rate)'!U17</f>
        <v>234</v>
      </c>
      <c r="F17">
        <f>'Raw (rate)'!H17-'Raw (rate)'!V17</f>
        <v>224</v>
      </c>
      <c r="G17">
        <f>'Raw (rate)'!I17-'Raw (rate)'!W17</f>
        <v>200</v>
      </c>
      <c r="H17">
        <f>'Raw (rate)'!J17-'Raw (rate)'!X17</f>
        <v>190</v>
      </c>
      <c r="I17">
        <f>'Raw (rate)'!K17-'Raw (rate)'!Y17</f>
        <v>184</v>
      </c>
      <c r="J17">
        <f>'Raw (rate)'!L17-'Raw (rate)'!Z17</f>
        <v>162</v>
      </c>
      <c r="K17">
        <f>'Raw (rate)'!M17-'Raw (rate)'!AA17</f>
        <v>162</v>
      </c>
      <c r="L17">
        <f>'Raw (rate)'!N17-'Raw (rate)'!AB17</f>
        <v>150</v>
      </c>
      <c r="M17">
        <f>'Raw (rate)'!O17-'Raw (rate)'!AC17</f>
        <v>142</v>
      </c>
      <c r="N17">
        <f>'Raw (rate)'!P17-'Raw (rate)'!AD17</f>
        <v>130</v>
      </c>
      <c r="O17">
        <f>'Raw (rate)'!Q17-'Raw (rate)'!AE17</f>
        <v>126</v>
      </c>
      <c r="P17">
        <f>'Raw (rate)'!R17-'Raw (rate)'!AF17</f>
        <v>124</v>
      </c>
      <c r="Q17">
        <f>'Raw (rate)'!S17-'Raw (rate)'!AG17</f>
        <v>116</v>
      </c>
      <c r="R17">
        <f>'Raw (rate)'!T17-'Raw (rate)'!AH17</f>
        <v>110</v>
      </c>
      <c r="S17">
        <f>'Raw (rate)'!U17-'Raw (rate)'!AI17</f>
        <v>86</v>
      </c>
      <c r="T17">
        <f>'Raw (rate)'!V17-'Raw (rate)'!AJ17</f>
        <v>74</v>
      </c>
      <c r="U17">
        <f>'Raw (rate)'!W17-'Raw (rate)'!AK17</f>
        <v>92</v>
      </c>
      <c r="V17">
        <f>'Raw (rate)'!X17-'Raw (rate)'!AL17</f>
        <v>86</v>
      </c>
      <c r="W17">
        <f>'Raw (rate)'!Y17-'Raw (rate)'!AM17</f>
        <v>80</v>
      </c>
      <c r="X17">
        <f>'Raw (rate)'!Z17-'Raw (rate)'!AN17</f>
        <v>80</v>
      </c>
      <c r="Y17">
        <f>'Raw (rate)'!AA17-'Raw (rate)'!AO17</f>
        <v>76</v>
      </c>
      <c r="Z17">
        <f>'Raw (rate)'!AB17-'Raw (rate)'!AP17</f>
        <v>82</v>
      </c>
      <c r="AA17">
        <f>'Raw (rate)'!AC17-'Raw (rate)'!AQ17</f>
        <v>82</v>
      </c>
      <c r="AB17">
        <f>'Raw (rate)'!AD17-'Raw (rate)'!AR17</f>
        <v>94</v>
      </c>
      <c r="AC17">
        <f>'Raw (rate)'!AE17-'Raw (rate)'!AS17</f>
        <v>90</v>
      </c>
      <c r="AD17">
        <f>'Raw (rate)'!AF17-'Raw (rate)'!AT17</f>
        <v>90</v>
      </c>
      <c r="AE17">
        <f>'Raw (rate)'!AG17-'Raw (rate)'!AU17</f>
        <v>98</v>
      </c>
      <c r="AF17">
        <f>'Raw (rate)'!AH17-'Raw (rate)'!AV17</f>
        <v>88</v>
      </c>
      <c r="AG17">
        <f>'Raw (rate)'!AI17-'Raw (rate)'!AW17</f>
        <v>86</v>
      </c>
      <c r="AH17">
        <f>'Raw (rate)'!AJ17-'Raw (rate)'!AX17</f>
        <v>72</v>
      </c>
      <c r="AI17">
        <f>'Raw (rate)'!AK17-'Raw (rate)'!AY17</f>
        <v>72</v>
      </c>
      <c r="AO17">
        <f>'Raw (rate)'!AL17-'Raw (rate)'!AZ17</f>
        <v>1288</v>
      </c>
    </row>
    <row r="18" spans="1:41" x14ac:dyDescent="0.35">
      <c r="A18" t="s">
        <v>326</v>
      </c>
      <c r="D18">
        <f>'Raw (rate)'!F18-'Raw (rate)'!T18</f>
        <v>406</v>
      </c>
      <c r="E18">
        <f>'Raw (rate)'!G18-'Raw (rate)'!U18</f>
        <v>402</v>
      </c>
      <c r="F18">
        <f>'Raw (rate)'!H18-'Raw (rate)'!V18</f>
        <v>392</v>
      </c>
      <c r="G18">
        <f>'Raw (rate)'!I18-'Raw (rate)'!W18</f>
        <v>348</v>
      </c>
      <c r="H18">
        <f>'Raw (rate)'!J18-'Raw (rate)'!X18</f>
        <v>340</v>
      </c>
      <c r="I18">
        <f>'Raw (rate)'!K18-'Raw (rate)'!Y18</f>
        <v>345</v>
      </c>
      <c r="J18">
        <f>'Raw (rate)'!L18-'Raw (rate)'!Z18</f>
        <v>288</v>
      </c>
      <c r="K18">
        <f>'Raw (rate)'!M18-'Raw (rate)'!AA18</f>
        <v>274</v>
      </c>
      <c r="L18">
        <f>'Raw (rate)'!N18-'Raw (rate)'!AB18</f>
        <v>249</v>
      </c>
      <c r="M18">
        <f>'Raw (rate)'!O18-'Raw (rate)'!AC18</f>
        <v>241</v>
      </c>
      <c r="N18">
        <f>'Raw (rate)'!P18-'Raw (rate)'!AD18</f>
        <v>225</v>
      </c>
      <c r="O18">
        <f>'Raw (rate)'!Q18-'Raw (rate)'!AE18</f>
        <v>194</v>
      </c>
      <c r="P18">
        <f>'Raw (rate)'!R18-'Raw (rate)'!AF18</f>
        <v>189</v>
      </c>
      <c r="Q18">
        <f>'Raw (rate)'!S18-'Raw (rate)'!AG18</f>
        <v>178</v>
      </c>
      <c r="R18">
        <f>'Raw (rate)'!T18-'Raw (rate)'!AH18</f>
        <v>173</v>
      </c>
      <c r="S18">
        <f>'Raw (rate)'!U18-'Raw (rate)'!AI18</f>
        <v>143</v>
      </c>
      <c r="T18">
        <f>'Raw (rate)'!V18-'Raw (rate)'!AJ18</f>
        <v>118</v>
      </c>
      <c r="U18">
        <f>'Raw (rate)'!W18-'Raw (rate)'!AK18</f>
        <v>143</v>
      </c>
      <c r="V18">
        <f>'Raw (rate)'!X18-'Raw (rate)'!AL18</f>
        <v>131</v>
      </c>
      <c r="W18">
        <f>'Raw (rate)'!Y18-'Raw (rate)'!AM18</f>
        <v>105</v>
      </c>
      <c r="X18">
        <f>'Raw (rate)'!Z18-'Raw (rate)'!AN18</f>
        <v>115</v>
      </c>
      <c r="Y18">
        <f>'Raw (rate)'!AA18-'Raw (rate)'!AO18</f>
        <v>110</v>
      </c>
      <c r="Z18">
        <f>'Raw (rate)'!AB18-'Raw (rate)'!AP18</f>
        <v>124</v>
      </c>
      <c r="AA18">
        <f>'Raw (rate)'!AC18-'Raw (rate)'!AQ18</f>
        <v>126</v>
      </c>
      <c r="AB18">
        <f>'Raw (rate)'!AD18-'Raw (rate)'!AR18</f>
        <v>129</v>
      </c>
      <c r="AC18">
        <f>'Raw (rate)'!AE18-'Raw (rate)'!AS18</f>
        <v>137</v>
      </c>
      <c r="AD18">
        <f>'Raw (rate)'!AF18-'Raw (rate)'!AT18</f>
        <v>134</v>
      </c>
      <c r="AE18">
        <f>'Raw (rate)'!AG18-'Raw (rate)'!AU18</f>
        <v>145</v>
      </c>
      <c r="AF18">
        <f>'Raw (rate)'!AH18-'Raw (rate)'!AV18</f>
        <v>142</v>
      </c>
      <c r="AG18">
        <f>'Raw (rate)'!AI18-'Raw (rate)'!AW18</f>
        <v>137</v>
      </c>
      <c r="AH18">
        <f>'Raw (rate)'!AJ18-'Raw (rate)'!AX18</f>
        <v>112</v>
      </c>
      <c r="AI18">
        <f>'Raw (rate)'!AK18-'Raw (rate)'!AY18</f>
        <v>112</v>
      </c>
      <c r="AO18">
        <f>'Raw (rate)'!AL18-'Raw (rate)'!AZ18</f>
        <v>1253</v>
      </c>
    </row>
    <row r="19" spans="1:41" x14ac:dyDescent="0.35">
      <c r="A19" t="s">
        <v>327</v>
      </c>
      <c r="D19">
        <f>'Raw (rate)'!F19-'Raw (rate)'!T19</f>
        <v>964</v>
      </c>
      <c r="E19">
        <f>'Raw (rate)'!G19-'Raw (rate)'!U19</f>
        <v>949</v>
      </c>
      <c r="F19">
        <f>'Raw (rate)'!H19-'Raw (rate)'!V19</f>
        <v>1025</v>
      </c>
      <c r="G19">
        <f>'Raw (rate)'!I19-'Raw (rate)'!W19</f>
        <v>949</v>
      </c>
      <c r="H19">
        <f>'Raw (rate)'!J19-'Raw (rate)'!X19</f>
        <v>872</v>
      </c>
      <c r="I19">
        <f>'Raw (rate)'!K19-'Raw (rate)'!Y19</f>
        <v>819</v>
      </c>
      <c r="J19">
        <f>'Raw (rate)'!L19-'Raw (rate)'!Z19</f>
        <v>704</v>
      </c>
      <c r="K19">
        <f>'Raw (rate)'!M19-'Raw (rate)'!AA19</f>
        <v>712</v>
      </c>
      <c r="L19">
        <f>'Raw (rate)'!N19-'Raw (rate)'!AB19</f>
        <v>659</v>
      </c>
      <c r="M19">
        <f>'Raw (rate)'!O19-'Raw (rate)'!AC19</f>
        <v>643</v>
      </c>
      <c r="N19">
        <f>'Raw (rate)'!P19-'Raw (rate)'!AD19</f>
        <v>612</v>
      </c>
      <c r="O19">
        <f>'Raw (rate)'!Q19-'Raw (rate)'!AE19</f>
        <v>574</v>
      </c>
      <c r="P19">
        <f>'Raw (rate)'!R19-'Raw (rate)'!AF19</f>
        <v>581</v>
      </c>
      <c r="Q19">
        <f>'Raw (rate)'!S19-'Raw (rate)'!AG19</f>
        <v>559</v>
      </c>
      <c r="R19">
        <f>'Raw (rate)'!T19-'Raw (rate)'!AH19</f>
        <v>490</v>
      </c>
      <c r="S19">
        <f>'Raw (rate)'!U19-'Raw (rate)'!AI19</f>
        <v>474</v>
      </c>
      <c r="T19">
        <f>'Raw (rate)'!V19-'Raw (rate)'!AJ19</f>
        <v>329</v>
      </c>
      <c r="U19">
        <f>'Raw (rate)'!W19-'Raw (rate)'!AK19</f>
        <v>421</v>
      </c>
      <c r="V19">
        <f>'Raw (rate)'!X19-'Raw (rate)'!AL19</f>
        <v>467</v>
      </c>
      <c r="W19">
        <f>'Raw (rate)'!Y19-'Raw (rate)'!AM19</f>
        <v>444</v>
      </c>
      <c r="X19">
        <f>'Raw (rate)'!Z19-'Raw (rate)'!AN19</f>
        <v>459</v>
      </c>
      <c r="Y19">
        <f>'Raw (rate)'!AA19-'Raw (rate)'!AO19</f>
        <v>421</v>
      </c>
      <c r="Z19">
        <f>'Raw (rate)'!AB19-'Raw (rate)'!AP19</f>
        <v>405</v>
      </c>
      <c r="AA19">
        <f>'Raw (rate)'!AC19-'Raw (rate)'!AQ19</f>
        <v>405</v>
      </c>
      <c r="AB19">
        <f>'Raw (rate)'!AD19-'Raw (rate)'!AR19</f>
        <v>475</v>
      </c>
      <c r="AC19">
        <f>'Raw (rate)'!AE19-'Raw (rate)'!AS19</f>
        <v>429</v>
      </c>
      <c r="AD19">
        <f>'Raw (rate)'!AF19-'Raw (rate)'!AT19</f>
        <v>413</v>
      </c>
      <c r="AE19">
        <f>'Raw (rate)'!AG19-'Raw (rate)'!AU19</f>
        <v>398</v>
      </c>
      <c r="AF19">
        <f>'Raw (rate)'!AH19-'Raw (rate)'!AV19</f>
        <v>390</v>
      </c>
      <c r="AG19">
        <f>'Raw (rate)'!AI19-'Raw (rate)'!AW19</f>
        <v>368</v>
      </c>
      <c r="AH19">
        <f>'Raw (rate)'!AJ19-'Raw (rate)'!AX19</f>
        <v>345</v>
      </c>
      <c r="AI19">
        <f>'Raw (rate)'!AK19-'Raw (rate)'!AY19</f>
        <v>290</v>
      </c>
      <c r="AO19">
        <f>'Raw (rate)'!AL19-'Raw (rate)'!AZ19</f>
        <v>4859</v>
      </c>
    </row>
    <row r="20" spans="1:41" x14ac:dyDescent="0.35">
      <c r="A20" t="s">
        <v>328</v>
      </c>
      <c r="D20">
        <f>'Raw (rate)'!F20-'Raw (rate)'!T20</f>
        <v>720</v>
      </c>
      <c r="E20">
        <f>'Raw (rate)'!G20-'Raw (rate)'!U20</f>
        <v>729</v>
      </c>
      <c r="F20">
        <f>'Raw (rate)'!H20-'Raw (rate)'!V20</f>
        <v>752</v>
      </c>
      <c r="G20">
        <f>'Raw (rate)'!I20-'Raw (rate)'!W20</f>
        <v>653</v>
      </c>
      <c r="H20">
        <f>'Raw (rate)'!J20-'Raw (rate)'!X20</f>
        <v>599</v>
      </c>
      <c r="I20">
        <f>'Raw (rate)'!K20-'Raw (rate)'!Y20</f>
        <v>565</v>
      </c>
      <c r="J20">
        <f>'Raw (rate)'!L20-'Raw (rate)'!Z20</f>
        <v>515</v>
      </c>
      <c r="K20">
        <f>'Raw (rate)'!M20-'Raw (rate)'!AA20</f>
        <v>511</v>
      </c>
      <c r="L20">
        <f>'Raw (rate)'!N20-'Raw (rate)'!AB20</f>
        <v>468</v>
      </c>
      <c r="M20">
        <f>'Raw (rate)'!O20-'Raw (rate)'!AC20</f>
        <v>448</v>
      </c>
      <c r="N20">
        <f>'Raw (rate)'!P20-'Raw (rate)'!AD20</f>
        <v>411</v>
      </c>
      <c r="O20">
        <f>'Raw (rate)'!Q20-'Raw (rate)'!AE20</f>
        <v>373</v>
      </c>
      <c r="P20">
        <f>'Raw (rate)'!R20-'Raw (rate)'!AF20</f>
        <v>374</v>
      </c>
      <c r="Q20">
        <f>'Raw (rate)'!S20-'Raw (rate)'!AG20</f>
        <v>361</v>
      </c>
      <c r="R20">
        <f>'Raw (rate)'!T20-'Raw (rate)'!AH20</f>
        <v>335</v>
      </c>
      <c r="S20">
        <f>'Raw (rate)'!U20-'Raw (rate)'!AI20</f>
        <v>306</v>
      </c>
      <c r="T20">
        <f>'Raw (rate)'!V20-'Raw (rate)'!AJ20</f>
        <v>245</v>
      </c>
      <c r="U20">
        <f>'Raw (rate)'!W20-'Raw (rate)'!AK20</f>
        <v>278</v>
      </c>
      <c r="V20">
        <f>'Raw (rate)'!X20-'Raw (rate)'!AL20</f>
        <v>280</v>
      </c>
      <c r="W20">
        <f>'Raw (rate)'!Y20-'Raw (rate)'!AM20</f>
        <v>276</v>
      </c>
      <c r="X20">
        <f>'Raw (rate)'!Z20-'Raw (rate)'!AN20</f>
        <v>262</v>
      </c>
      <c r="Y20">
        <f>'Raw (rate)'!AA20-'Raw (rate)'!AO20</f>
        <v>244</v>
      </c>
      <c r="Z20">
        <f>'Raw (rate)'!AB20-'Raw (rate)'!AP20</f>
        <v>242</v>
      </c>
      <c r="AA20">
        <f>'Raw (rate)'!AC20-'Raw (rate)'!AQ20</f>
        <v>238</v>
      </c>
      <c r="AB20">
        <f>'Raw (rate)'!AD20-'Raw (rate)'!AR20</f>
        <v>267</v>
      </c>
      <c r="AC20">
        <f>'Raw (rate)'!AE20-'Raw (rate)'!AS20</f>
        <v>250</v>
      </c>
      <c r="AD20">
        <f>'Raw (rate)'!AF20-'Raw (rate)'!AT20</f>
        <v>235</v>
      </c>
      <c r="AE20">
        <f>'Raw (rate)'!AG20-'Raw (rate)'!AU20</f>
        <v>239</v>
      </c>
      <c r="AF20">
        <f>'Raw (rate)'!AH20-'Raw (rate)'!AV20</f>
        <v>227</v>
      </c>
      <c r="AG20">
        <f>'Raw (rate)'!AI20-'Raw (rate)'!AW20</f>
        <v>227</v>
      </c>
      <c r="AH20">
        <f>'Raw (rate)'!AJ20-'Raw (rate)'!AX20</f>
        <v>227</v>
      </c>
      <c r="AI20">
        <f>'Raw (rate)'!AK20-'Raw (rate)'!AY20</f>
        <v>226</v>
      </c>
      <c r="AO20">
        <f>'Raw (rate)'!AL20-'Raw (rate)'!AZ20</f>
        <v>4451</v>
      </c>
    </row>
    <row r="21" spans="1:41" x14ac:dyDescent="0.35">
      <c r="A21" t="s">
        <v>329</v>
      </c>
      <c r="D21">
        <f>'Raw (rate)'!F21-'Raw (rate)'!T21</f>
        <v>589</v>
      </c>
      <c r="E21">
        <f>'Raw (rate)'!G21-'Raw (rate)'!U21</f>
        <v>573</v>
      </c>
      <c r="F21">
        <f>'Raw (rate)'!H21-'Raw (rate)'!V21</f>
        <v>567</v>
      </c>
      <c r="G21">
        <f>'Raw (rate)'!I21-'Raw (rate)'!W21</f>
        <v>487</v>
      </c>
      <c r="H21">
        <f>'Raw (rate)'!J21-'Raw (rate)'!X21</f>
        <v>471</v>
      </c>
      <c r="I21">
        <f>'Raw (rate)'!K21-'Raw (rate)'!Y21</f>
        <v>490</v>
      </c>
      <c r="J21">
        <f>'Raw (rate)'!L21-'Raw (rate)'!Z21</f>
        <v>412</v>
      </c>
      <c r="K21">
        <f>'Raw (rate)'!M21-'Raw (rate)'!AA21</f>
        <v>423</v>
      </c>
      <c r="L21">
        <f>'Raw (rate)'!N21-'Raw (rate)'!AB21</f>
        <v>386</v>
      </c>
      <c r="M21">
        <f>'Raw (rate)'!O21-'Raw (rate)'!AC21</f>
        <v>383</v>
      </c>
      <c r="N21">
        <f>'Raw (rate)'!P21-'Raw (rate)'!AD21</f>
        <v>377</v>
      </c>
      <c r="O21">
        <f>'Raw (rate)'!Q21-'Raw (rate)'!AE21</f>
        <v>355</v>
      </c>
      <c r="P21">
        <f>'Raw (rate)'!R21-'Raw (rate)'!AF21</f>
        <v>340</v>
      </c>
      <c r="Q21">
        <f>'Raw (rate)'!S21-'Raw (rate)'!AG21</f>
        <v>319</v>
      </c>
      <c r="R21">
        <f>'Raw (rate)'!T21-'Raw (rate)'!AH21</f>
        <v>306</v>
      </c>
      <c r="S21">
        <f>'Raw (rate)'!U21-'Raw (rate)'!AI21</f>
        <v>294</v>
      </c>
      <c r="T21">
        <f>'Raw (rate)'!V21-'Raw (rate)'!AJ21</f>
        <v>251</v>
      </c>
      <c r="U21">
        <f>'Raw (rate)'!W21-'Raw (rate)'!AK21</f>
        <v>284</v>
      </c>
      <c r="V21">
        <f>'Raw (rate)'!X21-'Raw (rate)'!AL21</f>
        <v>257</v>
      </c>
      <c r="W21">
        <f>'Raw (rate)'!Y21-'Raw (rate)'!AM21</f>
        <v>224</v>
      </c>
      <c r="X21">
        <f>'Raw (rate)'!Z21-'Raw (rate)'!AN21</f>
        <v>218</v>
      </c>
      <c r="Y21">
        <f>'Raw (rate)'!AA21-'Raw (rate)'!AO21</f>
        <v>185</v>
      </c>
      <c r="Z21">
        <f>'Raw (rate)'!AB21-'Raw (rate)'!AP21</f>
        <v>175</v>
      </c>
      <c r="AA21">
        <f>'Raw (rate)'!AC21-'Raw (rate)'!AQ21</f>
        <v>166</v>
      </c>
      <c r="AB21">
        <f>'Raw (rate)'!AD21-'Raw (rate)'!AR21</f>
        <v>179</v>
      </c>
      <c r="AC21">
        <f>'Raw (rate)'!AE21-'Raw (rate)'!AS21</f>
        <v>165</v>
      </c>
      <c r="AD21">
        <f>'Raw (rate)'!AF21-'Raw (rate)'!AT21</f>
        <v>161</v>
      </c>
      <c r="AE21">
        <f>'Raw (rate)'!AG21-'Raw (rate)'!AU21</f>
        <v>159</v>
      </c>
      <c r="AF21">
        <f>'Raw (rate)'!AH21-'Raw (rate)'!AV21</f>
        <v>149</v>
      </c>
      <c r="AG21">
        <f>'Raw (rate)'!AI21-'Raw (rate)'!AW21</f>
        <v>139</v>
      </c>
      <c r="AH21">
        <f>'Raw (rate)'!AJ21-'Raw (rate)'!AX21</f>
        <v>130</v>
      </c>
      <c r="AI21">
        <f>'Raw (rate)'!AK21-'Raw (rate)'!AY21</f>
        <v>142</v>
      </c>
      <c r="AO21">
        <f>'Raw (rate)'!AL21-'Raw (rate)'!AZ21</f>
        <v>3169</v>
      </c>
    </row>
    <row r="22" spans="1:41" x14ac:dyDescent="0.35">
      <c r="A22" t="s">
        <v>330</v>
      </c>
      <c r="D22">
        <f>'Raw (rate)'!F22-'Raw (rate)'!T22</f>
        <v>936</v>
      </c>
      <c r="E22">
        <f>'Raw (rate)'!G22-'Raw (rate)'!U22</f>
        <v>961</v>
      </c>
      <c r="F22">
        <f>'Raw (rate)'!H22-'Raw (rate)'!V22</f>
        <v>994</v>
      </c>
      <c r="G22">
        <f>'Raw (rate)'!I22-'Raw (rate)'!W22</f>
        <v>908</v>
      </c>
      <c r="H22">
        <f>'Raw (rate)'!J22-'Raw (rate)'!X22</f>
        <v>854</v>
      </c>
      <c r="I22">
        <f>'Raw (rate)'!K22-'Raw (rate)'!Y22</f>
        <v>847</v>
      </c>
      <c r="J22">
        <f>'Raw (rate)'!L22-'Raw (rate)'!Z22</f>
        <v>764</v>
      </c>
      <c r="K22">
        <f>'Raw (rate)'!M22-'Raw (rate)'!AA22</f>
        <v>797</v>
      </c>
      <c r="L22">
        <f>'Raw (rate)'!N22-'Raw (rate)'!AB22</f>
        <v>764</v>
      </c>
      <c r="M22">
        <f>'Raw (rate)'!O22-'Raw (rate)'!AC22</f>
        <v>706</v>
      </c>
      <c r="N22">
        <f>'Raw (rate)'!P22-'Raw (rate)'!AD22</f>
        <v>603</v>
      </c>
      <c r="O22">
        <f>'Raw (rate)'!Q22-'Raw (rate)'!AE22</f>
        <v>608</v>
      </c>
      <c r="P22">
        <f>'Raw (rate)'!R22-'Raw (rate)'!AF22</f>
        <v>600</v>
      </c>
      <c r="Q22">
        <f>'Raw (rate)'!S22-'Raw (rate)'!AG22</f>
        <v>566</v>
      </c>
      <c r="R22">
        <f>'Raw (rate)'!T22-'Raw (rate)'!AH22</f>
        <v>526</v>
      </c>
      <c r="S22">
        <f>'Raw (rate)'!U22-'Raw (rate)'!AI22</f>
        <v>472</v>
      </c>
      <c r="T22">
        <f>'Raw (rate)'!V22-'Raw (rate)'!AJ22</f>
        <v>403</v>
      </c>
      <c r="U22">
        <f>'Raw (rate)'!W22-'Raw (rate)'!AK22</f>
        <v>443</v>
      </c>
      <c r="V22">
        <f>'Raw (rate)'!X22-'Raw (rate)'!AL22</f>
        <v>432</v>
      </c>
      <c r="W22">
        <f>'Raw (rate)'!Y22-'Raw (rate)'!AM22</f>
        <v>386</v>
      </c>
      <c r="X22">
        <f>'Raw (rate)'!Z22-'Raw (rate)'!AN22</f>
        <v>390</v>
      </c>
      <c r="Y22">
        <f>'Raw (rate)'!AA22-'Raw (rate)'!AO22</f>
        <v>312</v>
      </c>
      <c r="Z22">
        <f>'Raw (rate)'!AB22-'Raw (rate)'!AP22</f>
        <v>284</v>
      </c>
      <c r="AA22">
        <f>'Raw (rate)'!AC22-'Raw (rate)'!AQ22</f>
        <v>255</v>
      </c>
      <c r="AB22">
        <f>'Raw (rate)'!AD22-'Raw (rate)'!AR22</f>
        <v>272</v>
      </c>
      <c r="AC22">
        <f>'Raw (rate)'!AE22-'Raw (rate)'!AS22</f>
        <v>218</v>
      </c>
      <c r="AD22">
        <f>'Raw (rate)'!AF22-'Raw (rate)'!AT22</f>
        <v>189</v>
      </c>
      <c r="AE22">
        <f>'Raw (rate)'!AG22-'Raw (rate)'!AU22</f>
        <v>161</v>
      </c>
      <c r="AF22">
        <f>'Raw (rate)'!AH22-'Raw (rate)'!AV22</f>
        <v>144</v>
      </c>
      <c r="AG22">
        <f>'Raw (rate)'!AI22-'Raw (rate)'!AW22</f>
        <v>136</v>
      </c>
      <c r="AH22">
        <f>'Raw (rate)'!AJ22-'Raw (rate)'!AX22</f>
        <v>123</v>
      </c>
      <c r="AI22">
        <f>'Raw (rate)'!AK22-'Raw (rate)'!AY22</f>
        <v>115</v>
      </c>
      <c r="AO22">
        <f>'Raw (rate)'!AL22-'Raw (rate)'!AZ22</f>
        <v>4842</v>
      </c>
    </row>
    <row r="23" spans="1:41" x14ac:dyDescent="0.35">
      <c r="A23" t="s">
        <v>331</v>
      </c>
      <c r="D23">
        <f>'Raw (rate)'!F23-'Raw (rate)'!T23</f>
        <v>326</v>
      </c>
      <c r="E23">
        <f>'Raw (rate)'!G23-'Raw (rate)'!U23</f>
        <v>344</v>
      </c>
      <c r="F23">
        <f>'Raw (rate)'!H23-'Raw (rate)'!V23</f>
        <v>359</v>
      </c>
      <c r="G23">
        <f>'Raw (rate)'!I23-'Raw (rate)'!W23</f>
        <v>316</v>
      </c>
      <c r="H23">
        <f>'Raw (rate)'!J23-'Raw (rate)'!X23</f>
        <v>301</v>
      </c>
      <c r="I23">
        <f>'Raw (rate)'!K23-'Raw (rate)'!Y23</f>
        <v>286</v>
      </c>
      <c r="J23">
        <f>'Raw (rate)'!L23-'Raw (rate)'!Z23</f>
        <v>254</v>
      </c>
      <c r="K23">
        <f>'Raw (rate)'!M23-'Raw (rate)'!AA23</f>
        <v>229</v>
      </c>
      <c r="L23">
        <f>'Raw (rate)'!N23-'Raw (rate)'!AB23</f>
        <v>211</v>
      </c>
      <c r="M23">
        <f>'Raw (rate)'!O23-'Raw (rate)'!AC23</f>
        <v>191</v>
      </c>
      <c r="N23">
        <f>'Raw (rate)'!P23-'Raw (rate)'!AD23</f>
        <v>186</v>
      </c>
      <c r="O23">
        <f>'Raw (rate)'!Q23-'Raw (rate)'!AE23</f>
        <v>173</v>
      </c>
      <c r="P23">
        <f>'Raw (rate)'!R23-'Raw (rate)'!AF23</f>
        <v>158</v>
      </c>
      <c r="Q23">
        <f>'Raw (rate)'!S23-'Raw (rate)'!AG23</f>
        <v>153</v>
      </c>
      <c r="R23">
        <f>'Raw (rate)'!T23-'Raw (rate)'!AH23</f>
        <v>151</v>
      </c>
      <c r="S23">
        <f>'Raw (rate)'!U23-'Raw (rate)'!AI23</f>
        <v>128</v>
      </c>
      <c r="T23">
        <f>'Raw (rate)'!V23-'Raw (rate)'!AJ23</f>
        <v>100</v>
      </c>
      <c r="U23">
        <f>'Raw (rate)'!W23-'Raw (rate)'!AK23</f>
        <v>113</v>
      </c>
      <c r="V23">
        <f>'Raw (rate)'!X23-'Raw (rate)'!AL23</f>
        <v>103</v>
      </c>
      <c r="W23">
        <f>'Raw (rate)'!Y23-'Raw (rate)'!AM23</f>
        <v>100</v>
      </c>
      <c r="X23">
        <f>'Raw (rate)'!Z23-'Raw (rate)'!AN23</f>
        <v>95</v>
      </c>
      <c r="Y23">
        <f>'Raw (rate)'!AA23-'Raw (rate)'!AO23</f>
        <v>90</v>
      </c>
      <c r="Z23">
        <f>'Raw (rate)'!AB23-'Raw (rate)'!AP23</f>
        <v>88</v>
      </c>
      <c r="AA23">
        <f>'Raw (rate)'!AC23-'Raw (rate)'!AQ23</f>
        <v>100</v>
      </c>
      <c r="AB23">
        <f>'Raw (rate)'!AD23-'Raw (rate)'!AR23</f>
        <v>88</v>
      </c>
      <c r="AC23">
        <f>'Raw (rate)'!AE23-'Raw (rate)'!AS23</f>
        <v>81</v>
      </c>
      <c r="AD23">
        <f>'Raw (rate)'!AF23-'Raw (rate)'!AT23</f>
        <v>73</v>
      </c>
      <c r="AE23">
        <f>'Raw (rate)'!AG23-'Raw (rate)'!AU23</f>
        <v>68</v>
      </c>
      <c r="AF23">
        <f>'Raw (rate)'!AH23-'Raw (rate)'!AV23</f>
        <v>53</v>
      </c>
      <c r="AG23">
        <f>'Raw (rate)'!AI23-'Raw (rate)'!AW23</f>
        <v>53</v>
      </c>
      <c r="AH23">
        <f>'Raw (rate)'!AJ23-'Raw (rate)'!AX23</f>
        <v>58</v>
      </c>
      <c r="AI23">
        <f>'Raw (rate)'!AK23-'Raw (rate)'!AY23</f>
        <v>55</v>
      </c>
      <c r="AO23">
        <f>'Raw (rate)'!AL23-'Raw (rate)'!AZ23</f>
        <v>1066</v>
      </c>
    </row>
    <row r="24" spans="1:41" x14ac:dyDescent="0.35">
      <c r="A24" t="s">
        <v>332</v>
      </c>
      <c r="D24">
        <f>'Raw (rate)'!F24-'Raw (rate)'!T24</f>
        <v>280</v>
      </c>
      <c r="E24">
        <f>'Raw (rate)'!G24-'Raw (rate)'!U24</f>
        <v>275</v>
      </c>
      <c r="F24">
        <f>'Raw (rate)'!H24-'Raw (rate)'!V24</f>
        <v>273</v>
      </c>
      <c r="G24">
        <f>'Raw (rate)'!I24-'Raw (rate)'!W24</f>
        <v>240</v>
      </c>
      <c r="H24">
        <f>'Raw (rate)'!J24-'Raw (rate)'!X24</f>
        <v>231</v>
      </c>
      <c r="I24">
        <f>'Raw (rate)'!K24-'Raw (rate)'!Y24</f>
        <v>238</v>
      </c>
      <c r="J24">
        <f>'Raw (rate)'!L24-'Raw (rate)'!Z24</f>
        <v>210</v>
      </c>
      <c r="K24">
        <f>'Raw (rate)'!M24-'Raw (rate)'!AA24</f>
        <v>210</v>
      </c>
      <c r="L24">
        <f>'Raw (rate)'!N24-'Raw (rate)'!AB24</f>
        <v>221</v>
      </c>
      <c r="M24">
        <f>'Raw (rate)'!O24-'Raw (rate)'!AC24</f>
        <v>226</v>
      </c>
      <c r="N24">
        <f>'Raw (rate)'!P24-'Raw (rate)'!AD24</f>
        <v>217</v>
      </c>
      <c r="O24">
        <f>'Raw (rate)'!Q24-'Raw (rate)'!AE24</f>
        <v>203</v>
      </c>
      <c r="P24">
        <f>'Raw (rate)'!R24-'Raw (rate)'!AF24</f>
        <v>194</v>
      </c>
      <c r="Q24">
        <f>'Raw (rate)'!S24-'Raw (rate)'!AG24</f>
        <v>191</v>
      </c>
      <c r="R24">
        <f>'Raw (rate)'!T24-'Raw (rate)'!AH24</f>
        <v>187</v>
      </c>
      <c r="S24">
        <f>'Raw (rate)'!U24-'Raw (rate)'!AI24</f>
        <v>179</v>
      </c>
      <c r="T24">
        <f>'Raw (rate)'!V24-'Raw (rate)'!AJ24</f>
        <v>141</v>
      </c>
      <c r="U24">
        <f>'Raw (rate)'!W24-'Raw (rate)'!AK24</f>
        <v>157</v>
      </c>
      <c r="V24">
        <f>'Raw (rate)'!X24-'Raw (rate)'!AL24</f>
        <v>159</v>
      </c>
      <c r="W24">
        <f>'Raw (rate)'!Y24-'Raw (rate)'!AM24</f>
        <v>139</v>
      </c>
      <c r="X24">
        <f>'Raw (rate)'!Z24-'Raw (rate)'!AN24</f>
        <v>139</v>
      </c>
      <c r="Y24">
        <f>'Raw (rate)'!AA24-'Raw (rate)'!AO24</f>
        <v>127</v>
      </c>
      <c r="Z24">
        <f>'Raw (rate)'!AB24-'Raw (rate)'!AP24</f>
        <v>108</v>
      </c>
      <c r="AA24">
        <f>'Raw (rate)'!AC24-'Raw (rate)'!AQ24</f>
        <v>108</v>
      </c>
      <c r="AB24">
        <f>'Raw (rate)'!AD24-'Raw (rate)'!AR24</f>
        <v>112</v>
      </c>
      <c r="AC24">
        <f>'Raw (rate)'!AE24-'Raw (rate)'!AS24</f>
        <v>115</v>
      </c>
      <c r="AD24">
        <f>'Raw (rate)'!AF24-'Raw (rate)'!AT24</f>
        <v>115</v>
      </c>
      <c r="AE24">
        <f>'Raw (rate)'!AG24-'Raw (rate)'!AU24</f>
        <v>115</v>
      </c>
      <c r="AF24">
        <f>'Raw (rate)'!AH24-'Raw (rate)'!AV24</f>
        <v>98</v>
      </c>
      <c r="AG24">
        <f>'Raw (rate)'!AI24-'Raw (rate)'!AW24</f>
        <v>91</v>
      </c>
      <c r="AH24">
        <f>'Raw (rate)'!AJ24-'Raw (rate)'!AX24</f>
        <v>85</v>
      </c>
      <c r="AI24">
        <f>'Raw (rate)'!AK24-'Raw (rate)'!AY24</f>
        <v>87</v>
      </c>
      <c r="AO24">
        <f>'Raw (rate)'!AL24-'Raw (rate)'!AZ24</f>
        <v>1088</v>
      </c>
    </row>
    <row r="25" spans="1:41" x14ac:dyDescent="0.35">
      <c r="A25" t="s">
        <v>333</v>
      </c>
      <c r="D25">
        <f>'Raw (rate)'!F25-'Raw (rate)'!T25</f>
        <v>795</v>
      </c>
      <c r="E25">
        <f>'Raw (rate)'!G25-'Raw (rate)'!U25</f>
        <v>779</v>
      </c>
      <c r="F25">
        <f>'Raw (rate)'!H25-'Raw (rate)'!V25</f>
        <v>793</v>
      </c>
      <c r="G25">
        <f>'Raw (rate)'!I25-'Raw (rate)'!W25</f>
        <v>724</v>
      </c>
      <c r="H25">
        <f>'Raw (rate)'!J25-'Raw (rate)'!X25</f>
        <v>655</v>
      </c>
      <c r="I25">
        <f>'Raw (rate)'!K25-'Raw (rate)'!Y25</f>
        <v>627</v>
      </c>
      <c r="J25">
        <f>'Raw (rate)'!L25-'Raw (rate)'!Z25</f>
        <v>568</v>
      </c>
      <c r="K25">
        <f>'Raw (rate)'!M25-'Raw (rate)'!AA25</f>
        <v>559</v>
      </c>
      <c r="L25">
        <f>'Raw (rate)'!N25-'Raw (rate)'!AB25</f>
        <v>530</v>
      </c>
      <c r="M25">
        <f>'Raw (rate)'!O25-'Raw (rate)'!AC25</f>
        <v>510</v>
      </c>
      <c r="N25">
        <f>'Raw (rate)'!P25-'Raw (rate)'!AD25</f>
        <v>460</v>
      </c>
      <c r="O25">
        <f>'Raw (rate)'!Q25-'Raw (rate)'!AE25</f>
        <v>408</v>
      </c>
      <c r="P25">
        <f>'Raw (rate)'!R25-'Raw (rate)'!AF25</f>
        <v>398</v>
      </c>
      <c r="Q25">
        <f>'Raw (rate)'!S25-'Raw (rate)'!AG25</f>
        <v>339</v>
      </c>
      <c r="R25">
        <f>'Raw (rate)'!T25-'Raw (rate)'!AH25</f>
        <v>307</v>
      </c>
      <c r="S25">
        <f>'Raw (rate)'!U25-'Raw (rate)'!AI25</f>
        <v>289</v>
      </c>
      <c r="T25">
        <f>'Raw (rate)'!V25-'Raw (rate)'!AJ25</f>
        <v>229</v>
      </c>
      <c r="U25">
        <f>'Raw (rate)'!W25-'Raw (rate)'!AK25</f>
        <v>261</v>
      </c>
      <c r="V25">
        <f>'Raw (rate)'!X25-'Raw (rate)'!AL25</f>
        <v>278</v>
      </c>
      <c r="W25">
        <f>'Raw (rate)'!Y25-'Raw (rate)'!AM25</f>
        <v>272</v>
      </c>
      <c r="X25">
        <f>'Raw (rate)'!Z25-'Raw (rate)'!AN25</f>
        <v>294</v>
      </c>
      <c r="Y25">
        <f>'Raw (rate)'!AA25-'Raw (rate)'!AO25</f>
        <v>280</v>
      </c>
      <c r="Z25">
        <f>'Raw (rate)'!AB25-'Raw (rate)'!AP25</f>
        <v>287</v>
      </c>
      <c r="AA25">
        <f>'Raw (rate)'!AC25-'Raw (rate)'!AQ25</f>
        <v>294</v>
      </c>
      <c r="AB25">
        <f>'Raw (rate)'!AD25-'Raw (rate)'!AR25</f>
        <v>317</v>
      </c>
      <c r="AC25">
        <f>'Raw (rate)'!AE25-'Raw (rate)'!AS25</f>
        <v>314</v>
      </c>
      <c r="AD25">
        <f>'Raw (rate)'!AF25-'Raw (rate)'!AT25</f>
        <v>310</v>
      </c>
      <c r="AE25">
        <f>'Raw (rate)'!AG25-'Raw (rate)'!AU25</f>
        <v>306</v>
      </c>
      <c r="AF25">
        <f>'Raw (rate)'!AH25-'Raw (rate)'!AV25</f>
        <v>291</v>
      </c>
      <c r="AG25">
        <f>'Raw (rate)'!AI25-'Raw (rate)'!AW25</f>
        <v>289</v>
      </c>
      <c r="AH25">
        <f>'Raw (rate)'!AJ25-'Raw (rate)'!AX25</f>
        <v>270</v>
      </c>
      <c r="AI25">
        <f>'Raw (rate)'!AK25-'Raw (rate)'!AY25</f>
        <v>262</v>
      </c>
      <c r="AO25">
        <f>'Raw (rate)'!AL25-'Raw (rate)'!AZ25</f>
        <v>4056</v>
      </c>
    </row>
    <row r="26" spans="1:41" x14ac:dyDescent="0.35">
      <c r="A26" t="s">
        <v>334</v>
      </c>
      <c r="D26">
        <f>'Raw (rate)'!F26-'Raw (rate)'!T26</f>
        <v>436</v>
      </c>
      <c r="E26">
        <f>'Raw (rate)'!G26-'Raw (rate)'!U26</f>
        <v>423</v>
      </c>
      <c r="F26">
        <f>'Raw (rate)'!H26-'Raw (rate)'!V26</f>
        <v>454</v>
      </c>
      <c r="G26">
        <f>'Raw (rate)'!I26-'Raw (rate)'!W26</f>
        <v>423</v>
      </c>
      <c r="H26">
        <f>'Raw (rate)'!J26-'Raw (rate)'!X26</f>
        <v>408</v>
      </c>
      <c r="I26">
        <f>'Raw (rate)'!K26-'Raw (rate)'!Y26</f>
        <v>396</v>
      </c>
      <c r="J26">
        <f>'Raw (rate)'!L26-'Raw (rate)'!Z26</f>
        <v>363</v>
      </c>
      <c r="K26">
        <f>'Raw (rate)'!M26-'Raw (rate)'!AA26</f>
        <v>381</v>
      </c>
      <c r="L26">
        <f>'Raw (rate)'!N26-'Raw (rate)'!AB26</f>
        <v>373</v>
      </c>
      <c r="M26">
        <f>'Raw (rate)'!O26-'Raw (rate)'!AC26</f>
        <v>377</v>
      </c>
      <c r="N26">
        <f>'Raw (rate)'!P26-'Raw (rate)'!AD26</f>
        <v>331</v>
      </c>
      <c r="O26">
        <f>'Raw (rate)'!Q26-'Raw (rate)'!AE26</f>
        <v>286</v>
      </c>
      <c r="P26">
        <f>'Raw (rate)'!R26-'Raw (rate)'!AF26</f>
        <v>277</v>
      </c>
      <c r="Q26">
        <f>'Raw (rate)'!S26-'Raw (rate)'!AG26</f>
        <v>254</v>
      </c>
      <c r="R26">
        <f>'Raw (rate)'!T26-'Raw (rate)'!AH26</f>
        <v>241</v>
      </c>
      <c r="S26">
        <f>'Raw (rate)'!U26-'Raw (rate)'!AI26</f>
        <v>204</v>
      </c>
      <c r="T26">
        <f>'Raw (rate)'!V26-'Raw (rate)'!AJ26</f>
        <v>137</v>
      </c>
      <c r="U26">
        <f>'Raw (rate)'!W26-'Raw (rate)'!AK26</f>
        <v>159</v>
      </c>
      <c r="V26">
        <f>'Raw (rate)'!X26-'Raw (rate)'!AL26</f>
        <v>132</v>
      </c>
      <c r="W26">
        <f>'Raw (rate)'!Y26-'Raw (rate)'!AM26</f>
        <v>118</v>
      </c>
      <c r="X26">
        <f>'Raw (rate)'!Z26-'Raw (rate)'!AN26</f>
        <v>114</v>
      </c>
      <c r="Y26">
        <f>'Raw (rate)'!AA26-'Raw (rate)'!AO26</f>
        <v>100</v>
      </c>
      <c r="Z26">
        <f>'Raw (rate)'!AB26-'Raw (rate)'!AP26</f>
        <v>100</v>
      </c>
      <c r="AA26">
        <f>'Raw (rate)'!AC26-'Raw (rate)'!AQ26</f>
        <v>113</v>
      </c>
      <c r="AB26">
        <f>'Raw (rate)'!AD26-'Raw (rate)'!AR26</f>
        <v>118</v>
      </c>
      <c r="AC26">
        <f>'Raw (rate)'!AE26-'Raw (rate)'!AS26</f>
        <v>109</v>
      </c>
      <c r="AD26">
        <f>'Raw (rate)'!AF26-'Raw (rate)'!AT26</f>
        <v>109</v>
      </c>
      <c r="AE26">
        <f>'Raw (rate)'!AG26-'Raw (rate)'!AU26</f>
        <v>132</v>
      </c>
      <c r="AF26">
        <f>'Raw (rate)'!AH26-'Raw (rate)'!AV26</f>
        <v>123</v>
      </c>
      <c r="AG26">
        <f>'Raw (rate)'!AI26-'Raw (rate)'!AW26</f>
        <v>104</v>
      </c>
      <c r="AH26">
        <f>'Raw (rate)'!AJ26-'Raw (rate)'!AX26</f>
        <v>100</v>
      </c>
      <c r="AI26">
        <f>'Raw (rate)'!AK26-'Raw (rate)'!AY26</f>
        <v>100</v>
      </c>
      <c r="AO26">
        <f>'Raw (rate)'!AL26-'Raw (rate)'!AZ26</f>
        <v>2848</v>
      </c>
    </row>
    <row r="27" spans="1:41" x14ac:dyDescent="0.35">
      <c r="A27" t="s">
        <v>335</v>
      </c>
      <c r="D27">
        <f>'Raw (rate)'!F27-'Raw (rate)'!T27</f>
        <v>705</v>
      </c>
      <c r="E27">
        <f>'Raw (rate)'!G27-'Raw (rate)'!U27</f>
        <v>695</v>
      </c>
      <c r="F27">
        <f>'Raw (rate)'!H27-'Raw (rate)'!V27</f>
        <v>701</v>
      </c>
      <c r="G27">
        <f>'Raw (rate)'!I27-'Raw (rate)'!W27</f>
        <v>611</v>
      </c>
      <c r="H27">
        <f>'Raw (rate)'!J27-'Raw (rate)'!X27</f>
        <v>573</v>
      </c>
      <c r="I27">
        <f>'Raw (rate)'!K27-'Raw (rate)'!Y27</f>
        <v>579</v>
      </c>
      <c r="J27">
        <f>'Raw (rate)'!L27-'Raw (rate)'!Z27</f>
        <v>509</v>
      </c>
      <c r="K27">
        <f>'Raw (rate)'!M27-'Raw (rate)'!AA27</f>
        <v>498</v>
      </c>
      <c r="L27">
        <f>'Raw (rate)'!N27-'Raw (rate)'!AB27</f>
        <v>482</v>
      </c>
      <c r="M27">
        <f>'Raw (rate)'!O27-'Raw (rate)'!AC27</f>
        <v>456</v>
      </c>
      <c r="N27">
        <f>'Raw (rate)'!P27-'Raw (rate)'!AD27</f>
        <v>407</v>
      </c>
      <c r="O27">
        <f>'Raw (rate)'!Q27-'Raw (rate)'!AE27</f>
        <v>360</v>
      </c>
      <c r="P27">
        <f>'Raw (rate)'!R27-'Raw (rate)'!AF27</f>
        <v>358</v>
      </c>
      <c r="Q27">
        <f>'Raw (rate)'!S27-'Raw (rate)'!AG27</f>
        <v>351</v>
      </c>
      <c r="R27">
        <f>'Raw (rate)'!T27-'Raw (rate)'!AH27</f>
        <v>314</v>
      </c>
      <c r="S27">
        <f>'Raw (rate)'!U27-'Raw (rate)'!AI27</f>
        <v>302</v>
      </c>
      <c r="T27">
        <f>'Raw (rate)'!V27-'Raw (rate)'!AJ27</f>
        <v>249</v>
      </c>
      <c r="U27">
        <f>'Raw (rate)'!W27-'Raw (rate)'!AK27</f>
        <v>274</v>
      </c>
      <c r="V27">
        <f>'Raw (rate)'!X27-'Raw (rate)'!AL27</f>
        <v>267</v>
      </c>
      <c r="W27">
        <f>'Raw (rate)'!Y27-'Raw (rate)'!AM27</f>
        <v>242</v>
      </c>
      <c r="X27">
        <f>'Raw (rate)'!Z27-'Raw (rate)'!AN27</f>
        <v>240</v>
      </c>
      <c r="Y27">
        <f>'Raw (rate)'!AA27-'Raw (rate)'!AO27</f>
        <v>226</v>
      </c>
      <c r="Z27">
        <f>'Raw (rate)'!AB27-'Raw (rate)'!AP27</f>
        <v>241</v>
      </c>
      <c r="AA27">
        <f>'Raw (rate)'!AC27-'Raw (rate)'!AQ27</f>
        <v>254</v>
      </c>
      <c r="AB27">
        <f>'Raw (rate)'!AD27-'Raw (rate)'!AR27</f>
        <v>300</v>
      </c>
      <c r="AC27">
        <f>'Raw (rate)'!AE27-'Raw (rate)'!AS27</f>
        <v>288</v>
      </c>
      <c r="AD27">
        <f>'Raw (rate)'!AF27-'Raw (rate)'!AT27</f>
        <v>270</v>
      </c>
      <c r="AE27">
        <f>'Raw (rate)'!AG27-'Raw (rate)'!AU27</f>
        <v>260</v>
      </c>
      <c r="AF27">
        <f>'Raw (rate)'!AH27-'Raw (rate)'!AV27</f>
        <v>247</v>
      </c>
      <c r="AG27">
        <f>'Raw (rate)'!AI27-'Raw (rate)'!AW27</f>
        <v>243</v>
      </c>
      <c r="AH27">
        <f>'Raw (rate)'!AJ27-'Raw (rate)'!AX27</f>
        <v>243</v>
      </c>
      <c r="AI27">
        <f>'Raw (rate)'!AK27-'Raw (rate)'!AY27</f>
        <v>235</v>
      </c>
      <c r="AO27">
        <f>'Raw (rate)'!AL27-'Raw (rate)'!AZ27</f>
        <v>4172</v>
      </c>
    </row>
    <row r="28" spans="1:41" x14ac:dyDescent="0.35">
      <c r="A28" t="s">
        <v>336</v>
      </c>
      <c r="D28">
        <f>'Raw (rate)'!F28-'Raw (rate)'!T28</f>
        <v>137</v>
      </c>
      <c r="E28">
        <f>'Raw (rate)'!G28-'Raw (rate)'!U28</f>
        <v>143</v>
      </c>
      <c r="F28">
        <f>'Raw (rate)'!H28-'Raw (rate)'!V28</f>
        <v>161</v>
      </c>
      <c r="G28">
        <f>'Raw (rate)'!I28-'Raw (rate)'!W28</f>
        <v>143</v>
      </c>
      <c r="H28">
        <f>'Raw (rate)'!J28-'Raw (rate)'!X28</f>
        <v>143</v>
      </c>
      <c r="I28">
        <f>'Raw (rate)'!K28-'Raw (rate)'!Y28</f>
        <v>137</v>
      </c>
      <c r="J28">
        <f>'Raw (rate)'!L28-'Raw (rate)'!Z28</f>
        <v>125</v>
      </c>
      <c r="K28">
        <f>'Raw (rate)'!M28-'Raw (rate)'!AA28</f>
        <v>131</v>
      </c>
      <c r="L28">
        <f>'Raw (rate)'!N28-'Raw (rate)'!AB28</f>
        <v>132</v>
      </c>
      <c r="M28">
        <f>'Raw (rate)'!O28-'Raw (rate)'!AC28</f>
        <v>131</v>
      </c>
      <c r="N28">
        <f>'Raw (rate)'!P28-'Raw (rate)'!AD28</f>
        <v>113</v>
      </c>
      <c r="O28">
        <f>'Raw (rate)'!Q28-'Raw (rate)'!AE28</f>
        <v>101</v>
      </c>
      <c r="P28">
        <f>'Raw (rate)'!R28-'Raw (rate)'!AF28</f>
        <v>95</v>
      </c>
      <c r="Q28">
        <f>'Raw (rate)'!S28-'Raw (rate)'!AG28</f>
        <v>89</v>
      </c>
      <c r="R28">
        <f>'Raw (rate)'!T28-'Raw (rate)'!AH28</f>
        <v>89</v>
      </c>
      <c r="S28">
        <f>'Raw (rate)'!U28-'Raw (rate)'!AI28</f>
        <v>83</v>
      </c>
      <c r="T28">
        <f>'Raw (rate)'!V28-'Raw (rate)'!AJ28</f>
        <v>59</v>
      </c>
      <c r="U28">
        <f>'Raw (rate)'!W28-'Raw (rate)'!AK28</f>
        <v>77</v>
      </c>
      <c r="V28">
        <f>'Raw (rate)'!X28-'Raw (rate)'!AL28</f>
        <v>83</v>
      </c>
      <c r="W28">
        <f>'Raw (rate)'!Y28-'Raw (rate)'!AM28</f>
        <v>77</v>
      </c>
      <c r="X28">
        <f>'Raw (rate)'!Z28-'Raw (rate)'!AN28</f>
        <v>83</v>
      </c>
      <c r="Y28">
        <f>'Raw (rate)'!AA28-'Raw (rate)'!AO28</f>
        <v>77</v>
      </c>
      <c r="Z28">
        <f>'Raw (rate)'!AB28-'Raw (rate)'!AP28</f>
        <v>71</v>
      </c>
      <c r="AA28">
        <f>'Raw (rate)'!AC28-'Raw (rate)'!AQ28</f>
        <v>66</v>
      </c>
      <c r="AB28">
        <f>'Raw (rate)'!AD28-'Raw (rate)'!AR28</f>
        <v>72</v>
      </c>
      <c r="AC28">
        <f>'Raw (rate)'!AE28-'Raw (rate)'!AS28</f>
        <v>72</v>
      </c>
      <c r="AD28">
        <f>'Raw (rate)'!AF28-'Raw (rate)'!AT28</f>
        <v>72</v>
      </c>
      <c r="AE28">
        <f>'Raw (rate)'!AG28-'Raw (rate)'!AU28</f>
        <v>72</v>
      </c>
      <c r="AF28">
        <f>'Raw (rate)'!AH28-'Raw (rate)'!AV28</f>
        <v>60</v>
      </c>
      <c r="AG28">
        <f>'Raw (rate)'!AI28-'Raw (rate)'!AW28</f>
        <v>60</v>
      </c>
      <c r="AH28">
        <f>'Raw (rate)'!AJ28-'Raw (rate)'!AX28</f>
        <v>72</v>
      </c>
      <c r="AI28">
        <f>'Raw (rate)'!AK28-'Raw (rate)'!AY28</f>
        <v>60</v>
      </c>
      <c r="AO28">
        <f>'Raw (rate)'!AL28-'Raw (rate)'!AZ28</f>
        <v>858</v>
      </c>
    </row>
    <row r="29" spans="1:41" x14ac:dyDescent="0.35">
      <c r="A29" t="s">
        <v>337</v>
      </c>
      <c r="D29">
        <f>'Raw (rate)'!F29-'Raw (rate)'!T29</f>
        <v>352</v>
      </c>
      <c r="E29">
        <f>'Raw (rate)'!G29-'Raw (rate)'!U29</f>
        <v>346</v>
      </c>
      <c r="F29">
        <f>'Raw (rate)'!H29-'Raw (rate)'!V29</f>
        <v>380</v>
      </c>
      <c r="G29">
        <f>'Raw (rate)'!I29-'Raw (rate)'!W29</f>
        <v>335</v>
      </c>
      <c r="H29">
        <f>'Raw (rate)'!J29-'Raw (rate)'!X29</f>
        <v>334</v>
      </c>
      <c r="I29">
        <f>'Raw (rate)'!K29-'Raw (rate)'!Y29</f>
        <v>316</v>
      </c>
      <c r="J29">
        <f>'Raw (rate)'!L29-'Raw (rate)'!Z29</f>
        <v>297</v>
      </c>
      <c r="K29">
        <f>'Raw (rate)'!M29-'Raw (rate)'!AA29</f>
        <v>277</v>
      </c>
      <c r="L29">
        <f>'Raw (rate)'!N29-'Raw (rate)'!AB29</f>
        <v>243</v>
      </c>
      <c r="M29">
        <f>'Raw (rate)'!O29-'Raw (rate)'!AC29</f>
        <v>230</v>
      </c>
      <c r="N29">
        <f>'Raw (rate)'!P29-'Raw (rate)'!AD29</f>
        <v>229</v>
      </c>
      <c r="O29">
        <f>'Raw (rate)'!Q29-'Raw (rate)'!AE29</f>
        <v>199</v>
      </c>
      <c r="P29">
        <f>'Raw (rate)'!R29-'Raw (rate)'!AF29</f>
        <v>199</v>
      </c>
      <c r="Q29">
        <f>'Raw (rate)'!S29-'Raw (rate)'!AG29</f>
        <v>172</v>
      </c>
      <c r="R29">
        <f>'Raw (rate)'!T29-'Raw (rate)'!AH29</f>
        <v>155</v>
      </c>
      <c r="S29">
        <f>'Raw (rate)'!U29-'Raw (rate)'!AI29</f>
        <v>147</v>
      </c>
      <c r="T29">
        <f>'Raw (rate)'!V29-'Raw (rate)'!AJ29</f>
        <v>97</v>
      </c>
      <c r="U29">
        <f>'Raw (rate)'!W29-'Raw (rate)'!AK29</f>
        <v>120</v>
      </c>
      <c r="V29">
        <f>'Raw (rate)'!X29-'Raw (rate)'!AL29</f>
        <v>115</v>
      </c>
      <c r="W29">
        <f>'Raw (rate)'!Y29-'Raw (rate)'!AM29</f>
        <v>111</v>
      </c>
      <c r="X29">
        <f>'Raw (rate)'!Z29-'Raw (rate)'!AN29</f>
        <v>111</v>
      </c>
      <c r="Y29">
        <f>'Raw (rate)'!AA29-'Raw (rate)'!AO29</f>
        <v>114</v>
      </c>
      <c r="Z29">
        <f>'Raw (rate)'!AB29-'Raw (rate)'!AP29</f>
        <v>104</v>
      </c>
      <c r="AA29">
        <f>'Raw (rate)'!AC29-'Raw (rate)'!AQ29</f>
        <v>91</v>
      </c>
      <c r="AB29">
        <f>'Raw (rate)'!AD29-'Raw (rate)'!AR29</f>
        <v>93</v>
      </c>
      <c r="AC29">
        <f>'Raw (rate)'!AE29-'Raw (rate)'!AS29</f>
        <v>85</v>
      </c>
      <c r="AD29">
        <f>'Raw (rate)'!AF29-'Raw (rate)'!AT29</f>
        <v>75</v>
      </c>
      <c r="AE29">
        <f>'Raw (rate)'!AG29-'Raw (rate)'!AU29</f>
        <v>71</v>
      </c>
      <c r="AF29">
        <f>'Raw (rate)'!AH29-'Raw (rate)'!AV29</f>
        <v>73</v>
      </c>
      <c r="AG29">
        <f>'Raw (rate)'!AI29-'Raw (rate)'!AW29</f>
        <v>70</v>
      </c>
      <c r="AH29">
        <f>'Raw (rate)'!AJ29-'Raw (rate)'!AX29</f>
        <v>71</v>
      </c>
      <c r="AI29">
        <f>'Raw (rate)'!AK29-'Raw (rate)'!AY29</f>
        <v>69</v>
      </c>
      <c r="AO29">
        <f>'Raw (rate)'!AL29-'Raw (rate)'!AZ29</f>
        <v>2182</v>
      </c>
    </row>
    <row r="30" spans="1:41" x14ac:dyDescent="0.35">
      <c r="A30" t="s">
        <v>338</v>
      </c>
      <c r="D30">
        <f>'Raw (rate)'!F30-'Raw (rate)'!T30</f>
        <v>448</v>
      </c>
      <c r="E30">
        <f>'Raw (rate)'!G30-'Raw (rate)'!U30</f>
        <v>456</v>
      </c>
      <c r="F30">
        <f>'Raw (rate)'!H30-'Raw (rate)'!V30</f>
        <v>488</v>
      </c>
      <c r="G30">
        <f>'Raw (rate)'!I30-'Raw (rate)'!W30</f>
        <v>414</v>
      </c>
      <c r="H30">
        <f>'Raw (rate)'!J30-'Raw (rate)'!X30</f>
        <v>416</v>
      </c>
      <c r="I30">
        <f>'Raw (rate)'!K30-'Raw (rate)'!Y30</f>
        <v>389</v>
      </c>
      <c r="J30">
        <f>'Raw (rate)'!L30-'Raw (rate)'!Z30</f>
        <v>351</v>
      </c>
      <c r="K30">
        <f>'Raw (rate)'!M30-'Raw (rate)'!AA30</f>
        <v>339</v>
      </c>
      <c r="L30">
        <f>'Raw (rate)'!N30-'Raw (rate)'!AB30</f>
        <v>318</v>
      </c>
      <c r="M30">
        <f>'Raw (rate)'!O30-'Raw (rate)'!AC30</f>
        <v>317</v>
      </c>
      <c r="N30">
        <f>'Raw (rate)'!P30-'Raw (rate)'!AD30</f>
        <v>292</v>
      </c>
      <c r="O30">
        <f>'Raw (rate)'!Q30-'Raw (rate)'!AE30</f>
        <v>279</v>
      </c>
      <c r="P30">
        <f>'Raw (rate)'!R30-'Raw (rate)'!AF30</f>
        <v>275</v>
      </c>
      <c r="Q30">
        <f>'Raw (rate)'!S30-'Raw (rate)'!AG30</f>
        <v>263</v>
      </c>
      <c r="R30">
        <f>'Raw (rate)'!T30-'Raw (rate)'!AH30</f>
        <v>259</v>
      </c>
      <c r="S30">
        <f>'Raw (rate)'!U30-'Raw (rate)'!AI30</f>
        <v>240</v>
      </c>
      <c r="T30">
        <f>'Raw (rate)'!V30-'Raw (rate)'!AJ30</f>
        <v>189</v>
      </c>
      <c r="U30">
        <f>'Raw (rate)'!W30-'Raw (rate)'!AK30</f>
        <v>229</v>
      </c>
      <c r="V30">
        <f>'Raw (rate)'!X30-'Raw (rate)'!AL30</f>
        <v>225</v>
      </c>
      <c r="W30">
        <f>'Raw (rate)'!Y30-'Raw (rate)'!AM30</f>
        <v>238</v>
      </c>
      <c r="X30">
        <f>'Raw (rate)'!Z30-'Raw (rate)'!AN30</f>
        <v>233</v>
      </c>
      <c r="Y30">
        <f>'Raw (rate)'!AA30-'Raw (rate)'!AO30</f>
        <v>222</v>
      </c>
      <c r="Z30">
        <f>'Raw (rate)'!AB30-'Raw (rate)'!AP30</f>
        <v>229</v>
      </c>
      <c r="AA30">
        <f>'Raw (rate)'!AC30-'Raw (rate)'!AQ30</f>
        <v>236</v>
      </c>
      <c r="AB30">
        <f>'Raw (rate)'!AD30-'Raw (rate)'!AR30</f>
        <v>248</v>
      </c>
      <c r="AC30">
        <f>'Raw (rate)'!AE30-'Raw (rate)'!AS30</f>
        <v>243</v>
      </c>
      <c r="AD30">
        <f>'Raw (rate)'!AF30-'Raw (rate)'!AT30</f>
        <v>240</v>
      </c>
      <c r="AE30">
        <f>'Raw (rate)'!AG30-'Raw (rate)'!AU30</f>
        <v>245</v>
      </c>
      <c r="AF30">
        <f>'Raw (rate)'!AH30-'Raw (rate)'!AV30</f>
        <v>227</v>
      </c>
      <c r="AG30">
        <f>'Raw (rate)'!AI30-'Raw (rate)'!AW30</f>
        <v>213</v>
      </c>
      <c r="AH30">
        <f>'Raw (rate)'!AJ30-'Raw (rate)'!AX30</f>
        <v>221</v>
      </c>
      <c r="AI30">
        <f>'Raw (rate)'!AK30-'Raw (rate)'!AY30</f>
        <v>214</v>
      </c>
      <c r="AO30">
        <f>'Raw (rate)'!AL30-'Raw (rate)'!AZ30</f>
        <v>2192</v>
      </c>
    </row>
    <row r="31" spans="1:41" x14ac:dyDescent="0.35">
      <c r="A31" t="s">
        <v>339</v>
      </c>
      <c r="D31">
        <f>'Raw (rate)'!F31-'Raw (rate)'!T31</f>
        <v>490</v>
      </c>
      <c r="E31">
        <f>'Raw (rate)'!G31-'Raw (rate)'!U31</f>
        <v>490</v>
      </c>
      <c r="F31">
        <f>'Raw (rate)'!H31-'Raw (rate)'!V31</f>
        <v>504</v>
      </c>
      <c r="G31">
        <f>'Raw (rate)'!I31-'Raw (rate)'!W31</f>
        <v>428</v>
      </c>
      <c r="H31">
        <f>'Raw (rate)'!J31-'Raw (rate)'!X31</f>
        <v>402</v>
      </c>
      <c r="I31">
        <f>'Raw (rate)'!K31-'Raw (rate)'!Y31</f>
        <v>402</v>
      </c>
      <c r="J31">
        <f>'Raw (rate)'!L31-'Raw (rate)'!Z31</f>
        <v>366</v>
      </c>
      <c r="K31">
        <f>'Raw (rate)'!M31-'Raw (rate)'!AA31</f>
        <v>364</v>
      </c>
      <c r="L31">
        <f>'Raw (rate)'!N31-'Raw (rate)'!AB31</f>
        <v>341</v>
      </c>
      <c r="M31">
        <f>'Raw (rate)'!O31-'Raw (rate)'!AC31</f>
        <v>332</v>
      </c>
      <c r="N31">
        <f>'Raw (rate)'!P31-'Raw (rate)'!AD31</f>
        <v>286</v>
      </c>
      <c r="O31">
        <f>'Raw (rate)'!Q31-'Raw (rate)'!AE31</f>
        <v>281</v>
      </c>
      <c r="P31">
        <f>'Raw (rate)'!R31-'Raw (rate)'!AF31</f>
        <v>252</v>
      </c>
      <c r="Q31">
        <f>'Raw (rate)'!S31-'Raw (rate)'!AG31</f>
        <v>241</v>
      </c>
      <c r="R31">
        <f>'Raw (rate)'!T31-'Raw (rate)'!AH31</f>
        <v>215</v>
      </c>
      <c r="S31">
        <f>'Raw (rate)'!U31-'Raw (rate)'!AI31</f>
        <v>192</v>
      </c>
      <c r="T31">
        <f>'Raw (rate)'!V31-'Raw (rate)'!AJ31</f>
        <v>140</v>
      </c>
      <c r="U31">
        <f>'Raw (rate)'!W31-'Raw (rate)'!AK31</f>
        <v>165</v>
      </c>
      <c r="V31">
        <f>'Raw (rate)'!X31-'Raw (rate)'!AL31</f>
        <v>161</v>
      </c>
      <c r="W31">
        <f>'Raw (rate)'!Y31-'Raw (rate)'!AM31</f>
        <v>140</v>
      </c>
      <c r="X31">
        <f>'Raw (rate)'!Z31-'Raw (rate)'!AN31</f>
        <v>144</v>
      </c>
      <c r="Y31">
        <f>'Raw (rate)'!AA31-'Raw (rate)'!AO31</f>
        <v>131</v>
      </c>
      <c r="Z31">
        <f>'Raw (rate)'!AB31-'Raw (rate)'!AP31</f>
        <v>121</v>
      </c>
      <c r="AA31">
        <f>'Raw (rate)'!AC31-'Raw (rate)'!AQ31</f>
        <v>123</v>
      </c>
      <c r="AB31">
        <f>'Raw (rate)'!AD31-'Raw (rate)'!AR31</f>
        <v>131</v>
      </c>
      <c r="AC31">
        <f>'Raw (rate)'!AE31-'Raw (rate)'!AS31</f>
        <v>125</v>
      </c>
      <c r="AD31">
        <f>'Raw (rate)'!AF31-'Raw (rate)'!AT31</f>
        <v>135</v>
      </c>
      <c r="AE31">
        <f>'Raw (rate)'!AG31-'Raw (rate)'!AU31</f>
        <v>131</v>
      </c>
      <c r="AF31">
        <f>'Raw (rate)'!AH31-'Raw (rate)'!AV31</f>
        <v>127</v>
      </c>
      <c r="AG31">
        <f>'Raw (rate)'!AI31-'Raw (rate)'!AW31</f>
        <v>106</v>
      </c>
      <c r="AH31">
        <f>'Raw (rate)'!AJ31-'Raw (rate)'!AX31</f>
        <v>105</v>
      </c>
      <c r="AI31">
        <f>'Raw (rate)'!AK31-'Raw (rate)'!AY31</f>
        <v>68</v>
      </c>
      <c r="AO31">
        <f>'Raw (rate)'!AL31-'Raw (rate)'!AZ31</f>
        <v>2521</v>
      </c>
    </row>
    <row r="32" spans="1:41" x14ac:dyDescent="0.35">
      <c r="A32" t="s">
        <v>340</v>
      </c>
      <c r="D32">
        <f>'Raw (rate)'!F32-'Raw (rate)'!T32</f>
        <v>743</v>
      </c>
      <c r="E32">
        <f>'Raw (rate)'!G32-'Raw (rate)'!U32</f>
        <v>750</v>
      </c>
      <c r="F32">
        <f>'Raw (rate)'!H32-'Raw (rate)'!V32</f>
        <v>750</v>
      </c>
      <c r="G32">
        <f>'Raw (rate)'!I32-'Raw (rate)'!W32</f>
        <v>640</v>
      </c>
      <c r="H32">
        <f>'Raw (rate)'!J32-'Raw (rate)'!X32</f>
        <v>484</v>
      </c>
      <c r="I32">
        <f>'Raw (rate)'!K32-'Raw (rate)'!Y32</f>
        <v>477</v>
      </c>
      <c r="J32">
        <f>'Raw (rate)'!L32-'Raw (rate)'!Z32</f>
        <v>456</v>
      </c>
      <c r="K32">
        <f>'Raw (rate)'!M32-'Raw (rate)'!AA32</f>
        <v>450</v>
      </c>
      <c r="L32">
        <f>'Raw (rate)'!N32-'Raw (rate)'!AB32</f>
        <v>477</v>
      </c>
      <c r="M32">
        <f>'Raw (rate)'!O32-'Raw (rate)'!AC32</f>
        <v>470</v>
      </c>
      <c r="N32">
        <f>'Raw (rate)'!P32-'Raw (rate)'!AD32</f>
        <v>443</v>
      </c>
      <c r="O32">
        <f>'Raw (rate)'!Q32-'Raw (rate)'!AE32</f>
        <v>361</v>
      </c>
      <c r="P32">
        <f>'Raw (rate)'!R32-'Raw (rate)'!AF32</f>
        <v>368</v>
      </c>
      <c r="Q32">
        <f>'Raw (rate)'!S32-'Raw (rate)'!AG32</f>
        <v>334</v>
      </c>
      <c r="R32">
        <f>'Raw (rate)'!T32-'Raw (rate)'!AH32</f>
        <v>314</v>
      </c>
      <c r="S32">
        <f>'Raw (rate)'!U32-'Raw (rate)'!AI32</f>
        <v>266</v>
      </c>
      <c r="T32">
        <f>'Raw (rate)'!V32-'Raw (rate)'!AJ32</f>
        <v>204</v>
      </c>
      <c r="U32">
        <f>'Raw (rate)'!W32-'Raw (rate)'!AK32</f>
        <v>211</v>
      </c>
      <c r="V32">
        <f>'Raw (rate)'!X32-'Raw (rate)'!AL32</f>
        <v>204</v>
      </c>
      <c r="W32">
        <f>'Raw (rate)'!Y32-'Raw (rate)'!AM32</f>
        <v>191</v>
      </c>
      <c r="X32">
        <f>'Raw (rate)'!Z32-'Raw (rate)'!AN32</f>
        <v>164</v>
      </c>
      <c r="Y32">
        <f>'Raw (rate)'!AA32-'Raw (rate)'!AO32</f>
        <v>157</v>
      </c>
      <c r="Z32">
        <f>'Raw (rate)'!AB32-'Raw (rate)'!AP32</f>
        <v>129</v>
      </c>
      <c r="AA32">
        <f>'Raw (rate)'!AC32-'Raw (rate)'!AQ32</f>
        <v>116</v>
      </c>
      <c r="AB32">
        <f>'Raw (rate)'!AD32-'Raw (rate)'!AR32</f>
        <v>116</v>
      </c>
      <c r="AC32">
        <f>'Raw (rate)'!AE32-'Raw (rate)'!AS32</f>
        <v>110</v>
      </c>
      <c r="AD32">
        <f>'Raw (rate)'!AF32-'Raw (rate)'!AT32</f>
        <v>116</v>
      </c>
      <c r="AE32">
        <f>'Raw (rate)'!AG32-'Raw (rate)'!AU32</f>
        <v>122</v>
      </c>
      <c r="AF32">
        <f>'Raw (rate)'!AH32-'Raw (rate)'!AV32</f>
        <v>115</v>
      </c>
      <c r="AG32">
        <f>'Raw (rate)'!AI32-'Raw (rate)'!AW32</f>
        <v>115</v>
      </c>
      <c r="AH32">
        <f>'Raw (rate)'!AJ32-'Raw (rate)'!AX32</f>
        <v>109</v>
      </c>
      <c r="AI32">
        <f>'Raw (rate)'!AK32-'Raw (rate)'!AY32</f>
        <v>123</v>
      </c>
      <c r="AO32">
        <f>'Raw (rate)'!AL32-'Raw (rate)'!AZ32</f>
        <v>3857</v>
      </c>
    </row>
    <row r="33" spans="1:41" x14ac:dyDescent="0.35">
      <c r="A33" t="s">
        <v>341</v>
      </c>
      <c r="D33">
        <f>'Raw (rate)'!F33-'Raw (rate)'!T33</f>
        <v>528</v>
      </c>
      <c r="E33">
        <f>'Raw (rate)'!G33-'Raw (rate)'!U33</f>
        <v>529</v>
      </c>
      <c r="F33">
        <f>'Raw (rate)'!H33-'Raw (rate)'!V33</f>
        <v>523</v>
      </c>
      <c r="G33">
        <f>'Raw (rate)'!I33-'Raw (rate)'!W33</f>
        <v>472</v>
      </c>
      <c r="H33">
        <f>'Raw (rate)'!J33-'Raw (rate)'!X33</f>
        <v>431</v>
      </c>
      <c r="I33">
        <f>'Raw (rate)'!K33-'Raw (rate)'!Y33</f>
        <v>420</v>
      </c>
      <c r="J33">
        <f>'Raw (rate)'!L33-'Raw (rate)'!Z33</f>
        <v>372</v>
      </c>
      <c r="K33">
        <f>'Raw (rate)'!M33-'Raw (rate)'!AA33</f>
        <v>345</v>
      </c>
      <c r="L33">
        <f>'Raw (rate)'!N33-'Raw (rate)'!AB33</f>
        <v>311</v>
      </c>
      <c r="M33">
        <f>'Raw (rate)'!O33-'Raw (rate)'!AC33</f>
        <v>294</v>
      </c>
      <c r="N33">
        <f>'Raw (rate)'!P33-'Raw (rate)'!AD33</f>
        <v>292</v>
      </c>
      <c r="O33">
        <f>'Raw (rate)'!Q33-'Raw (rate)'!AE33</f>
        <v>260</v>
      </c>
      <c r="P33">
        <f>'Raw (rate)'!R33-'Raw (rate)'!AF33</f>
        <v>250</v>
      </c>
      <c r="Q33">
        <f>'Raw (rate)'!S33-'Raw (rate)'!AG33</f>
        <v>245</v>
      </c>
      <c r="R33">
        <f>'Raw (rate)'!T33-'Raw (rate)'!AH33</f>
        <v>224</v>
      </c>
      <c r="S33">
        <f>'Raw (rate)'!U33-'Raw (rate)'!AI33</f>
        <v>201</v>
      </c>
      <c r="T33">
        <f>'Raw (rate)'!V33-'Raw (rate)'!AJ33</f>
        <v>166</v>
      </c>
      <c r="U33">
        <f>'Raw (rate)'!W33-'Raw (rate)'!AK33</f>
        <v>188</v>
      </c>
      <c r="V33">
        <f>'Raw (rate)'!X33-'Raw (rate)'!AL33</f>
        <v>190</v>
      </c>
      <c r="W33">
        <f>'Raw (rate)'!Y33-'Raw (rate)'!AM33</f>
        <v>184</v>
      </c>
      <c r="X33">
        <f>'Raw (rate)'!Z33-'Raw (rate)'!AN33</f>
        <v>176</v>
      </c>
      <c r="Y33">
        <f>'Raw (rate)'!AA33-'Raw (rate)'!AO33</f>
        <v>179</v>
      </c>
      <c r="Z33">
        <f>'Raw (rate)'!AB33-'Raw (rate)'!AP33</f>
        <v>167</v>
      </c>
      <c r="AA33">
        <f>'Raw (rate)'!AC33-'Raw (rate)'!AQ33</f>
        <v>178</v>
      </c>
      <c r="AB33">
        <f>'Raw (rate)'!AD33-'Raw (rate)'!AR33</f>
        <v>181</v>
      </c>
      <c r="AC33">
        <f>'Raw (rate)'!AE33-'Raw (rate)'!AS33</f>
        <v>171</v>
      </c>
      <c r="AD33">
        <f>'Raw (rate)'!AF33-'Raw (rate)'!AT33</f>
        <v>163</v>
      </c>
      <c r="AE33">
        <f>'Raw (rate)'!AG33-'Raw (rate)'!AU33</f>
        <v>170</v>
      </c>
      <c r="AF33">
        <f>'Raw (rate)'!AH33-'Raw (rate)'!AV33</f>
        <v>156</v>
      </c>
      <c r="AG33">
        <f>'Raw (rate)'!AI33-'Raw (rate)'!AW33</f>
        <v>153</v>
      </c>
      <c r="AH33">
        <f>'Raw (rate)'!AJ33-'Raw (rate)'!AX33</f>
        <v>139</v>
      </c>
      <c r="AI33">
        <f>'Raw (rate)'!AK33-'Raw (rate)'!AY33</f>
        <v>131</v>
      </c>
      <c r="AO33">
        <f>'Raw (rate)'!AL33-'Raw (rate)'!AZ33</f>
        <v>2402</v>
      </c>
    </row>
    <row r="34" spans="1:41" x14ac:dyDescent="0.35">
      <c r="A34" t="s">
        <v>342</v>
      </c>
      <c r="D34">
        <f>'Raw (rate)'!F34-'Raw (rate)'!T34</f>
        <v>234</v>
      </c>
      <c r="E34">
        <f>'Raw (rate)'!G34-'Raw (rate)'!U34</f>
        <v>234</v>
      </c>
      <c r="F34">
        <f>'Raw (rate)'!H34-'Raw (rate)'!V34</f>
        <v>259</v>
      </c>
      <c r="G34">
        <f>'Raw (rate)'!I34-'Raw (rate)'!W34</f>
        <v>229</v>
      </c>
      <c r="H34">
        <f>'Raw (rate)'!J34-'Raw (rate)'!X34</f>
        <v>223</v>
      </c>
      <c r="I34">
        <f>'Raw (rate)'!K34-'Raw (rate)'!Y34</f>
        <v>228</v>
      </c>
      <c r="J34">
        <f>'Raw (rate)'!L34-'Raw (rate)'!Z34</f>
        <v>219</v>
      </c>
      <c r="K34">
        <f>'Raw (rate)'!M34-'Raw (rate)'!AA34</f>
        <v>229</v>
      </c>
      <c r="L34">
        <f>'Raw (rate)'!N34-'Raw (rate)'!AB34</f>
        <v>213</v>
      </c>
      <c r="M34">
        <f>'Raw (rate)'!O34-'Raw (rate)'!AC34</f>
        <v>218</v>
      </c>
      <c r="N34">
        <f>'Raw (rate)'!P34-'Raw (rate)'!AD34</f>
        <v>209</v>
      </c>
      <c r="O34">
        <f>'Raw (rate)'!Q34-'Raw (rate)'!AE34</f>
        <v>183</v>
      </c>
      <c r="P34">
        <f>'Raw (rate)'!R34-'Raw (rate)'!AF34</f>
        <v>178</v>
      </c>
      <c r="Q34">
        <f>'Raw (rate)'!S34-'Raw (rate)'!AG34</f>
        <v>178</v>
      </c>
      <c r="R34">
        <f>'Raw (rate)'!T34-'Raw (rate)'!AH34</f>
        <v>168</v>
      </c>
      <c r="S34">
        <f>'Raw (rate)'!U34-'Raw (rate)'!AI34</f>
        <v>152</v>
      </c>
      <c r="T34">
        <f>'Raw (rate)'!V34-'Raw (rate)'!AJ34</f>
        <v>132</v>
      </c>
      <c r="U34">
        <f>'Raw (rate)'!W34-'Raw (rate)'!AK34</f>
        <v>153</v>
      </c>
      <c r="V34">
        <f>'Raw (rate)'!X34-'Raw (rate)'!AL34</f>
        <v>143</v>
      </c>
      <c r="W34">
        <f>'Raw (rate)'!Y34-'Raw (rate)'!AM34</f>
        <v>138</v>
      </c>
      <c r="X34">
        <f>'Raw (rate)'!Z34-'Raw (rate)'!AN34</f>
        <v>132</v>
      </c>
      <c r="Y34">
        <f>'Raw (rate)'!AA34-'Raw (rate)'!AO34</f>
        <v>122</v>
      </c>
      <c r="Z34">
        <f>'Raw (rate)'!AB34-'Raw (rate)'!AP34</f>
        <v>122</v>
      </c>
      <c r="AA34">
        <f>'Raw (rate)'!AC34-'Raw (rate)'!AQ34</f>
        <v>127</v>
      </c>
      <c r="AB34">
        <f>'Raw (rate)'!AD34-'Raw (rate)'!AR34</f>
        <v>142</v>
      </c>
      <c r="AC34">
        <f>'Raw (rate)'!AE34-'Raw (rate)'!AS34</f>
        <v>142</v>
      </c>
      <c r="AD34">
        <f>'Raw (rate)'!AF34-'Raw (rate)'!AT34</f>
        <v>142</v>
      </c>
      <c r="AE34">
        <f>'Raw (rate)'!AG34-'Raw (rate)'!AU34</f>
        <v>147</v>
      </c>
      <c r="AF34">
        <f>'Raw (rate)'!AH34-'Raw (rate)'!AV34</f>
        <v>137</v>
      </c>
      <c r="AG34">
        <f>'Raw (rate)'!AI34-'Raw (rate)'!AW34</f>
        <v>132</v>
      </c>
      <c r="AH34">
        <f>'Raw (rate)'!AJ34-'Raw (rate)'!AX34</f>
        <v>117</v>
      </c>
      <c r="AI34">
        <f>'Raw (rate)'!AK34-'Raw (rate)'!AY34</f>
        <v>106</v>
      </c>
      <c r="AO34">
        <f>'Raw (rate)'!AL34-'Raw (rate)'!AZ34</f>
        <v>1296</v>
      </c>
    </row>
    <row r="35" spans="1:41" x14ac:dyDescent="0.35">
      <c r="A35" t="s">
        <v>343</v>
      </c>
      <c r="D35">
        <f>'Raw (rate)'!F35-'Raw (rate)'!T35</f>
        <v>106</v>
      </c>
      <c r="E35">
        <f>'Raw (rate)'!G35-'Raw (rate)'!U35</f>
        <v>106</v>
      </c>
      <c r="F35">
        <f>'Raw (rate)'!H35-'Raw (rate)'!V35</f>
        <v>159</v>
      </c>
      <c r="G35">
        <f>'Raw (rate)'!I35-'Raw (rate)'!W35</f>
        <v>106</v>
      </c>
      <c r="H35">
        <f>'Raw (rate)'!J35-'Raw (rate)'!X35</f>
        <v>159</v>
      </c>
      <c r="I35">
        <f>'Raw (rate)'!K35-'Raw (rate)'!Y35</f>
        <v>159</v>
      </c>
      <c r="J35">
        <f>'Raw (rate)'!L35-'Raw (rate)'!Z35</f>
        <v>159</v>
      </c>
      <c r="K35">
        <f>'Raw (rate)'!M35-'Raw (rate)'!AA35</f>
        <v>159</v>
      </c>
      <c r="L35">
        <f>'Raw (rate)'!N35-'Raw (rate)'!AB35</f>
        <v>159</v>
      </c>
      <c r="M35">
        <f>'Raw (rate)'!O35-'Raw (rate)'!AC35</f>
        <v>106</v>
      </c>
      <c r="N35">
        <f>'Raw (rate)'!P35-'Raw (rate)'!AD35</f>
        <v>53</v>
      </c>
      <c r="O35">
        <f>'Raw (rate)'!Q35-'Raw (rate)'!AE35</f>
        <v>53</v>
      </c>
      <c r="P35">
        <f>'Raw (rate)'!R35-'Raw (rate)'!AF35</f>
        <v>106</v>
      </c>
      <c r="Q35">
        <f>'Raw (rate)'!S35-'Raw (rate)'!AG35</f>
        <v>106</v>
      </c>
      <c r="R35">
        <f>'Raw (rate)'!T35-'Raw (rate)'!AH35</f>
        <v>106</v>
      </c>
      <c r="S35">
        <f>'Raw (rate)'!U35-'Raw (rate)'!AI35</f>
        <v>106</v>
      </c>
      <c r="T35">
        <f>'Raw (rate)'!V35-'Raw (rate)'!AJ35</f>
        <v>159</v>
      </c>
      <c r="U35">
        <f>'Raw (rate)'!W35-'Raw (rate)'!AK35</f>
        <v>370</v>
      </c>
      <c r="V35">
        <f>'Raw (rate)'!X35-'Raw (rate)'!AL35</f>
        <v>317</v>
      </c>
      <c r="W35">
        <f>'Raw (rate)'!Y35-'Raw (rate)'!AM35</f>
        <v>317</v>
      </c>
      <c r="X35">
        <f>'Raw (rate)'!Z35-'Raw (rate)'!AN35</f>
        <v>317</v>
      </c>
      <c r="Y35">
        <f>'Raw (rate)'!AA35-'Raw (rate)'!AO35</f>
        <v>317</v>
      </c>
      <c r="Z35">
        <f>'Raw (rate)'!AB35-'Raw (rate)'!AP35</f>
        <v>317</v>
      </c>
      <c r="AA35">
        <f>'Raw (rate)'!AC35-'Raw (rate)'!AQ35</f>
        <v>317</v>
      </c>
      <c r="AB35">
        <f>'Raw (rate)'!AD35-'Raw (rate)'!AR35</f>
        <v>370</v>
      </c>
      <c r="AC35">
        <f>'Raw (rate)'!AE35-'Raw (rate)'!AS35</f>
        <v>370</v>
      </c>
      <c r="AD35">
        <f>'Raw (rate)'!AF35-'Raw (rate)'!AT35</f>
        <v>370</v>
      </c>
      <c r="AE35">
        <f>'Raw (rate)'!AG35-'Raw (rate)'!AU35</f>
        <v>370</v>
      </c>
      <c r="AF35">
        <f>'Raw (rate)'!AH35-'Raw (rate)'!AV35</f>
        <v>370</v>
      </c>
      <c r="AG35">
        <f>'Raw (rate)'!AI35-'Raw (rate)'!AW35</f>
        <v>423</v>
      </c>
      <c r="AH35">
        <f>'Raw (rate)'!AJ35-'Raw (rate)'!AX35</f>
        <v>370</v>
      </c>
      <c r="AI35">
        <f>'Raw (rate)'!AK35-'Raw (rate)'!AY35</f>
        <v>212</v>
      </c>
      <c r="AO35">
        <f>'Raw (rate)'!AL35-'Raw (rate)'!AZ35</f>
        <v>794</v>
      </c>
    </row>
    <row r="36" spans="1:41" x14ac:dyDescent="0.35">
      <c r="A36" t="s">
        <v>344</v>
      </c>
      <c r="D36">
        <f>'Raw (rate)'!F36-'Raw (rate)'!T36</f>
        <v>740</v>
      </c>
      <c r="E36">
        <f>'Raw (rate)'!G36-'Raw (rate)'!U36</f>
        <v>745</v>
      </c>
      <c r="F36">
        <f>'Raw (rate)'!H36-'Raw (rate)'!V36</f>
        <v>777</v>
      </c>
      <c r="G36">
        <f>'Raw (rate)'!I36-'Raw (rate)'!W36</f>
        <v>664</v>
      </c>
      <c r="H36">
        <f>'Raw (rate)'!J36-'Raw (rate)'!X36</f>
        <v>624</v>
      </c>
      <c r="I36">
        <f>'Raw (rate)'!K36-'Raw (rate)'!Y36</f>
        <v>595</v>
      </c>
      <c r="J36">
        <f>'Raw (rate)'!L36-'Raw (rate)'!Z36</f>
        <v>560</v>
      </c>
      <c r="K36">
        <f>'Raw (rate)'!M36-'Raw (rate)'!AA36</f>
        <v>557</v>
      </c>
      <c r="L36">
        <f>'Raw (rate)'!N36-'Raw (rate)'!AB36</f>
        <v>548</v>
      </c>
      <c r="M36">
        <f>'Raw (rate)'!O36-'Raw (rate)'!AC36</f>
        <v>523</v>
      </c>
      <c r="N36">
        <f>'Raw (rate)'!P36-'Raw (rate)'!AD36</f>
        <v>485</v>
      </c>
      <c r="O36">
        <f>'Raw (rate)'!Q36-'Raw (rate)'!AE36</f>
        <v>473</v>
      </c>
      <c r="P36">
        <f>'Raw (rate)'!R36-'Raw (rate)'!AF36</f>
        <v>462</v>
      </c>
      <c r="Q36">
        <f>'Raw (rate)'!S36-'Raw (rate)'!AG36</f>
        <v>421</v>
      </c>
      <c r="R36">
        <f>'Raw (rate)'!T36-'Raw (rate)'!AH36</f>
        <v>407</v>
      </c>
      <c r="S36">
        <f>'Raw (rate)'!U36-'Raw (rate)'!AI36</f>
        <v>359</v>
      </c>
      <c r="T36">
        <f>'Raw (rate)'!V36-'Raw (rate)'!AJ36</f>
        <v>280</v>
      </c>
      <c r="U36">
        <f>'Raw (rate)'!W36-'Raw (rate)'!AK36</f>
        <v>309</v>
      </c>
      <c r="V36">
        <f>'Raw (rate)'!X36-'Raw (rate)'!AL36</f>
        <v>305</v>
      </c>
      <c r="W36">
        <f>'Raw (rate)'!Y36-'Raw (rate)'!AM36</f>
        <v>286</v>
      </c>
      <c r="X36">
        <f>'Raw (rate)'!Z36-'Raw (rate)'!AN36</f>
        <v>286</v>
      </c>
      <c r="Y36">
        <f>'Raw (rate)'!AA36-'Raw (rate)'!AO36</f>
        <v>247</v>
      </c>
      <c r="Z36">
        <f>'Raw (rate)'!AB36-'Raw (rate)'!AP36</f>
        <v>229</v>
      </c>
      <c r="AA36">
        <f>'Raw (rate)'!AC36-'Raw (rate)'!AQ36</f>
        <v>227</v>
      </c>
      <c r="AB36">
        <f>'Raw (rate)'!AD36-'Raw (rate)'!AR36</f>
        <v>257</v>
      </c>
      <c r="AC36">
        <f>'Raw (rate)'!AE36-'Raw (rate)'!AS36</f>
        <v>230</v>
      </c>
      <c r="AD36">
        <f>'Raw (rate)'!AF36-'Raw (rate)'!AT36</f>
        <v>215</v>
      </c>
      <c r="AE36">
        <f>'Raw (rate)'!AG36-'Raw (rate)'!AU36</f>
        <v>214</v>
      </c>
      <c r="AF36">
        <f>'Raw (rate)'!AH36-'Raw (rate)'!AV36</f>
        <v>200</v>
      </c>
      <c r="AG36">
        <f>'Raw (rate)'!AI36-'Raw (rate)'!AW36</f>
        <v>217</v>
      </c>
      <c r="AH36">
        <f>'Raw (rate)'!AJ36-'Raw (rate)'!AX36</f>
        <v>210</v>
      </c>
      <c r="AI36">
        <f>'Raw (rate)'!AK36-'Raw (rate)'!AY36</f>
        <v>212</v>
      </c>
      <c r="AO36">
        <f>'Raw (rate)'!AL36-'Raw (rate)'!AZ36</f>
        <v>5370</v>
      </c>
    </row>
    <row r="37" spans="1:41" x14ac:dyDescent="0.35">
      <c r="A37" t="s">
        <v>345</v>
      </c>
      <c r="D37">
        <f>'Raw (rate)'!F37-'Raw (rate)'!T37</f>
        <v>-2288</v>
      </c>
      <c r="E37">
        <f>'Raw (rate)'!G37-'Raw (rate)'!U37</f>
        <v>-1830</v>
      </c>
      <c r="F37">
        <f>'Raw (rate)'!H37-'Raw (rate)'!V37</f>
        <v>-1144</v>
      </c>
      <c r="G37">
        <f>'Raw (rate)'!I37-'Raw (rate)'!W37</f>
        <v>-1144</v>
      </c>
      <c r="H37">
        <f>'Raw (rate)'!J37-'Raw (rate)'!X37</f>
        <v>-1144</v>
      </c>
      <c r="I37">
        <f>'Raw (rate)'!K37-'Raw (rate)'!Y37</f>
        <v>-1373</v>
      </c>
      <c r="J37">
        <f>'Raw (rate)'!L37-'Raw (rate)'!Z37</f>
        <v>-1831</v>
      </c>
      <c r="K37">
        <f>'Raw (rate)'!M37-'Raw (rate)'!AA37</f>
        <v>-1144</v>
      </c>
      <c r="L37">
        <f>'Raw (rate)'!N37-'Raw (rate)'!AB37</f>
        <v>2059</v>
      </c>
      <c r="M37">
        <f>'Raw (rate)'!O37-'Raw (rate)'!AC37</f>
        <v>2059</v>
      </c>
      <c r="N37">
        <f>'Raw (rate)'!P37-'Raw (rate)'!AD37</f>
        <v>3661</v>
      </c>
      <c r="O37">
        <f>'Raw (rate)'!Q37-'Raw (rate)'!AE37</f>
        <v>4348</v>
      </c>
      <c r="P37">
        <f>'Raw (rate)'!R37-'Raw (rate)'!AF37</f>
        <v>4805</v>
      </c>
      <c r="Q37">
        <f>'Raw (rate)'!S37-'Raw (rate)'!AG37</f>
        <v>4119</v>
      </c>
      <c r="R37">
        <f>'Raw (rate)'!T37-'Raw (rate)'!AH37</f>
        <v>4119</v>
      </c>
      <c r="S37">
        <f>'Raw (rate)'!U37-'Raw (rate)'!AI37</f>
        <v>3661</v>
      </c>
      <c r="T37">
        <f>'Raw (rate)'!V37-'Raw (rate)'!AJ37</f>
        <v>3204</v>
      </c>
      <c r="U37">
        <f>'Raw (rate)'!W37-'Raw (rate)'!AK37</f>
        <v>4119</v>
      </c>
      <c r="V37">
        <f>'Raw (rate)'!X37-'Raw (rate)'!AL37</f>
        <v>4348</v>
      </c>
      <c r="W37">
        <f>'Raw (rate)'!Y37-'Raw (rate)'!AM37</f>
        <v>4577</v>
      </c>
      <c r="X37">
        <f>'Raw (rate)'!Z37-'Raw (rate)'!AN37</f>
        <v>4348</v>
      </c>
      <c r="Y37">
        <f>'Raw (rate)'!AA37-'Raw (rate)'!AO37</f>
        <v>3661</v>
      </c>
      <c r="Z37">
        <f>'Raw (rate)'!AB37-'Raw (rate)'!AP37</f>
        <v>3204</v>
      </c>
      <c r="AA37">
        <f>'Raw (rate)'!AC37-'Raw (rate)'!AQ37</f>
        <v>2746</v>
      </c>
      <c r="AB37">
        <f>'Raw (rate)'!AD37-'Raw (rate)'!AR37</f>
        <v>1373</v>
      </c>
      <c r="AC37">
        <f>'Raw (rate)'!AE37-'Raw (rate)'!AS37</f>
        <v>1373</v>
      </c>
      <c r="AD37">
        <f>'Raw (rate)'!AF37-'Raw (rate)'!AT37</f>
        <v>1373</v>
      </c>
      <c r="AE37">
        <f>'Raw (rate)'!AG37-'Raw (rate)'!AU37</f>
        <v>1373</v>
      </c>
      <c r="AF37">
        <f>'Raw (rate)'!AH37-'Raw (rate)'!AV37</f>
        <v>1373</v>
      </c>
      <c r="AG37">
        <f>'Raw (rate)'!AI37-'Raw (rate)'!AW37</f>
        <v>1373</v>
      </c>
      <c r="AH37">
        <f>'Raw (rate)'!AJ37-'Raw (rate)'!AX37</f>
        <v>1144</v>
      </c>
      <c r="AI37">
        <f>'Raw (rate)'!AK37-'Raw (rate)'!AY37</f>
        <v>229</v>
      </c>
      <c r="AO37">
        <f>'Raw (rate)'!AL37-'Raw (rate)'!AZ37</f>
        <v>8238</v>
      </c>
    </row>
    <row r="38" spans="1:41" x14ac:dyDescent="0.35">
      <c r="A38" t="s">
        <v>346</v>
      </c>
      <c r="D38">
        <f>'Raw (rate)'!F38-'Raw (rate)'!T38</f>
        <v>471</v>
      </c>
      <c r="E38">
        <f>'Raw (rate)'!G38-'Raw (rate)'!U38</f>
        <v>469</v>
      </c>
      <c r="F38">
        <f>'Raw (rate)'!H38-'Raw (rate)'!V38</f>
        <v>485</v>
      </c>
      <c r="G38">
        <f>'Raw (rate)'!I38-'Raw (rate)'!W38</f>
        <v>430</v>
      </c>
      <c r="H38">
        <f>'Raw (rate)'!J38-'Raw (rate)'!X38</f>
        <v>423</v>
      </c>
      <c r="I38">
        <f>'Raw (rate)'!K38-'Raw (rate)'!Y38</f>
        <v>400</v>
      </c>
      <c r="J38">
        <f>'Raw (rate)'!L38-'Raw (rate)'!Z38</f>
        <v>358</v>
      </c>
      <c r="K38">
        <f>'Raw (rate)'!M38-'Raw (rate)'!AA38</f>
        <v>361</v>
      </c>
      <c r="L38">
        <f>'Raw (rate)'!N38-'Raw (rate)'!AB38</f>
        <v>347</v>
      </c>
      <c r="M38">
        <f>'Raw (rate)'!O38-'Raw (rate)'!AC38</f>
        <v>331</v>
      </c>
      <c r="N38">
        <f>'Raw (rate)'!P38-'Raw (rate)'!AD38</f>
        <v>319</v>
      </c>
      <c r="O38">
        <f>'Raw (rate)'!Q38-'Raw (rate)'!AE38</f>
        <v>273</v>
      </c>
      <c r="P38">
        <f>'Raw (rate)'!R38-'Raw (rate)'!AF38</f>
        <v>257</v>
      </c>
      <c r="Q38">
        <f>'Raw (rate)'!S38-'Raw (rate)'!AG38</f>
        <v>248</v>
      </c>
      <c r="R38">
        <f>'Raw (rate)'!T38-'Raw (rate)'!AH38</f>
        <v>237</v>
      </c>
      <c r="S38">
        <f>'Raw (rate)'!U38-'Raw (rate)'!AI38</f>
        <v>216</v>
      </c>
      <c r="T38">
        <f>'Raw (rate)'!V38-'Raw (rate)'!AJ38</f>
        <v>161</v>
      </c>
      <c r="U38">
        <f>'Raw (rate)'!W38-'Raw (rate)'!AK38</f>
        <v>189</v>
      </c>
      <c r="V38">
        <f>'Raw (rate)'!X38-'Raw (rate)'!AL38</f>
        <v>182</v>
      </c>
      <c r="W38">
        <f>'Raw (rate)'!Y38-'Raw (rate)'!AM38</f>
        <v>179</v>
      </c>
      <c r="X38">
        <f>'Raw (rate)'!Z38-'Raw (rate)'!AN38</f>
        <v>176</v>
      </c>
      <c r="Y38">
        <f>'Raw (rate)'!AA38-'Raw (rate)'!AO38</f>
        <v>157</v>
      </c>
      <c r="Z38">
        <f>'Raw (rate)'!AB38-'Raw (rate)'!AP38</f>
        <v>148</v>
      </c>
      <c r="AA38">
        <f>'Raw (rate)'!AC38-'Raw (rate)'!AQ38</f>
        <v>152</v>
      </c>
      <c r="AB38">
        <f>'Raw (rate)'!AD38-'Raw (rate)'!AR38</f>
        <v>163</v>
      </c>
      <c r="AC38">
        <f>'Raw (rate)'!AE38-'Raw (rate)'!AS38</f>
        <v>150</v>
      </c>
      <c r="AD38">
        <f>'Raw (rate)'!AF38-'Raw (rate)'!AT38</f>
        <v>145</v>
      </c>
      <c r="AE38">
        <f>'Raw (rate)'!AG38-'Raw (rate)'!AU38</f>
        <v>139</v>
      </c>
      <c r="AF38">
        <f>'Raw (rate)'!AH38-'Raw (rate)'!AV38</f>
        <v>129</v>
      </c>
      <c r="AG38">
        <f>'Raw (rate)'!AI38-'Raw (rate)'!AW38</f>
        <v>133</v>
      </c>
      <c r="AH38">
        <f>'Raw (rate)'!AJ38-'Raw (rate)'!AX38</f>
        <v>134</v>
      </c>
      <c r="AI38">
        <f>'Raw (rate)'!AK38-'Raw (rate)'!AY38</f>
        <v>134</v>
      </c>
      <c r="AO38">
        <f>'Raw (rate)'!AL38-'Raw (rate)'!AZ38</f>
        <v>2823</v>
      </c>
    </row>
    <row r="39" spans="1:41" x14ac:dyDescent="0.35">
      <c r="A39" t="s">
        <v>347</v>
      </c>
      <c r="D39">
        <f>'Raw (rate)'!F39-'Raw (rate)'!T39</f>
        <v>960</v>
      </c>
      <c r="E39">
        <f>'Raw (rate)'!G39-'Raw (rate)'!U39</f>
        <v>823</v>
      </c>
      <c r="F39">
        <f>'Raw (rate)'!H39-'Raw (rate)'!V39</f>
        <v>686</v>
      </c>
      <c r="G39">
        <f>'Raw (rate)'!I39-'Raw (rate)'!W39</f>
        <v>686</v>
      </c>
      <c r="H39">
        <f>'Raw (rate)'!J39-'Raw (rate)'!X39</f>
        <v>686</v>
      </c>
      <c r="I39">
        <f>'Raw (rate)'!K39-'Raw (rate)'!Y39</f>
        <v>549</v>
      </c>
      <c r="J39">
        <f>'Raw (rate)'!L39-'Raw (rate)'!Z39</f>
        <v>412</v>
      </c>
      <c r="K39">
        <f>'Raw (rate)'!M39-'Raw (rate)'!AA39</f>
        <v>412</v>
      </c>
      <c r="L39">
        <f>'Raw (rate)'!N39-'Raw (rate)'!AB39</f>
        <v>480</v>
      </c>
      <c r="M39">
        <f>'Raw (rate)'!O39-'Raw (rate)'!AC39</f>
        <v>411</v>
      </c>
      <c r="N39">
        <f>'Raw (rate)'!P39-'Raw (rate)'!AD39</f>
        <v>274</v>
      </c>
      <c r="O39">
        <f>'Raw (rate)'!Q39-'Raw (rate)'!AE39</f>
        <v>206</v>
      </c>
      <c r="P39">
        <f>'Raw (rate)'!R39-'Raw (rate)'!AF39</f>
        <v>137</v>
      </c>
      <c r="Q39">
        <f>'Raw (rate)'!S39-'Raw (rate)'!AG39</f>
        <v>137</v>
      </c>
      <c r="R39">
        <f>'Raw (rate)'!T39-'Raw (rate)'!AH39</f>
        <v>205</v>
      </c>
      <c r="S39">
        <f>'Raw (rate)'!U39-'Raw (rate)'!AI39</f>
        <v>205</v>
      </c>
      <c r="T39">
        <f>'Raw (rate)'!V39-'Raw (rate)'!AJ39</f>
        <v>205</v>
      </c>
      <c r="U39">
        <f>'Raw (rate)'!W39-'Raw (rate)'!AK39</f>
        <v>274</v>
      </c>
      <c r="V39">
        <f>'Raw (rate)'!X39-'Raw (rate)'!AL39</f>
        <v>274</v>
      </c>
      <c r="W39">
        <f>'Raw (rate)'!Y39-'Raw (rate)'!AM39</f>
        <v>274</v>
      </c>
      <c r="X39">
        <f>'Raw (rate)'!Z39-'Raw (rate)'!AN39</f>
        <v>274</v>
      </c>
      <c r="Y39">
        <f>'Raw (rate)'!AA39-'Raw (rate)'!AO39</f>
        <v>274</v>
      </c>
      <c r="Z39">
        <f>'Raw (rate)'!AB39-'Raw (rate)'!AP39</f>
        <v>274</v>
      </c>
      <c r="AA39">
        <f>'Raw (rate)'!AC39-'Raw (rate)'!AQ39</f>
        <v>411</v>
      </c>
      <c r="AB39">
        <f>'Raw (rate)'!AD39-'Raw (rate)'!AR39</f>
        <v>411</v>
      </c>
      <c r="AC39">
        <f>'Raw (rate)'!AE39-'Raw (rate)'!AS39</f>
        <v>411</v>
      </c>
      <c r="AD39">
        <f>'Raw (rate)'!AF39-'Raw (rate)'!AT39</f>
        <v>411</v>
      </c>
      <c r="AE39">
        <f>'Raw (rate)'!AG39-'Raw (rate)'!AU39</f>
        <v>411</v>
      </c>
      <c r="AF39">
        <f>'Raw (rate)'!AH39-'Raw (rate)'!AV39</f>
        <v>343</v>
      </c>
      <c r="AG39">
        <f>'Raw (rate)'!AI39-'Raw (rate)'!AW39</f>
        <v>412</v>
      </c>
      <c r="AH39">
        <f>'Raw (rate)'!AJ39-'Raw (rate)'!AX39</f>
        <v>412</v>
      </c>
      <c r="AI39">
        <f>'Raw (rate)'!AK39-'Raw (rate)'!AY39</f>
        <v>343</v>
      </c>
      <c r="AO39">
        <f>'Raw (rate)'!AL39-'Raw (rate)'!AZ39</f>
        <v>5346</v>
      </c>
    </row>
    <row r="40" spans="1:41" x14ac:dyDescent="0.35">
      <c r="A40" t="s">
        <v>348</v>
      </c>
      <c r="D40">
        <f>'Raw (rate)'!F40-'Raw (rate)'!T40</f>
        <v>160</v>
      </c>
      <c r="E40">
        <f>'Raw (rate)'!G40-'Raw (rate)'!U40</f>
        <v>164</v>
      </c>
      <c r="F40">
        <f>'Raw (rate)'!H40-'Raw (rate)'!V40</f>
        <v>135</v>
      </c>
      <c r="G40">
        <f>'Raw (rate)'!I40-'Raw (rate)'!W40</f>
        <v>111</v>
      </c>
      <c r="H40">
        <f>'Raw (rate)'!J40-'Raw (rate)'!X40</f>
        <v>116</v>
      </c>
      <c r="I40">
        <f>'Raw (rate)'!K40-'Raw (rate)'!Y40</f>
        <v>121</v>
      </c>
      <c r="J40">
        <f>'Raw (rate)'!L40-'Raw (rate)'!Z40</f>
        <v>106</v>
      </c>
      <c r="K40">
        <f>'Raw (rate)'!M40-'Raw (rate)'!AA40</f>
        <v>121</v>
      </c>
      <c r="L40">
        <f>'Raw (rate)'!N40-'Raw (rate)'!AB40</f>
        <v>121</v>
      </c>
      <c r="M40">
        <f>'Raw (rate)'!O40-'Raw (rate)'!AC40</f>
        <v>111</v>
      </c>
      <c r="N40">
        <f>'Raw (rate)'!P40-'Raw (rate)'!AD40</f>
        <v>106</v>
      </c>
      <c r="O40">
        <f>'Raw (rate)'!Q40-'Raw (rate)'!AE40</f>
        <v>106</v>
      </c>
      <c r="P40">
        <f>'Raw (rate)'!R40-'Raw (rate)'!AF40</f>
        <v>96</v>
      </c>
      <c r="Q40">
        <f>'Raw (rate)'!S40-'Raw (rate)'!AG40</f>
        <v>92</v>
      </c>
      <c r="R40">
        <f>'Raw (rate)'!T40-'Raw (rate)'!AH40</f>
        <v>72</v>
      </c>
      <c r="S40">
        <f>'Raw (rate)'!U40-'Raw (rate)'!AI40</f>
        <v>73</v>
      </c>
      <c r="T40">
        <f>'Raw (rate)'!V40-'Raw (rate)'!AJ40</f>
        <v>63</v>
      </c>
      <c r="U40">
        <f>'Raw (rate)'!W40-'Raw (rate)'!AK40</f>
        <v>72</v>
      </c>
      <c r="V40">
        <f>'Raw (rate)'!X40-'Raw (rate)'!AL40</f>
        <v>77</v>
      </c>
      <c r="W40">
        <f>'Raw (rate)'!Y40-'Raw (rate)'!AM40</f>
        <v>92</v>
      </c>
      <c r="X40">
        <f>'Raw (rate)'!Z40-'Raw (rate)'!AN40</f>
        <v>96</v>
      </c>
      <c r="Y40">
        <f>'Raw (rate)'!AA40-'Raw (rate)'!AO40</f>
        <v>82</v>
      </c>
      <c r="Z40">
        <f>'Raw (rate)'!AB40-'Raw (rate)'!AP40</f>
        <v>87</v>
      </c>
      <c r="AA40">
        <f>'Raw (rate)'!AC40-'Raw (rate)'!AQ40</f>
        <v>83</v>
      </c>
      <c r="AB40">
        <f>'Raw (rate)'!AD40-'Raw (rate)'!AR40</f>
        <v>82</v>
      </c>
      <c r="AC40">
        <f>'Raw (rate)'!AE40-'Raw (rate)'!AS40</f>
        <v>77</v>
      </c>
      <c r="AD40">
        <f>'Raw (rate)'!AF40-'Raw (rate)'!AT40</f>
        <v>77</v>
      </c>
      <c r="AE40">
        <f>'Raw (rate)'!AG40-'Raw (rate)'!AU40</f>
        <v>72</v>
      </c>
      <c r="AF40">
        <f>'Raw (rate)'!AH40-'Raw (rate)'!AV40</f>
        <v>77</v>
      </c>
      <c r="AG40">
        <f>'Raw (rate)'!AI40-'Raw (rate)'!AW40</f>
        <v>67</v>
      </c>
      <c r="AH40">
        <f>'Raw (rate)'!AJ40-'Raw (rate)'!AX40</f>
        <v>72</v>
      </c>
      <c r="AI40">
        <f>'Raw (rate)'!AK40-'Raw (rate)'!AY40</f>
        <v>68</v>
      </c>
      <c r="AO40">
        <f>'Raw (rate)'!AL40-'Raw (rate)'!AZ40</f>
        <v>957</v>
      </c>
    </row>
    <row r="41" spans="1:41" x14ac:dyDescent="0.35">
      <c r="A41" t="s">
        <v>349</v>
      </c>
      <c r="D41">
        <f>'Raw (rate)'!F41-'Raw (rate)'!T41</f>
        <v>73</v>
      </c>
      <c r="E41">
        <f>'Raw (rate)'!G41-'Raw (rate)'!U41</f>
        <v>73</v>
      </c>
      <c r="F41">
        <f>'Raw (rate)'!H41-'Raw (rate)'!V41</f>
        <v>73</v>
      </c>
      <c r="G41">
        <f>'Raw (rate)'!I41-'Raw (rate)'!W41</f>
        <v>73</v>
      </c>
      <c r="H41">
        <f>'Raw (rate)'!J41-'Raw (rate)'!X41</f>
        <v>73</v>
      </c>
      <c r="I41">
        <f>'Raw (rate)'!K41-'Raw (rate)'!Y41</f>
        <v>73</v>
      </c>
      <c r="J41">
        <f>'Raw (rate)'!L41-'Raw (rate)'!Z41</f>
        <v>55</v>
      </c>
      <c r="K41">
        <f>'Raw (rate)'!M41-'Raw (rate)'!AA41</f>
        <v>55</v>
      </c>
      <c r="L41">
        <f>'Raw (rate)'!N41-'Raw (rate)'!AB41</f>
        <v>55</v>
      </c>
      <c r="M41">
        <f>'Raw (rate)'!O41-'Raw (rate)'!AC41</f>
        <v>55</v>
      </c>
      <c r="N41">
        <f>'Raw (rate)'!P41-'Raw (rate)'!AD41</f>
        <v>18</v>
      </c>
      <c r="O41">
        <f>'Raw (rate)'!Q41-'Raw (rate)'!AE41</f>
        <v>18</v>
      </c>
      <c r="P41">
        <f>'Raw (rate)'!R41-'Raw (rate)'!AF41</f>
        <v>18</v>
      </c>
      <c r="Q41">
        <f>'Raw (rate)'!S41-'Raw (rate)'!AG41</f>
        <v>0</v>
      </c>
      <c r="R41">
        <f>'Raw (rate)'!T41-'Raw (rate)'!AH41</f>
        <v>0</v>
      </c>
      <c r="S41">
        <f>'Raw (rate)'!U41-'Raw (rate)'!AI41</f>
        <v>19</v>
      </c>
      <c r="T41">
        <f>'Raw (rate)'!V41-'Raw (rate)'!AJ41</f>
        <v>37</v>
      </c>
      <c r="U41">
        <f>'Raw (rate)'!W41-'Raw (rate)'!AK41</f>
        <v>92</v>
      </c>
      <c r="V41">
        <f>'Raw (rate)'!X41-'Raw (rate)'!AL41</f>
        <v>147</v>
      </c>
      <c r="W41">
        <f>'Raw (rate)'!Y41-'Raw (rate)'!AM41</f>
        <v>165</v>
      </c>
      <c r="X41">
        <f>'Raw (rate)'!Z41-'Raw (rate)'!AN41</f>
        <v>165</v>
      </c>
      <c r="Y41">
        <f>'Raw (rate)'!AA41-'Raw (rate)'!AO41</f>
        <v>184</v>
      </c>
      <c r="Z41">
        <f>'Raw (rate)'!AB41-'Raw (rate)'!AP41</f>
        <v>184</v>
      </c>
      <c r="AA41">
        <f>'Raw (rate)'!AC41-'Raw (rate)'!AQ41</f>
        <v>184</v>
      </c>
      <c r="AB41">
        <f>'Raw (rate)'!AD41-'Raw (rate)'!AR41</f>
        <v>184</v>
      </c>
      <c r="AC41">
        <f>'Raw (rate)'!AE41-'Raw (rate)'!AS41</f>
        <v>202</v>
      </c>
      <c r="AD41">
        <f>'Raw (rate)'!AF41-'Raw (rate)'!AT41</f>
        <v>220</v>
      </c>
      <c r="AE41">
        <f>'Raw (rate)'!AG41-'Raw (rate)'!AU41</f>
        <v>220</v>
      </c>
      <c r="AF41">
        <f>'Raw (rate)'!AH41-'Raw (rate)'!AV41</f>
        <v>239</v>
      </c>
      <c r="AG41">
        <f>'Raw (rate)'!AI41-'Raw (rate)'!AW41</f>
        <v>238</v>
      </c>
      <c r="AH41">
        <f>'Raw (rate)'!AJ41-'Raw (rate)'!AX41</f>
        <v>275</v>
      </c>
      <c r="AI41">
        <f>'Raw (rate)'!AK41-'Raw (rate)'!AY41</f>
        <v>257</v>
      </c>
      <c r="AO41">
        <f>'Raw (rate)'!AL41-'Raw (rate)'!AZ41</f>
        <v>1045</v>
      </c>
    </row>
    <row r="42" spans="1:41" x14ac:dyDescent="0.35">
      <c r="A42" t="s">
        <v>350</v>
      </c>
      <c r="D42">
        <f>'Raw (rate)'!F42-'Raw (rate)'!T42</f>
        <v>427</v>
      </c>
      <c r="E42">
        <f>'Raw (rate)'!G42-'Raw (rate)'!U42</f>
        <v>425</v>
      </c>
      <c r="F42">
        <f>'Raw (rate)'!H42-'Raw (rate)'!V42</f>
        <v>422</v>
      </c>
      <c r="G42">
        <f>'Raw (rate)'!I42-'Raw (rate)'!W42</f>
        <v>350</v>
      </c>
      <c r="H42">
        <f>'Raw (rate)'!J42-'Raw (rate)'!X42</f>
        <v>337</v>
      </c>
      <c r="I42">
        <f>'Raw (rate)'!K42-'Raw (rate)'!Y42</f>
        <v>323</v>
      </c>
      <c r="J42">
        <f>'Raw (rate)'!L42-'Raw (rate)'!Z42</f>
        <v>295</v>
      </c>
      <c r="K42">
        <f>'Raw (rate)'!M42-'Raw (rate)'!AA42</f>
        <v>282</v>
      </c>
      <c r="L42">
        <f>'Raw (rate)'!N42-'Raw (rate)'!AB42</f>
        <v>264</v>
      </c>
      <c r="M42">
        <f>'Raw (rate)'!O42-'Raw (rate)'!AC42</f>
        <v>242</v>
      </c>
      <c r="N42">
        <f>'Raw (rate)'!P42-'Raw (rate)'!AD42</f>
        <v>214</v>
      </c>
      <c r="O42">
        <f>'Raw (rate)'!Q42-'Raw (rate)'!AE42</f>
        <v>193</v>
      </c>
      <c r="P42">
        <f>'Raw (rate)'!R42-'Raw (rate)'!AF42</f>
        <v>171</v>
      </c>
      <c r="Q42">
        <f>'Raw (rate)'!S42-'Raw (rate)'!AG42</f>
        <v>171</v>
      </c>
      <c r="R42">
        <f>'Raw (rate)'!T42-'Raw (rate)'!AH42</f>
        <v>185</v>
      </c>
      <c r="S42">
        <f>'Raw (rate)'!U42-'Raw (rate)'!AI42</f>
        <v>165</v>
      </c>
      <c r="T42">
        <f>'Raw (rate)'!V42-'Raw (rate)'!AJ42</f>
        <v>133</v>
      </c>
      <c r="U42">
        <f>'Raw (rate)'!W42-'Raw (rate)'!AK42</f>
        <v>172</v>
      </c>
      <c r="V42">
        <f>'Raw (rate)'!X42-'Raw (rate)'!AL42</f>
        <v>155</v>
      </c>
      <c r="W42">
        <f>'Raw (rate)'!Y42-'Raw (rate)'!AM42</f>
        <v>143</v>
      </c>
      <c r="X42">
        <f>'Raw (rate)'!Z42-'Raw (rate)'!AN42</f>
        <v>141</v>
      </c>
      <c r="Y42">
        <f>'Raw (rate)'!AA42-'Raw (rate)'!AO42</f>
        <v>135</v>
      </c>
      <c r="Z42">
        <f>'Raw (rate)'!AB42-'Raw (rate)'!AP42</f>
        <v>127</v>
      </c>
      <c r="AA42">
        <f>'Raw (rate)'!AC42-'Raw (rate)'!AQ42</f>
        <v>143</v>
      </c>
      <c r="AB42">
        <f>'Raw (rate)'!AD42-'Raw (rate)'!AR42</f>
        <v>165</v>
      </c>
      <c r="AC42">
        <f>'Raw (rate)'!AE42-'Raw (rate)'!AS42</f>
        <v>159</v>
      </c>
      <c r="AD42">
        <f>'Raw (rate)'!AF42-'Raw (rate)'!AT42</f>
        <v>155</v>
      </c>
      <c r="AE42">
        <f>'Raw (rate)'!AG42-'Raw (rate)'!AU42</f>
        <v>147</v>
      </c>
      <c r="AF42">
        <f>'Raw (rate)'!AH42-'Raw (rate)'!AV42</f>
        <v>127</v>
      </c>
      <c r="AG42">
        <f>'Raw (rate)'!AI42-'Raw (rate)'!AW42</f>
        <v>121</v>
      </c>
      <c r="AH42">
        <f>'Raw (rate)'!AJ42-'Raw (rate)'!AX42</f>
        <v>110</v>
      </c>
      <c r="AI42">
        <f>'Raw (rate)'!AK42-'Raw (rate)'!AY42</f>
        <v>103</v>
      </c>
      <c r="AO42">
        <f>'Raw (rate)'!AL42-'Raw (rate)'!AZ42</f>
        <v>1901</v>
      </c>
    </row>
    <row r="43" spans="1:41" x14ac:dyDescent="0.35">
      <c r="A43" t="s">
        <v>351</v>
      </c>
      <c r="D43">
        <f>'Raw (rate)'!F43-'Raw (rate)'!T43</f>
        <v>765</v>
      </c>
      <c r="E43">
        <f>'Raw (rate)'!G43-'Raw (rate)'!U43</f>
        <v>724</v>
      </c>
      <c r="F43">
        <f>'Raw (rate)'!H43-'Raw (rate)'!V43</f>
        <v>693</v>
      </c>
      <c r="G43">
        <f>'Raw (rate)'!I43-'Raw (rate)'!W43</f>
        <v>583</v>
      </c>
      <c r="H43">
        <f>'Raw (rate)'!J43-'Raw (rate)'!X43</f>
        <v>578</v>
      </c>
      <c r="I43">
        <f>'Raw (rate)'!K43-'Raw (rate)'!Y43</f>
        <v>597</v>
      </c>
      <c r="J43">
        <f>'Raw (rate)'!L43-'Raw (rate)'!Z43</f>
        <v>518</v>
      </c>
      <c r="K43">
        <f>'Raw (rate)'!M43-'Raw (rate)'!AA43</f>
        <v>474</v>
      </c>
      <c r="L43">
        <f>'Raw (rate)'!N43-'Raw (rate)'!AB43</f>
        <v>443</v>
      </c>
      <c r="M43">
        <f>'Raw (rate)'!O43-'Raw (rate)'!AC43</f>
        <v>422</v>
      </c>
      <c r="N43">
        <f>'Raw (rate)'!P43-'Raw (rate)'!AD43</f>
        <v>378</v>
      </c>
      <c r="O43">
        <f>'Raw (rate)'!Q43-'Raw (rate)'!AE43</f>
        <v>366</v>
      </c>
      <c r="P43">
        <f>'Raw (rate)'!R43-'Raw (rate)'!AF43</f>
        <v>361</v>
      </c>
      <c r="Q43">
        <f>'Raw (rate)'!S43-'Raw (rate)'!AG43</f>
        <v>334</v>
      </c>
      <c r="R43">
        <f>'Raw (rate)'!T43-'Raw (rate)'!AH43</f>
        <v>321</v>
      </c>
      <c r="S43">
        <f>'Raw (rate)'!U43-'Raw (rate)'!AI43</f>
        <v>317</v>
      </c>
      <c r="T43">
        <f>'Raw (rate)'!V43-'Raw (rate)'!AJ43</f>
        <v>260</v>
      </c>
      <c r="U43">
        <f>'Raw (rate)'!W43-'Raw (rate)'!AK43</f>
        <v>300</v>
      </c>
      <c r="V43">
        <f>'Raw (rate)'!X43-'Raw (rate)'!AL43</f>
        <v>275</v>
      </c>
      <c r="W43">
        <f>'Raw (rate)'!Y43-'Raw (rate)'!AM43</f>
        <v>231</v>
      </c>
      <c r="X43">
        <f>'Raw (rate)'!Z43-'Raw (rate)'!AN43</f>
        <v>239</v>
      </c>
      <c r="Y43">
        <f>'Raw (rate)'!AA43-'Raw (rate)'!AO43</f>
        <v>224</v>
      </c>
      <c r="Z43">
        <f>'Raw (rate)'!AB43-'Raw (rate)'!AP43</f>
        <v>245</v>
      </c>
      <c r="AA43">
        <f>'Raw (rate)'!AC43-'Raw (rate)'!AQ43</f>
        <v>239</v>
      </c>
      <c r="AB43">
        <f>'Raw (rate)'!AD43-'Raw (rate)'!AR43</f>
        <v>280</v>
      </c>
      <c r="AC43">
        <f>'Raw (rate)'!AE43-'Raw (rate)'!AS43</f>
        <v>259</v>
      </c>
      <c r="AD43">
        <f>'Raw (rate)'!AF43-'Raw (rate)'!AT43</f>
        <v>246</v>
      </c>
      <c r="AE43">
        <f>'Raw (rate)'!AG43-'Raw (rate)'!AU43</f>
        <v>246</v>
      </c>
      <c r="AF43">
        <f>'Raw (rate)'!AH43-'Raw (rate)'!AV43</f>
        <v>239</v>
      </c>
      <c r="AG43">
        <f>'Raw (rate)'!AI43-'Raw (rate)'!AW43</f>
        <v>219</v>
      </c>
      <c r="AH43">
        <f>'Raw (rate)'!AJ43-'Raw (rate)'!AX43</f>
        <v>236</v>
      </c>
      <c r="AI43">
        <f>'Raw (rate)'!AK43-'Raw (rate)'!AY43</f>
        <v>255</v>
      </c>
      <c r="AO43">
        <f>'Raw (rate)'!AL43-'Raw (rate)'!AZ43</f>
        <v>4246</v>
      </c>
    </row>
    <row r="44" spans="1:41" x14ac:dyDescent="0.35">
      <c r="A44" t="s">
        <v>352</v>
      </c>
      <c r="D44">
        <f>'Raw (rate)'!F44-'Raw (rate)'!T44</f>
        <v>466</v>
      </c>
      <c r="E44">
        <f>'Raw (rate)'!G44-'Raw (rate)'!U44</f>
        <v>454</v>
      </c>
      <c r="F44">
        <f>'Raw (rate)'!H44-'Raw (rate)'!V44</f>
        <v>454</v>
      </c>
      <c r="G44">
        <f>'Raw (rate)'!I44-'Raw (rate)'!W44</f>
        <v>403</v>
      </c>
      <c r="H44">
        <f>'Raw (rate)'!J44-'Raw (rate)'!X44</f>
        <v>372</v>
      </c>
      <c r="I44">
        <f>'Raw (rate)'!K44-'Raw (rate)'!Y44</f>
        <v>396</v>
      </c>
      <c r="J44">
        <f>'Raw (rate)'!L44-'Raw (rate)'!Z44</f>
        <v>369</v>
      </c>
      <c r="K44">
        <f>'Raw (rate)'!M44-'Raw (rate)'!AA44</f>
        <v>363</v>
      </c>
      <c r="L44">
        <f>'Raw (rate)'!N44-'Raw (rate)'!AB44</f>
        <v>327</v>
      </c>
      <c r="M44">
        <f>'Raw (rate)'!O44-'Raw (rate)'!AC44</f>
        <v>330</v>
      </c>
      <c r="N44">
        <f>'Raw (rate)'!P44-'Raw (rate)'!AD44</f>
        <v>288</v>
      </c>
      <c r="O44">
        <f>'Raw (rate)'!Q44-'Raw (rate)'!AE44</f>
        <v>297</v>
      </c>
      <c r="P44">
        <f>'Raw (rate)'!R44-'Raw (rate)'!AF44</f>
        <v>273</v>
      </c>
      <c r="Q44">
        <f>'Raw (rate)'!S44-'Raw (rate)'!AG44</f>
        <v>249</v>
      </c>
      <c r="R44">
        <f>'Raw (rate)'!T44-'Raw (rate)'!AH44</f>
        <v>228</v>
      </c>
      <c r="S44">
        <f>'Raw (rate)'!U44-'Raw (rate)'!AI44</f>
        <v>219</v>
      </c>
      <c r="T44">
        <f>'Raw (rate)'!V44-'Raw (rate)'!AJ44</f>
        <v>192</v>
      </c>
      <c r="U44">
        <f>'Raw (rate)'!W44-'Raw (rate)'!AK44</f>
        <v>207</v>
      </c>
      <c r="V44">
        <f>'Raw (rate)'!X44-'Raw (rate)'!AL44</f>
        <v>207</v>
      </c>
      <c r="W44">
        <f>'Raw (rate)'!Y44-'Raw (rate)'!AM44</f>
        <v>159</v>
      </c>
      <c r="X44">
        <f>'Raw (rate)'!Z44-'Raw (rate)'!AN44</f>
        <v>165</v>
      </c>
      <c r="Y44">
        <f>'Raw (rate)'!AA44-'Raw (rate)'!AO44</f>
        <v>162</v>
      </c>
      <c r="Z44">
        <f>'Raw (rate)'!AB44-'Raw (rate)'!AP44</f>
        <v>159</v>
      </c>
      <c r="AA44">
        <f>'Raw (rate)'!AC44-'Raw (rate)'!AQ44</f>
        <v>160</v>
      </c>
      <c r="AB44">
        <f>'Raw (rate)'!AD44-'Raw (rate)'!AR44</f>
        <v>154</v>
      </c>
      <c r="AC44">
        <f>'Raw (rate)'!AE44-'Raw (rate)'!AS44</f>
        <v>142</v>
      </c>
      <c r="AD44">
        <f>'Raw (rate)'!AF44-'Raw (rate)'!AT44</f>
        <v>136</v>
      </c>
      <c r="AE44">
        <f>'Raw (rate)'!AG44-'Raw (rate)'!AU44</f>
        <v>136</v>
      </c>
      <c r="AF44">
        <f>'Raw (rate)'!AH44-'Raw (rate)'!AV44</f>
        <v>121</v>
      </c>
      <c r="AG44">
        <f>'Raw (rate)'!AI44-'Raw (rate)'!AW44</f>
        <v>100</v>
      </c>
      <c r="AH44">
        <f>'Raw (rate)'!AJ44-'Raw (rate)'!AX44</f>
        <v>88</v>
      </c>
      <c r="AI44">
        <f>'Raw (rate)'!AK44-'Raw (rate)'!AY44</f>
        <v>82</v>
      </c>
      <c r="AO44">
        <f>'Raw (rate)'!AL44-'Raw (rate)'!AZ44</f>
        <v>1662</v>
      </c>
    </row>
    <row r="45" spans="1:41" x14ac:dyDescent="0.35">
      <c r="A45" t="s">
        <v>353</v>
      </c>
      <c r="D45">
        <f>'Raw (rate)'!F45-'Raw (rate)'!T45</f>
        <v>373</v>
      </c>
      <c r="E45">
        <f>'Raw (rate)'!G45-'Raw (rate)'!U45</f>
        <v>372</v>
      </c>
      <c r="F45">
        <f>'Raw (rate)'!H45-'Raw (rate)'!V45</f>
        <v>355</v>
      </c>
      <c r="G45">
        <f>'Raw (rate)'!I45-'Raw (rate)'!W45</f>
        <v>303</v>
      </c>
      <c r="H45">
        <f>'Raw (rate)'!J45-'Raw (rate)'!X45</f>
        <v>282</v>
      </c>
      <c r="I45">
        <f>'Raw (rate)'!K45-'Raw (rate)'!Y45</f>
        <v>267</v>
      </c>
      <c r="J45">
        <f>'Raw (rate)'!L45-'Raw (rate)'!Z45</f>
        <v>232</v>
      </c>
      <c r="K45">
        <f>'Raw (rate)'!M45-'Raw (rate)'!AA45</f>
        <v>214</v>
      </c>
      <c r="L45">
        <f>'Raw (rate)'!N45-'Raw (rate)'!AB45</f>
        <v>204</v>
      </c>
      <c r="M45">
        <f>'Raw (rate)'!O45-'Raw (rate)'!AC45</f>
        <v>183</v>
      </c>
      <c r="N45">
        <f>'Raw (rate)'!P45-'Raw (rate)'!AD45</f>
        <v>163</v>
      </c>
      <c r="O45">
        <f>'Raw (rate)'!Q45-'Raw (rate)'!AE45</f>
        <v>150</v>
      </c>
      <c r="P45">
        <f>'Raw (rate)'!R45-'Raw (rate)'!AF45</f>
        <v>141</v>
      </c>
      <c r="Q45">
        <f>'Raw (rate)'!S45-'Raw (rate)'!AG45</f>
        <v>137</v>
      </c>
      <c r="R45">
        <f>'Raw (rate)'!T45-'Raw (rate)'!AH45</f>
        <v>136</v>
      </c>
      <c r="S45">
        <f>'Raw (rate)'!U45-'Raw (rate)'!AI45</f>
        <v>121</v>
      </c>
      <c r="T45">
        <f>'Raw (rate)'!V45-'Raw (rate)'!AJ45</f>
        <v>94</v>
      </c>
      <c r="U45">
        <f>'Raw (rate)'!W45-'Raw (rate)'!AK45</f>
        <v>129</v>
      </c>
      <c r="V45">
        <f>'Raw (rate)'!X45-'Raw (rate)'!AL45</f>
        <v>110</v>
      </c>
      <c r="W45">
        <f>'Raw (rate)'!Y45-'Raw (rate)'!AM45</f>
        <v>115</v>
      </c>
      <c r="X45">
        <f>'Raw (rate)'!Z45-'Raw (rate)'!AN45</f>
        <v>116</v>
      </c>
      <c r="Y45">
        <f>'Raw (rate)'!AA45-'Raw (rate)'!AO45</f>
        <v>114</v>
      </c>
      <c r="Z45">
        <f>'Raw (rate)'!AB45-'Raw (rate)'!AP45</f>
        <v>111</v>
      </c>
      <c r="AA45">
        <f>'Raw (rate)'!AC45-'Raw (rate)'!AQ45</f>
        <v>118</v>
      </c>
      <c r="AB45">
        <f>'Raw (rate)'!AD45-'Raw (rate)'!AR45</f>
        <v>121</v>
      </c>
      <c r="AC45">
        <f>'Raw (rate)'!AE45-'Raw (rate)'!AS45</f>
        <v>119</v>
      </c>
      <c r="AD45">
        <f>'Raw (rate)'!AF45-'Raw (rate)'!AT45</f>
        <v>117</v>
      </c>
      <c r="AE45">
        <f>'Raw (rate)'!AG45-'Raw (rate)'!AU45</f>
        <v>113</v>
      </c>
      <c r="AF45">
        <f>'Raw (rate)'!AH45-'Raw (rate)'!AV45</f>
        <v>101</v>
      </c>
      <c r="AG45">
        <f>'Raw (rate)'!AI45-'Raw (rate)'!AW45</f>
        <v>102</v>
      </c>
      <c r="AH45">
        <f>'Raw (rate)'!AJ45-'Raw (rate)'!AX45</f>
        <v>96</v>
      </c>
      <c r="AI45">
        <f>'Raw (rate)'!AK45-'Raw (rate)'!AY45</f>
        <v>87</v>
      </c>
      <c r="AO45">
        <f>'Raw (rate)'!AL45-'Raw (rate)'!AZ45</f>
        <v>1816</v>
      </c>
    </row>
    <row r="46" spans="1:41" x14ac:dyDescent="0.35">
      <c r="A46" t="s">
        <v>354</v>
      </c>
      <c r="D46">
        <f>'Raw (rate)'!F46-'Raw (rate)'!T46</f>
        <v>683</v>
      </c>
      <c r="E46">
        <f>'Raw (rate)'!G46-'Raw (rate)'!U46</f>
        <v>671</v>
      </c>
      <c r="F46">
        <f>'Raw (rate)'!H46-'Raw (rate)'!V46</f>
        <v>697</v>
      </c>
      <c r="G46">
        <f>'Raw (rate)'!I46-'Raw (rate)'!W46</f>
        <v>606</v>
      </c>
      <c r="H46">
        <f>'Raw (rate)'!J46-'Raw (rate)'!X46</f>
        <v>599</v>
      </c>
      <c r="I46">
        <f>'Raw (rate)'!K46-'Raw (rate)'!Y46</f>
        <v>585</v>
      </c>
      <c r="J46">
        <f>'Raw (rate)'!L46-'Raw (rate)'!Z46</f>
        <v>546</v>
      </c>
      <c r="K46">
        <f>'Raw (rate)'!M46-'Raw (rate)'!AA46</f>
        <v>564</v>
      </c>
      <c r="L46">
        <f>'Raw (rate)'!N46-'Raw (rate)'!AB46</f>
        <v>554</v>
      </c>
      <c r="M46">
        <f>'Raw (rate)'!O46-'Raw (rate)'!AC46</f>
        <v>527</v>
      </c>
      <c r="N46">
        <f>'Raw (rate)'!P46-'Raw (rate)'!AD46</f>
        <v>502</v>
      </c>
      <c r="O46">
        <f>'Raw (rate)'!Q46-'Raw (rate)'!AE46</f>
        <v>481</v>
      </c>
      <c r="P46">
        <f>'Raw (rate)'!R46-'Raw (rate)'!AF46</f>
        <v>478</v>
      </c>
      <c r="Q46">
        <f>'Raw (rate)'!S46-'Raw (rate)'!AG46</f>
        <v>461</v>
      </c>
      <c r="R46">
        <f>'Raw (rate)'!T46-'Raw (rate)'!AH46</f>
        <v>456</v>
      </c>
      <c r="S46">
        <f>'Raw (rate)'!U46-'Raw (rate)'!AI46</f>
        <v>432</v>
      </c>
      <c r="T46">
        <f>'Raw (rate)'!V46-'Raw (rate)'!AJ46</f>
        <v>333</v>
      </c>
      <c r="U46">
        <f>'Raw (rate)'!W46-'Raw (rate)'!AK46</f>
        <v>389</v>
      </c>
      <c r="V46">
        <f>'Raw (rate)'!X46-'Raw (rate)'!AL46</f>
        <v>365</v>
      </c>
      <c r="W46">
        <f>'Raw (rate)'!Y46-'Raw (rate)'!AM46</f>
        <v>356</v>
      </c>
      <c r="X46">
        <f>'Raw (rate)'!Z46-'Raw (rate)'!AN46</f>
        <v>363</v>
      </c>
      <c r="Y46">
        <f>'Raw (rate)'!AA46-'Raw (rate)'!AO46</f>
        <v>339</v>
      </c>
      <c r="Z46">
        <f>'Raw (rate)'!AB46-'Raw (rate)'!AP46</f>
        <v>331</v>
      </c>
      <c r="AA46">
        <f>'Raw (rate)'!AC46-'Raw (rate)'!AQ46</f>
        <v>355</v>
      </c>
      <c r="AB46">
        <f>'Raw (rate)'!AD46-'Raw (rate)'!AR46</f>
        <v>389</v>
      </c>
      <c r="AC46">
        <f>'Raw (rate)'!AE46-'Raw (rate)'!AS46</f>
        <v>372</v>
      </c>
      <c r="AD46">
        <f>'Raw (rate)'!AF46-'Raw (rate)'!AT46</f>
        <v>376</v>
      </c>
      <c r="AE46">
        <f>'Raw (rate)'!AG46-'Raw (rate)'!AU46</f>
        <v>366</v>
      </c>
      <c r="AF46">
        <f>'Raw (rate)'!AH46-'Raw (rate)'!AV46</f>
        <v>333</v>
      </c>
      <c r="AG46">
        <f>'Raw (rate)'!AI46-'Raw (rate)'!AW46</f>
        <v>323</v>
      </c>
      <c r="AH46">
        <f>'Raw (rate)'!AJ46-'Raw (rate)'!AX46</f>
        <v>318</v>
      </c>
      <c r="AI46">
        <f>'Raw (rate)'!AK46-'Raw (rate)'!AY46</f>
        <v>306</v>
      </c>
      <c r="AO46">
        <f>'Raw (rate)'!AL46-'Raw (rate)'!AZ46</f>
        <v>2647</v>
      </c>
    </row>
    <row r="47" spans="1:41" x14ac:dyDescent="0.35">
      <c r="A47" t="s">
        <v>355</v>
      </c>
      <c r="D47">
        <f>'Raw (rate)'!F47-'Raw (rate)'!T47</f>
        <v>459</v>
      </c>
      <c r="E47">
        <f>'Raw (rate)'!G47-'Raw (rate)'!U47</f>
        <v>440</v>
      </c>
      <c r="F47">
        <f>'Raw (rate)'!H47-'Raw (rate)'!V47</f>
        <v>479</v>
      </c>
      <c r="G47">
        <f>'Raw (rate)'!I47-'Raw (rate)'!W47</f>
        <v>440</v>
      </c>
      <c r="H47">
        <f>'Raw (rate)'!J47-'Raw (rate)'!X47</f>
        <v>429</v>
      </c>
      <c r="I47">
        <f>'Raw (rate)'!K47-'Raw (rate)'!Y47</f>
        <v>405</v>
      </c>
      <c r="J47">
        <f>'Raw (rate)'!L47-'Raw (rate)'!Z47</f>
        <v>360</v>
      </c>
      <c r="K47">
        <f>'Raw (rate)'!M47-'Raw (rate)'!AA47</f>
        <v>328</v>
      </c>
      <c r="L47">
        <f>'Raw (rate)'!N47-'Raw (rate)'!AB47</f>
        <v>327</v>
      </c>
      <c r="M47">
        <f>'Raw (rate)'!O47-'Raw (rate)'!AC47</f>
        <v>315</v>
      </c>
      <c r="N47">
        <f>'Raw (rate)'!P47-'Raw (rate)'!AD47</f>
        <v>286</v>
      </c>
      <c r="O47">
        <f>'Raw (rate)'!Q47-'Raw (rate)'!AE47</f>
        <v>277</v>
      </c>
      <c r="P47">
        <f>'Raw (rate)'!R47-'Raw (rate)'!AF47</f>
        <v>280</v>
      </c>
      <c r="Q47">
        <f>'Raw (rate)'!S47-'Raw (rate)'!AG47</f>
        <v>265</v>
      </c>
      <c r="R47">
        <f>'Raw (rate)'!T47-'Raw (rate)'!AH47</f>
        <v>246</v>
      </c>
      <c r="S47">
        <f>'Raw (rate)'!U47-'Raw (rate)'!AI47</f>
        <v>244</v>
      </c>
      <c r="T47">
        <f>'Raw (rate)'!V47-'Raw (rate)'!AJ47</f>
        <v>181</v>
      </c>
      <c r="U47">
        <f>'Raw (rate)'!W47-'Raw (rate)'!AK47</f>
        <v>211</v>
      </c>
      <c r="V47">
        <f>'Raw (rate)'!X47-'Raw (rate)'!AL47</f>
        <v>193</v>
      </c>
      <c r="W47">
        <f>'Raw (rate)'!Y47-'Raw (rate)'!AM47</f>
        <v>211</v>
      </c>
      <c r="X47">
        <f>'Raw (rate)'!Z47-'Raw (rate)'!AN47</f>
        <v>217</v>
      </c>
      <c r="Y47">
        <f>'Raw (rate)'!AA47-'Raw (rate)'!AO47</f>
        <v>214</v>
      </c>
      <c r="Z47">
        <f>'Raw (rate)'!AB47-'Raw (rate)'!AP47</f>
        <v>197</v>
      </c>
      <c r="AA47">
        <f>'Raw (rate)'!AC47-'Raw (rate)'!AQ47</f>
        <v>193</v>
      </c>
      <c r="AB47">
        <f>'Raw (rate)'!AD47-'Raw (rate)'!AR47</f>
        <v>220</v>
      </c>
      <c r="AC47">
        <f>'Raw (rate)'!AE47-'Raw (rate)'!AS47</f>
        <v>199</v>
      </c>
      <c r="AD47">
        <f>'Raw (rate)'!AF47-'Raw (rate)'!AT47</f>
        <v>190</v>
      </c>
      <c r="AE47">
        <f>'Raw (rate)'!AG47-'Raw (rate)'!AU47</f>
        <v>184</v>
      </c>
      <c r="AF47">
        <f>'Raw (rate)'!AH47-'Raw (rate)'!AV47</f>
        <v>170</v>
      </c>
      <c r="AG47">
        <f>'Raw (rate)'!AI47-'Raw (rate)'!AW47</f>
        <v>155</v>
      </c>
      <c r="AH47">
        <f>'Raw (rate)'!AJ47-'Raw (rate)'!AX47</f>
        <v>161</v>
      </c>
      <c r="AI47">
        <f>'Raw (rate)'!AK47-'Raw (rate)'!AY47</f>
        <v>161</v>
      </c>
      <c r="AO47">
        <f>'Raw (rate)'!AL47-'Raw (rate)'!AZ47</f>
        <v>2157</v>
      </c>
    </row>
    <row r="48" spans="1:41" x14ac:dyDescent="0.35">
      <c r="A48" t="s">
        <v>356</v>
      </c>
      <c r="D48">
        <f>'Raw (rate)'!F48-'Raw (rate)'!T48</f>
        <v>140</v>
      </c>
      <c r="E48">
        <f>'Raw (rate)'!G48-'Raw (rate)'!U48</f>
        <v>164</v>
      </c>
      <c r="F48">
        <f>'Raw (rate)'!H48-'Raw (rate)'!V48</f>
        <v>159</v>
      </c>
      <c r="G48">
        <f>'Raw (rate)'!I48-'Raw (rate)'!W48</f>
        <v>154</v>
      </c>
      <c r="H48">
        <f>'Raw (rate)'!J48-'Raw (rate)'!X48</f>
        <v>159</v>
      </c>
      <c r="I48">
        <f>'Raw (rate)'!K48-'Raw (rate)'!Y48</f>
        <v>169</v>
      </c>
      <c r="J48">
        <f>'Raw (rate)'!L48-'Raw (rate)'!Z48</f>
        <v>149</v>
      </c>
      <c r="K48">
        <f>'Raw (rate)'!M48-'Raw (rate)'!AA48</f>
        <v>140</v>
      </c>
      <c r="L48">
        <f>'Raw (rate)'!N48-'Raw (rate)'!AB48</f>
        <v>111</v>
      </c>
      <c r="M48">
        <f>'Raw (rate)'!O48-'Raw (rate)'!AC48</f>
        <v>135</v>
      </c>
      <c r="N48">
        <f>'Raw (rate)'!P48-'Raw (rate)'!AD48</f>
        <v>130</v>
      </c>
      <c r="O48">
        <f>'Raw (rate)'!Q48-'Raw (rate)'!AE48</f>
        <v>125</v>
      </c>
      <c r="P48">
        <f>'Raw (rate)'!R48-'Raw (rate)'!AF48</f>
        <v>135</v>
      </c>
      <c r="Q48">
        <f>'Raw (rate)'!S48-'Raw (rate)'!AG48</f>
        <v>139</v>
      </c>
      <c r="R48">
        <f>'Raw (rate)'!T48-'Raw (rate)'!AH48</f>
        <v>140</v>
      </c>
      <c r="S48">
        <f>'Raw (rate)'!U48-'Raw (rate)'!AI48</f>
        <v>116</v>
      </c>
      <c r="T48">
        <f>'Raw (rate)'!V48-'Raw (rate)'!AJ48</f>
        <v>92</v>
      </c>
      <c r="U48">
        <f>'Raw (rate)'!W48-'Raw (rate)'!AK48</f>
        <v>102</v>
      </c>
      <c r="V48">
        <f>'Raw (rate)'!X48-'Raw (rate)'!AL48</f>
        <v>97</v>
      </c>
      <c r="W48">
        <f>'Raw (rate)'!Y48-'Raw (rate)'!AM48</f>
        <v>82</v>
      </c>
      <c r="X48">
        <f>'Raw (rate)'!Z48-'Raw (rate)'!AN48</f>
        <v>82</v>
      </c>
      <c r="Y48">
        <f>'Raw (rate)'!AA48-'Raw (rate)'!AO48</f>
        <v>77</v>
      </c>
      <c r="Z48">
        <f>'Raw (rate)'!AB48-'Raw (rate)'!AP48</f>
        <v>97</v>
      </c>
      <c r="AA48">
        <f>'Raw (rate)'!AC48-'Raw (rate)'!AQ48</f>
        <v>82</v>
      </c>
      <c r="AB48">
        <f>'Raw (rate)'!AD48-'Raw (rate)'!AR48</f>
        <v>97</v>
      </c>
      <c r="AC48">
        <f>'Raw (rate)'!AE48-'Raw (rate)'!AS48</f>
        <v>92</v>
      </c>
      <c r="AD48">
        <f>'Raw (rate)'!AF48-'Raw (rate)'!AT48</f>
        <v>82</v>
      </c>
      <c r="AE48">
        <f>'Raw (rate)'!AG48-'Raw (rate)'!AU48</f>
        <v>78</v>
      </c>
      <c r="AF48">
        <f>'Raw (rate)'!AH48-'Raw (rate)'!AV48</f>
        <v>68</v>
      </c>
      <c r="AG48">
        <f>'Raw (rate)'!AI48-'Raw (rate)'!AW48</f>
        <v>67</v>
      </c>
      <c r="AH48">
        <f>'Raw (rate)'!AJ48-'Raw (rate)'!AX48</f>
        <v>72</v>
      </c>
      <c r="AI48">
        <f>'Raw (rate)'!AK48-'Raw (rate)'!AY48</f>
        <v>77</v>
      </c>
      <c r="AO48">
        <f>'Raw (rate)'!AL48-'Raw (rate)'!AZ48</f>
        <v>1283</v>
      </c>
    </row>
    <row r="49" spans="1:41" x14ac:dyDescent="0.35">
      <c r="A49" t="s">
        <v>357</v>
      </c>
      <c r="D49">
        <f>'Raw (rate)'!F49-'Raw (rate)'!T49</f>
        <v>841</v>
      </c>
      <c r="E49">
        <f>'Raw (rate)'!G49-'Raw (rate)'!U49</f>
        <v>823</v>
      </c>
      <c r="F49">
        <f>'Raw (rate)'!H49-'Raw (rate)'!V49</f>
        <v>836</v>
      </c>
      <c r="G49">
        <f>'Raw (rate)'!I49-'Raw (rate)'!W49</f>
        <v>737</v>
      </c>
      <c r="H49">
        <f>'Raw (rate)'!J49-'Raw (rate)'!X49</f>
        <v>654</v>
      </c>
      <c r="I49">
        <f>'Raw (rate)'!K49-'Raw (rate)'!Y49</f>
        <v>615</v>
      </c>
      <c r="J49">
        <f>'Raw (rate)'!L49-'Raw (rate)'!Z49</f>
        <v>546</v>
      </c>
      <c r="K49">
        <f>'Raw (rate)'!M49-'Raw (rate)'!AA49</f>
        <v>535</v>
      </c>
      <c r="L49">
        <f>'Raw (rate)'!N49-'Raw (rate)'!AB49</f>
        <v>506</v>
      </c>
      <c r="M49">
        <f>'Raw (rate)'!O49-'Raw (rate)'!AC49</f>
        <v>475</v>
      </c>
      <c r="N49">
        <f>'Raw (rate)'!P49-'Raw (rate)'!AD49</f>
        <v>429</v>
      </c>
      <c r="O49">
        <f>'Raw (rate)'!Q49-'Raw (rate)'!AE49</f>
        <v>380</v>
      </c>
      <c r="P49">
        <f>'Raw (rate)'!R49-'Raw (rate)'!AF49</f>
        <v>381</v>
      </c>
      <c r="Q49">
        <f>'Raw (rate)'!S49-'Raw (rate)'!AG49</f>
        <v>370</v>
      </c>
      <c r="R49">
        <f>'Raw (rate)'!T49-'Raw (rate)'!AH49</f>
        <v>347</v>
      </c>
      <c r="S49">
        <f>'Raw (rate)'!U49-'Raw (rate)'!AI49</f>
        <v>323</v>
      </c>
      <c r="T49">
        <f>'Raw (rate)'!V49-'Raw (rate)'!AJ49</f>
        <v>237</v>
      </c>
      <c r="U49">
        <f>'Raw (rate)'!W49-'Raw (rate)'!AK49</f>
        <v>289</v>
      </c>
      <c r="V49">
        <f>'Raw (rate)'!X49-'Raw (rate)'!AL49</f>
        <v>290</v>
      </c>
      <c r="W49">
        <f>'Raw (rate)'!Y49-'Raw (rate)'!AM49</f>
        <v>300</v>
      </c>
      <c r="X49">
        <f>'Raw (rate)'!Z49-'Raw (rate)'!AN49</f>
        <v>304</v>
      </c>
      <c r="Y49">
        <f>'Raw (rate)'!AA49-'Raw (rate)'!AO49</f>
        <v>287</v>
      </c>
      <c r="Z49">
        <f>'Raw (rate)'!AB49-'Raw (rate)'!AP49</f>
        <v>279</v>
      </c>
      <c r="AA49">
        <f>'Raw (rate)'!AC49-'Raw (rate)'!AQ49</f>
        <v>280</v>
      </c>
      <c r="AB49">
        <f>'Raw (rate)'!AD49-'Raw (rate)'!AR49</f>
        <v>300</v>
      </c>
      <c r="AC49">
        <f>'Raw (rate)'!AE49-'Raw (rate)'!AS49</f>
        <v>290</v>
      </c>
      <c r="AD49">
        <f>'Raw (rate)'!AF49-'Raw (rate)'!AT49</f>
        <v>270</v>
      </c>
      <c r="AE49">
        <f>'Raw (rate)'!AG49-'Raw (rate)'!AU49</f>
        <v>256</v>
      </c>
      <c r="AF49">
        <f>'Raw (rate)'!AH49-'Raw (rate)'!AV49</f>
        <v>240</v>
      </c>
      <c r="AG49">
        <f>'Raw (rate)'!AI49-'Raw (rate)'!AW49</f>
        <v>238</v>
      </c>
      <c r="AH49">
        <f>'Raw (rate)'!AJ49-'Raw (rate)'!AX49</f>
        <v>230</v>
      </c>
      <c r="AI49">
        <f>'Raw (rate)'!AK49-'Raw (rate)'!AY49</f>
        <v>216</v>
      </c>
      <c r="AO49">
        <f>'Raw (rate)'!AL49-'Raw (rate)'!AZ49</f>
        <v>5063</v>
      </c>
    </row>
    <row r="50" spans="1:41" x14ac:dyDescent="0.35">
      <c r="A50" t="s">
        <v>358</v>
      </c>
      <c r="D50">
        <f>'Raw (rate)'!F50-'Raw (rate)'!T50</f>
        <v>170</v>
      </c>
      <c r="E50">
        <f>'Raw (rate)'!G50-'Raw (rate)'!U50</f>
        <v>177</v>
      </c>
      <c r="F50">
        <f>'Raw (rate)'!H50-'Raw (rate)'!V50</f>
        <v>216</v>
      </c>
      <c r="G50">
        <f>'Raw (rate)'!I50-'Raw (rate)'!W50</f>
        <v>154</v>
      </c>
      <c r="H50">
        <f>'Raw (rate)'!J50-'Raw (rate)'!X50</f>
        <v>193</v>
      </c>
      <c r="I50">
        <f>'Raw (rate)'!K50-'Raw (rate)'!Y50</f>
        <v>178</v>
      </c>
      <c r="J50">
        <f>'Raw (rate)'!L50-'Raw (rate)'!Z50</f>
        <v>185</v>
      </c>
      <c r="K50">
        <f>'Raw (rate)'!M50-'Raw (rate)'!AA50</f>
        <v>185</v>
      </c>
      <c r="L50">
        <f>'Raw (rate)'!N50-'Raw (rate)'!AB50</f>
        <v>193</v>
      </c>
      <c r="M50">
        <f>'Raw (rate)'!O50-'Raw (rate)'!AC50</f>
        <v>193</v>
      </c>
      <c r="N50">
        <f>'Raw (rate)'!P50-'Raw (rate)'!AD50</f>
        <v>170</v>
      </c>
      <c r="O50">
        <f>'Raw (rate)'!Q50-'Raw (rate)'!AE50</f>
        <v>155</v>
      </c>
      <c r="P50">
        <f>'Raw (rate)'!R50-'Raw (rate)'!AF50</f>
        <v>146</v>
      </c>
      <c r="Q50">
        <f>'Raw (rate)'!S50-'Raw (rate)'!AG50</f>
        <v>146</v>
      </c>
      <c r="R50">
        <f>'Raw (rate)'!T50-'Raw (rate)'!AH50</f>
        <v>146</v>
      </c>
      <c r="S50">
        <f>'Raw (rate)'!U50-'Raw (rate)'!AI50</f>
        <v>131</v>
      </c>
      <c r="T50">
        <f>'Raw (rate)'!V50-'Raw (rate)'!AJ50</f>
        <v>77</v>
      </c>
      <c r="U50">
        <f>'Raw (rate)'!W50-'Raw (rate)'!AK50</f>
        <v>124</v>
      </c>
      <c r="V50">
        <f>'Raw (rate)'!X50-'Raw (rate)'!AL50</f>
        <v>85</v>
      </c>
      <c r="W50">
        <f>'Raw (rate)'!Y50-'Raw (rate)'!AM50</f>
        <v>77</v>
      </c>
      <c r="X50">
        <f>'Raw (rate)'!Z50-'Raw (rate)'!AN50</f>
        <v>62</v>
      </c>
      <c r="Y50">
        <f>'Raw (rate)'!AA50-'Raw (rate)'!AO50</f>
        <v>54</v>
      </c>
      <c r="Z50">
        <f>'Raw (rate)'!AB50-'Raw (rate)'!AP50</f>
        <v>46</v>
      </c>
      <c r="AA50">
        <f>'Raw (rate)'!AC50-'Raw (rate)'!AQ50</f>
        <v>61</v>
      </c>
      <c r="AB50">
        <f>'Raw (rate)'!AD50-'Raw (rate)'!AR50</f>
        <v>61</v>
      </c>
      <c r="AC50">
        <f>'Raw (rate)'!AE50-'Raw (rate)'!AS50</f>
        <v>69</v>
      </c>
      <c r="AD50">
        <f>'Raw (rate)'!AF50-'Raw (rate)'!AT50</f>
        <v>62</v>
      </c>
      <c r="AE50">
        <f>'Raw (rate)'!AG50-'Raw (rate)'!AU50</f>
        <v>62</v>
      </c>
      <c r="AF50">
        <f>'Raw (rate)'!AH50-'Raw (rate)'!AV50</f>
        <v>54</v>
      </c>
      <c r="AG50">
        <f>'Raw (rate)'!AI50-'Raw (rate)'!AW50</f>
        <v>54</v>
      </c>
      <c r="AH50">
        <f>'Raw (rate)'!AJ50-'Raw (rate)'!AX50</f>
        <v>54</v>
      </c>
      <c r="AI50">
        <f>'Raw (rate)'!AK50-'Raw (rate)'!AY50</f>
        <v>46</v>
      </c>
      <c r="AO50">
        <f>'Raw (rate)'!AL50-'Raw (rate)'!AZ50</f>
        <v>864</v>
      </c>
    </row>
    <row r="51" spans="1:41" x14ac:dyDescent="0.35">
      <c r="A51" t="s">
        <v>359</v>
      </c>
      <c r="D51">
        <f>'Raw (rate)'!F51-'Raw (rate)'!T51</f>
        <v>178</v>
      </c>
      <c r="E51">
        <f>'Raw (rate)'!G51-'Raw (rate)'!U51</f>
        <v>170</v>
      </c>
      <c r="F51">
        <f>'Raw (rate)'!H51-'Raw (rate)'!V51</f>
        <v>172</v>
      </c>
      <c r="G51">
        <f>'Raw (rate)'!I51-'Raw (rate)'!W51</f>
        <v>153</v>
      </c>
      <c r="H51">
        <f>'Raw (rate)'!J51-'Raw (rate)'!X51</f>
        <v>134</v>
      </c>
      <c r="I51">
        <f>'Raw (rate)'!K51-'Raw (rate)'!Y51</f>
        <v>156</v>
      </c>
      <c r="J51">
        <f>'Raw (rate)'!L51-'Raw (rate)'!Z51</f>
        <v>134</v>
      </c>
      <c r="K51">
        <f>'Raw (rate)'!M51-'Raw (rate)'!AA51</f>
        <v>120</v>
      </c>
      <c r="L51">
        <f>'Raw (rate)'!N51-'Raw (rate)'!AB51</f>
        <v>105</v>
      </c>
      <c r="M51">
        <f>'Raw (rate)'!O51-'Raw (rate)'!AC51</f>
        <v>111</v>
      </c>
      <c r="N51">
        <f>'Raw (rate)'!P51-'Raw (rate)'!AD51</f>
        <v>109</v>
      </c>
      <c r="O51">
        <f>'Raw (rate)'!Q51-'Raw (rate)'!AE51</f>
        <v>100</v>
      </c>
      <c r="P51">
        <f>'Raw (rate)'!R51-'Raw (rate)'!AF51</f>
        <v>97</v>
      </c>
      <c r="Q51">
        <f>'Raw (rate)'!S51-'Raw (rate)'!AG51</f>
        <v>97</v>
      </c>
      <c r="R51">
        <f>'Raw (rate)'!T51-'Raw (rate)'!AH51</f>
        <v>83</v>
      </c>
      <c r="S51">
        <f>'Raw (rate)'!U51-'Raw (rate)'!AI51</f>
        <v>83</v>
      </c>
      <c r="T51">
        <f>'Raw (rate)'!V51-'Raw (rate)'!AJ51</f>
        <v>80</v>
      </c>
      <c r="U51">
        <f>'Raw (rate)'!W51-'Raw (rate)'!AK51</f>
        <v>103</v>
      </c>
      <c r="V51">
        <f>'Raw (rate)'!X51-'Raw (rate)'!AL51</f>
        <v>103</v>
      </c>
      <c r="W51">
        <f>'Raw (rate)'!Y51-'Raw (rate)'!AM51</f>
        <v>83</v>
      </c>
      <c r="X51">
        <f>'Raw (rate)'!Z51-'Raw (rate)'!AN51</f>
        <v>89</v>
      </c>
      <c r="Y51">
        <f>'Raw (rate)'!AA51-'Raw (rate)'!AO51</f>
        <v>94</v>
      </c>
      <c r="Z51">
        <f>'Raw (rate)'!AB51-'Raw (rate)'!AP51</f>
        <v>97</v>
      </c>
      <c r="AA51">
        <f>'Raw (rate)'!AC51-'Raw (rate)'!AQ51</f>
        <v>114</v>
      </c>
      <c r="AB51">
        <f>'Raw (rate)'!AD51-'Raw (rate)'!AR51</f>
        <v>113</v>
      </c>
      <c r="AC51">
        <f>'Raw (rate)'!AE51-'Raw (rate)'!AS51</f>
        <v>114</v>
      </c>
      <c r="AD51">
        <f>'Raw (rate)'!AF51-'Raw (rate)'!AT51</f>
        <v>114</v>
      </c>
      <c r="AE51">
        <f>'Raw (rate)'!AG51-'Raw (rate)'!AU51</f>
        <v>112</v>
      </c>
      <c r="AF51">
        <f>'Raw (rate)'!AH51-'Raw (rate)'!AV51</f>
        <v>112</v>
      </c>
      <c r="AG51">
        <f>'Raw (rate)'!AI51-'Raw (rate)'!AW51</f>
        <v>114</v>
      </c>
      <c r="AH51">
        <f>'Raw (rate)'!AJ51-'Raw (rate)'!AX51</f>
        <v>103</v>
      </c>
      <c r="AI51">
        <f>'Raw (rate)'!AK51-'Raw (rate)'!AY51</f>
        <v>89</v>
      </c>
      <c r="AO51">
        <f>'Raw (rate)'!AL51-'Raw (rate)'!AZ51</f>
        <v>1144</v>
      </c>
    </row>
    <row r="52" spans="1:41" x14ac:dyDescent="0.35">
      <c r="A52" t="s">
        <v>360</v>
      </c>
      <c r="D52">
        <f>'Raw (rate)'!F52-'Raw (rate)'!T52</f>
        <v>606</v>
      </c>
      <c r="E52">
        <f>'Raw (rate)'!G52-'Raw (rate)'!U52</f>
        <v>617</v>
      </c>
      <c r="F52">
        <f>'Raw (rate)'!H52-'Raw (rate)'!V52</f>
        <v>652</v>
      </c>
      <c r="G52">
        <f>'Raw (rate)'!I52-'Raw (rate)'!W52</f>
        <v>567</v>
      </c>
      <c r="H52">
        <f>'Raw (rate)'!J52-'Raw (rate)'!X52</f>
        <v>541</v>
      </c>
      <c r="I52">
        <f>'Raw (rate)'!K52-'Raw (rate)'!Y52</f>
        <v>517</v>
      </c>
      <c r="J52">
        <f>'Raw (rate)'!L52-'Raw (rate)'!Z52</f>
        <v>435</v>
      </c>
      <c r="K52">
        <f>'Raw (rate)'!M52-'Raw (rate)'!AA52</f>
        <v>428</v>
      </c>
      <c r="L52">
        <f>'Raw (rate)'!N52-'Raw (rate)'!AB52</f>
        <v>364</v>
      </c>
      <c r="M52">
        <f>'Raw (rate)'!O52-'Raw (rate)'!AC52</f>
        <v>353</v>
      </c>
      <c r="N52">
        <f>'Raw (rate)'!P52-'Raw (rate)'!AD52</f>
        <v>332</v>
      </c>
      <c r="O52">
        <f>'Raw (rate)'!Q52-'Raw (rate)'!AE52</f>
        <v>346</v>
      </c>
      <c r="P52">
        <f>'Raw (rate)'!R52-'Raw (rate)'!AF52</f>
        <v>314</v>
      </c>
      <c r="Q52">
        <f>'Raw (rate)'!S52-'Raw (rate)'!AG52</f>
        <v>321</v>
      </c>
      <c r="R52">
        <f>'Raw (rate)'!T52-'Raw (rate)'!AH52</f>
        <v>328</v>
      </c>
      <c r="S52">
        <f>'Raw (rate)'!U52-'Raw (rate)'!AI52</f>
        <v>306</v>
      </c>
      <c r="T52">
        <f>'Raw (rate)'!V52-'Raw (rate)'!AJ52</f>
        <v>246</v>
      </c>
      <c r="U52">
        <f>'Raw (rate)'!W52-'Raw (rate)'!AK52</f>
        <v>278</v>
      </c>
      <c r="V52">
        <f>'Raw (rate)'!X52-'Raw (rate)'!AL52</f>
        <v>268</v>
      </c>
      <c r="W52">
        <f>'Raw (rate)'!Y52-'Raw (rate)'!AM52</f>
        <v>275</v>
      </c>
      <c r="X52">
        <f>'Raw (rate)'!Z52-'Raw (rate)'!AN52</f>
        <v>261</v>
      </c>
      <c r="Y52">
        <f>'Raw (rate)'!AA52-'Raw (rate)'!AO52</f>
        <v>250</v>
      </c>
      <c r="Z52">
        <f>'Raw (rate)'!AB52-'Raw (rate)'!AP52</f>
        <v>253</v>
      </c>
      <c r="AA52">
        <f>'Raw (rate)'!AC52-'Raw (rate)'!AQ52</f>
        <v>246</v>
      </c>
      <c r="AB52">
        <f>'Raw (rate)'!AD52-'Raw (rate)'!AR52</f>
        <v>281</v>
      </c>
      <c r="AC52">
        <f>'Raw (rate)'!AE52-'Raw (rate)'!AS52</f>
        <v>263</v>
      </c>
      <c r="AD52">
        <f>'Raw (rate)'!AF52-'Raw (rate)'!AT52</f>
        <v>264</v>
      </c>
      <c r="AE52">
        <f>'Raw (rate)'!AG52-'Raw (rate)'!AU52</f>
        <v>246</v>
      </c>
      <c r="AF52">
        <f>'Raw (rate)'!AH52-'Raw (rate)'!AV52</f>
        <v>242</v>
      </c>
      <c r="AG52">
        <f>'Raw (rate)'!AI52-'Raw (rate)'!AW52</f>
        <v>243</v>
      </c>
      <c r="AH52">
        <f>'Raw (rate)'!AJ52-'Raw (rate)'!AX52</f>
        <v>236</v>
      </c>
      <c r="AI52">
        <f>'Raw (rate)'!AK52-'Raw (rate)'!AY52</f>
        <v>232</v>
      </c>
      <c r="AO52">
        <f>'Raw (rate)'!AL52-'Raw (rate)'!AZ52</f>
        <v>5640</v>
      </c>
    </row>
    <row r="53" spans="1:41" x14ac:dyDescent="0.35">
      <c r="A53" t="s">
        <v>361</v>
      </c>
      <c r="D53">
        <f>'Raw (rate)'!F53-'Raw (rate)'!T53</f>
        <v>389</v>
      </c>
      <c r="E53">
        <f>'Raw (rate)'!G53-'Raw (rate)'!U53</f>
        <v>397</v>
      </c>
      <c r="F53">
        <f>'Raw (rate)'!H53-'Raw (rate)'!V53</f>
        <v>379</v>
      </c>
      <c r="G53">
        <f>'Raw (rate)'!I53-'Raw (rate)'!W53</f>
        <v>338</v>
      </c>
      <c r="H53">
        <f>'Raw (rate)'!J53-'Raw (rate)'!X53</f>
        <v>312</v>
      </c>
      <c r="I53">
        <f>'Raw (rate)'!K53-'Raw (rate)'!Y53</f>
        <v>353</v>
      </c>
      <c r="J53">
        <f>'Raw (rate)'!L53-'Raw (rate)'!Z53</f>
        <v>292</v>
      </c>
      <c r="K53">
        <f>'Raw (rate)'!M53-'Raw (rate)'!AA53</f>
        <v>302</v>
      </c>
      <c r="L53">
        <f>'Raw (rate)'!N53-'Raw (rate)'!AB53</f>
        <v>281</v>
      </c>
      <c r="M53">
        <f>'Raw (rate)'!O53-'Raw (rate)'!AC53</f>
        <v>260</v>
      </c>
      <c r="N53">
        <f>'Raw (rate)'!P53-'Raw (rate)'!AD53</f>
        <v>265</v>
      </c>
      <c r="O53">
        <f>'Raw (rate)'!Q53-'Raw (rate)'!AE53</f>
        <v>242</v>
      </c>
      <c r="P53">
        <f>'Raw (rate)'!R53-'Raw (rate)'!AF53</f>
        <v>237</v>
      </c>
      <c r="Q53">
        <f>'Raw (rate)'!S53-'Raw (rate)'!AG53</f>
        <v>232</v>
      </c>
      <c r="R53">
        <f>'Raw (rate)'!T53-'Raw (rate)'!AH53</f>
        <v>214</v>
      </c>
      <c r="S53">
        <f>'Raw (rate)'!U53-'Raw (rate)'!AI53</f>
        <v>196</v>
      </c>
      <c r="T53">
        <f>'Raw (rate)'!V53-'Raw (rate)'!AJ53</f>
        <v>195</v>
      </c>
      <c r="U53">
        <f>'Raw (rate)'!W53-'Raw (rate)'!AK53</f>
        <v>203</v>
      </c>
      <c r="V53">
        <f>'Raw (rate)'!X53-'Raw (rate)'!AL53</f>
        <v>219</v>
      </c>
      <c r="W53">
        <f>'Raw (rate)'!Y53-'Raw (rate)'!AM53</f>
        <v>165</v>
      </c>
      <c r="X53">
        <f>'Raw (rate)'!Z53-'Raw (rate)'!AN53</f>
        <v>167</v>
      </c>
      <c r="Y53">
        <f>'Raw (rate)'!AA53-'Raw (rate)'!AO53</f>
        <v>149</v>
      </c>
      <c r="Z53">
        <f>'Raw (rate)'!AB53-'Raw (rate)'!AP53</f>
        <v>142</v>
      </c>
      <c r="AA53">
        <f>'Raw (rate)'!AC53-'Raw (rate)'!AQ53</f>
        <v>144</v>
      </c>
      <c r="AB53">
        <f>'Raw (rate)'!AD53-'Raw (rate)'!AR53</f>
        <v>147</v>
      </c>
      <c r="AC53">
        <f>'Raw (rate)'!AE53-'Raw (rate)'!AS53</f>
        <v>147</v>
      </c>
      <c r="AD53">
        <f>'Raw (rate)'!AF53-'Raw (rate)'!AT53</f>
        <v>149</v>
      </c>
      <c r="AE53">
        <f>'Raw (rate)'!AG53-'Raw (rate)'!AU53</f>
        <v>144</v>
      </c>
      <c r="AF53">
        <f>'Raw (rate)'!AH53-'Raw (rate)'!AV53</f>
        <v>134</v>
      </c>
      <c r="AG53">
        <f>'Raw (rate)'!AI53-'Raw (rate)'!AW53</f>
        <v>132</v>
      </c>
      <c r="AH53">
        <f>'Raw (rate)'!AJ53-'Raw (rate)'!AX53</f>
        <v>116</v>
      </c>
      <c r="AI53">
        <f>'Raw (rate)'!AK53-'Raw (rate)'!AY53</f>
        <v>114</v>
      </c>
      <c r="AO53">
        <f>'Raw (rate)'!AL53-'Raw (rate)'!AZ53</f>
        <v>2162</v>
      </c>
    </row>
    <row r="54" spans="1:41" x14ac:dyDescent="0.35">
      <c r="A54" t="s">
        <v>362</v>
      </c>
      <c r="D54">
        <f>'Raw (rate)'!F54-'Raw (rate)'!T54</f>
        <v>722</v>
      </c>
      <c r="E54">
        <f>'Raw (rate)'!G54-'Raw (rate)'!U54</f>
        <v>717</v>
      </c>
      <c r="F54">
        <f>'Raw (rate)'!H54-'Raw (rate)'!V54</f>
        <v>733</v>
      </c>
      <c r="G54">
        <f>'Raw (rate)'!I54-'Raw (rate)'!W54</f>
        <v>646</v>
      </c>
      <c r="H54">
        <f>'Raw (rate)'!J54-'Raw (rate)'!X54</f>
        <v>615</v>
      </c>
      <c r="I54">
        <f>'Raw (rate)'!K54-'Raw (rate)'!Y54</f>
        <v>584</v>
      </c>
      <c r="J54">
        <f>'Raw (rate)'!L54-'Raw (rate)'!Z54</f>
        <v>529</v>
      </c>
      <c r="K54">
        <f>'Raw (rate)'!M54-'Raw (rate)'!AA54</f>
        <v>528</v>
      </c>
      <c r="L54">
        <f>'Raw (rate)'!N54-'Raw (rate)'!AB54</f>
        <v>517</v>
      </c>
      <c r="M54">
        <f>'Raw (rate)'!O54-'Raw (rate)'!AC54</f>
        <v>469</v>
      </c>
      <c r="N54">
        <f>'Raw (rate)'!P54-'Raw (rate)'!AD54</f>
        <v>436</v>
      </c>
      <c r="O54">
        <f>'Raw (rate)'!Q54-'Raw (rate)'!AE54</f>
        <v>404</v>
      </c>
      <c r="P54">
        <f>'Raw (rate)'!R54-'Raw (rate)'!AF54</f>
        <v>412</v>
      </c>
      <c r="Q54">
        <f>'Raw (rate)'!S54-'Raw (rate)'!AG54</f>
        <v>402</v>
      </c>
      <c r="R54">
        <f>'Raw (rate)'!T54-'Raw (rate)'!AH54</f>
        <v>398</v>
      </c>
      <c r="S54">
        <f>'Raw (rate)'!U54-'Raw (rate)'!AI54</f>
        <v>373</v>
      </c>
      <c r="T54">
        <f>'Raw (rate)'!V54-'Raw (rate)'!AJ54</f>
        <v>310</v>
      </c>
      <c r="U54">
        <f>'Raw (rate)'!W54-'Raw (rate)'!AK54</f>
        <v>350</v>
      </c>
      <c r="V54">
        <f>'Raw (rate)'!X54-'Raw (rate)'!AL54</f>
        <v>337</v>
      </c>
      <c r="W54">
        <f>'Raw (rate)'!Y54-'Raw (rate)'!AM54</f>
        <v>334</v>
      </c>
      <c r="X54">
        <f>'Raw (rate)'!Z54-'Raw (rate)'!AN54</f>
        <v>324</v>
      </c>
      <c r="Y54">
        <f>'Raw (rate)'!AA54-'Raw (rate)'!AO54</f>
        <v>312</v>
      </c>
      <c r="Z54">
        <f>'Raw (rate)'!AB54-'Raw (rate)'!AP54</f>
        <v>325</v>
      </c>
      <c r="AA54">
        <f>'Raw (rate)'!AC54-'Raw (rate)'!AQ54</f>
        <v>319</v>
      </c>
      <c r="AB54">
        <f>'Raw (rate)'!AD54-'Raw (rate)'!AR54</f>
        <v>325</v>
      </c>
      <c r="AC54">
        <f>'Raw (rate)'!AE54-'Raw (rate)'!AS54</f>
        <v>299</v>
      </c>
      <c r="AD54">
        <f>'Raw (rate)'!AF54-'Raw (rate)'!AT54</f>
        <v>281</v>
      </c>
      <c r="AE54">
        <f>'Raw (rate)'!AG54-'Raw (rate)'!AU54</f>
        <v>272</v>
      </c>
      <c r="AF54">
        <f>'Raw (rate)'!AH54-'Raw (rate)'!AV54</f>
        <v>245</v>
      </c>
      <c r="AG54">
        <f>'Raw (rate)'!AI54-'Raw (rate)'!AW54</f>
        <v>246</v>
      </c>
      <c r="AH54">
        <f>'Raw (rate)'!AJ54-'Raw (rate)'!AX54</f>
        <v>234</v>
      </c>
      <c r="AI54">
        <f>'Raw (rate)'!AK54-'Raw (rate)'!AY54</f>
        <v>228</v>
      </c>
      <c r="AO54">
        <f>'Raw (rate)'!AL54-'Raw (rate)'!AZ54</f>
        <v>4016</v>
      </c>
    </row>
    <row r="55" spans="1:41" x14ac:dyDescent="0.35">
      <c r="A55" t="s">
        <v>363</v>
      </c>
      <c r="D55">
        <f>'Raw (rate)'!F55-'Raw (rate)'!T55</f>
        <v>289</v>
      </c>
      <c r="E55">
        <f>'Raw (rate)'!G55-'Raw (rate)'!U55</f>
        <v>310</v>
      </c>
      <c r="F55">
        <f>'Raw (rate)'!H55-'Raw (rate)'!V55</f>
        <v>309</v>
      </c>
      <c r="G55">
        <f>'Raw (rate)'!I55-'Raw (rate)'!W55</f>
        <v>281</v>
      </c>
      <c r="H55">
        <f>'Raw (rate)'!J55-'Raw (rate)'!X55</f>
        <v>264</v>
      </c>
      <c r="I55">
        <f>'Raw (rate)'!K55-'Raw (rate)'!Y55</f>
        <v>255</v>
      </c>
      <c r="J55">
        <f>'Raw (rate)'!L55-'Raw (rate)'!Z55</f>
        <v>229</v>
      </c>
      <c r="K55">
        <f>'Raw (rate)'!M55-'Raw (rate)'!AA55</f>
        <v>241</v>
      </c>
      <c r="L55">
        <f>'Raw (rate)'!N55-'Raw (rate)'!AB55</f>
        <v>232</v>
      </c>
      <c r="M55">
        <f>'Raw (rate)'!O55-'Raw (rate)'!AC55</f>
        <v>222</v>
      </c>
      <c r="N55">
        <f>'Raw (rate)'!P55-'Raw (rate)'!AD55</f>
        <v>217</v>
      </c>
      <c r="O55">
        <f>'Raw (rate)'!Q55-'Raw (rate)'!AE55</f>
        <v>191</v>
      </c>
      <c r="P55">
        <f>'Raw (rate)'!R55-'Raw (rate)'!AF55</f>
        <v>181</v>
      </c>
      <c r="Q55">
        <f>'Raw (rate)'!S55-'Raw (rate)'!AG55</f>
        <v>161</v>
      </c>
      <c r="R55">
        <f>'Raw (rate)'!T55-'Raw (rate)'!AH55</f>
        <v>147</v>
      </c>
      <c r="S55">
        <f>'Raw (rate)'!U55-'Raw (rate)'!AI55</f>
        <v>119</v>
      </c>
      <c r="T55">
        <f>'Raw (rate)'!V55-'Raw (rate)'!AJ55</f>
        <v>98</v>
      </c>
      <c r="U55">
        <f>'Raw (rate)'!W55-'Raw (rate)'!AK55</f>
        <v>116</v>
      </c>
      <c r="V55">
        <f>'Raw (rate)'!X55-'Raw (rate)'!AL55</f>
        <v>110</v>
      </c>
      <c r="W55">
        <f>'Raw (rate)'!Y55-'Raw (rate)'!AM55</f>
        <v>95</v>
      </c>
      <c r="X55">
        <f>'Raw (rate)'!Z55-'Raw (rate)'!AN55</f>
        <v>94</v>
      </c>
      <c r="Y55">
        <f>'Raw (rate)'!AA55-'Raw (rate)'!AO55</f>
        <v>77</v>
      </c>
      <c r="Z55">
        <f>'Raw (rate)'!AB55-'Raw (rate)'!AP55</f>
        <v>84</v>
      </c>
      <c r="AA55">
        <f>'Raw (rate)'!AC55-'Raw (rate)'!AQ55</f>
        <v>83</v>
      </c>
      <c r="AB55">
        <f>'Raw (rate)'!AD55-'Raw (rate)'!AR55</f>
        <v>82</v>
      </c>
      <c r="AC55">
        <f>'Raw (rate)'!AE55-'Raw (rate)'!AS55</f>
        <v>75</v>
      </c>
      <c r="AD55">
        <f>'Raw (rate)'!AF55-'Raw (rate)'!AT55</f>
        <v>76</v>
      </c>
      <c r="AE55">
        <f>'Raw (rate)'!AG55-'Raw (rate)'!AU55</f>
        <v>72</v>
      </c>
      <c r="AF55">
        <f>'Raw (rate)'!AH55-'Raw (rate)'!AV55</f>
        <v>68</v>
      </c>
      <c r="AG55">
        <f>'Raw (rate)'!AI55-'Raw (rate)'!AW55</f>
        <v>47</v>
      </c>
      <c r="AH55">
        <f>'Raw (rate)'!AJ55-'Raw (rate)'!AX55</f>
        <v>41</v>
      </c>
      <c r="AI55">
        <f>'Raw (rate)'!AK55-'Raw (rate)'!AY55</f>
        <v>32</v>
      </c>
      <c r="AO55">
        <f>'Raw (rate)'!AL55-'Raw (rate)'!AZ55</f>
        <v>1666</v>
      </c>
    </row>
    <row r="56" spans="1:41" x14ac:dyDescent="0.35">
      <c r="A56" t="s">
        <v>364</v>
      </c>
      <c r="D56">
        <f>'Raw (rate)'!F56-'Raw (rate)'!T56</f>
        <v>734</v>
      </c>
      <c r="E56">
        <f>'Raw (rate)'!G56-'Raw (rate)'!U56</f>
        <v>729</v>
      </c>
      <c r="F56">
        <f>'Raw (rate)'!H56-'Raw (rate)'!V56</f>
        <v>741</v>
      </c>
      <c r="G56">
        <f>'Raw (rate)'!I56-'Raw (rate)'!W56</f>
        <v>644</v>
      </c>
      <c r="H56">
        <f>'Raw (rate)'!J56-'Raw (rate)'!X56</f>
        <v>583</v>
      </c>
      <c r="I56">
        <f>'Raw (rate)'!K56-'Raw (rate)'!Y56</f>
        <v>559</v>
      </c>
      <c r="J56">
        <f>'Raw (rate)'!L56-'Raw (rate)'!Z56</f>
        <v>500</v>
      </c>
      <c r="K56">
        <f>'Raw (rate)'!M56-'Raw (rate)'!AA56</f>
        <v>497</v>
      </c>
      <c r="L56">
        <f>'Raw (rate)'!N56-'Raw (rate)'!AB56</f>
        <v>480</v>
      </c>
      <c r="M56">
        <f>'Raw (rate)'!O56-'Raw (rate)'!AC56</f>
        <v>436</v>
      </c>
      <c r="N56">
        <f>'Raw (rate)'!P56-'Raw (rate)'!AD56</f>
        <v>408</v>
      </c>
      <c r="O56">
        <f>'Raw (rate)'!Q56-'Raw (rate)'!AE56</f>
        <v>361</v>
      </c>
      <c r="P56">
        <f>'Raw (rate)'!R56-'Raw (rate)'!AF56</f>
        <v>370</v>
      </c>
      <c r="Q56">
        <f>'Raw (rate)'!S56-'Raw (rate)'!AG56</f>
        <v>357</v>
      </c>
      <c r="R56">
        <f>'Raw (rate)'!T56-'Raw (rate)'!AH56</f>
        <v>351</v>
      </c>
      <c r="S56">
        <f>'Raw (rate)'!U56-'Raw (rate)'!AI56</f>
        <v>331</v>
      </c>
      <c r="T56">
        <f>'Raw (rate)'!V56-'Raw (rate)'!AJ56</f>
        <v>259</v>
      </c>
      <c r="U56">
        <f>'Raw (rate)'!W56-'Raw (rate)'!AK56</f>
        <v>298</v>
      </c>
      <c r="V56">
        <f>'Raw (rate)'!X56-'Raw (rate)'!AL56</f>
        <v>294</v>
      </c>
      <c r="W56">
        <f>'Raw (rate)'!Y56-'Raw (rate)'!AM56</f>
        <v>271</v>
      </c>
      <c r="X56">
        <f>'Raw (rate)'!Z56-'Raw (rate)'!AN56</f>
        <v>276</v>
      </c>
      <c r="Y56">
        <f>'Raw (rate)'!AA56-'Raw (rate)'!AO56</f>
        <v>252</v>
      </c>
      <c r="Z56">
        <f>'Raw (rate)'!AB56-'Raw (rate)'!AP56</f>
        <v>251</v>
      </c>
      <c r="AA56">
        <f>'Raw (rate)'!AC56-'Raw (rate)'!AQ56</f>
        <v>271</v>
      </c>
      <c r="AB56">
        <f>'Raw (rate)'!AD56-'Raw (rate)'!AR56</f>
        <v>309</v>
      </c>
      <c r="AC56">
        <f>'Raw (rate)'!AE56-'Raw (rate)'!AS56</f>
        <v>301</v>
      </c>
      <c r="AD56">
        <f>'Raw (rate)'!AF56-'Raw (rate)'!AT56</f>
        <v>286</v>
      </c>
      <c r="AE56">
        <f>'Raw (rate)'!AG56-'Raw (rate)'!AU56</f>
        <v>284</v>
      </c>
      <c r="AF56">
        <f>'Raw (rate)'!AH56-'Raw (rate)'!AV56</f>
        <v>261</v>
      </c>
      <c r="AG56">
        <f>'Raw (rate)'!AI56-'Raw (rate)'!AW56</f>
        <v>253</v>
      </c>
      <c r="AH56">
        <f>'Raw (rate)'!AJ56-'Raw (rate)'!AX56</f>
        <v>247</v>
      </c>
      <c r="AI56">
        <f>'Raw (rate)'!AK56-'Raw (rate)'!AY56</f>
        <v>235</v>
      </c>
      <c r="AO56">
        <f>'Raw (rate)'!AL56-'Raw (rate)'!AZ56</f>
        <v>3472</v>
      </c>
    </row>
    <row r="57" spans="1:41" x14ac:dyDescent="0.35">
      <c r="A57" t="s">
        <v>365</v>
      </c>
      <c r="D57">
        <f>'Raw (rate)'!F57-'Raw (rate)'!T57</f>
        <v>923</v>
      </c>
      <c r="E57">
        <f>'Raw (rate)'!G57-'Raw (rate)'!U57</f>
        <v>921</v>
      </c>
      <c r="F57">
        <f>'Raw (rate)'!H57-'Raw (rate)'!V57</f>
        <v>934</v>
      </c>
      <c r="G57">
        <f>'Raw (rate)'!I57-'Raw (rate)'!W57</f>
        <v>821</v>
      </c>
      <c r="H57">
        <f>'Raw (rate)'!J57-'Raw (rate)'!X57</f>
        <v>796</v>
      </c>
      <c r="I57">
        <f>'Raw (rate)'!K57-'Raw (rate)'!Y57</f>
        <v>752</v>
      </c>
      <c r="J57">
        <f>'Raw (rate)'!L57-'Raw (rate)'!Z57</f>
        <v>705</v>
      </c>
      <c r="K57">
        <f>'Raw (rate)'!M57-'Raw (rate)'!AA57</f>
        <v>720</v>
      </c>
      <c r="L57">
        <f>'Raw (rate)'!N57-'Raw (rate)'!AB57</f>
        <v>702</v>
      </c>
      <c r="M57">
        <f>'Raw (rate)'!O57-'Raw (rate)'!AC57</f>
        <v>635</v>
      </c>
      <c r="N57">
        <f>'Raw (rate)'!P57-'Raw (rate)'!AD57</f>
        <v>614</v>
      </c>
      <c r="O57">
        <f>'Raw (rate)'!Q57-'Raw (rate)'!AE57</f>
        <v>563</v>
      </c>
      <c r="P57">
        <f>'Raw (rate)'!R57-'Raw (rate)'!AF57</f>
        <v>557</v>
      </c>
      <c r="Q57">
        <f>'Raw (rate)'!S57-'Raw (rate)'!AG57</f>
        <v>542</v>
      </c>
      <c r="R57">
        <f>'Raw (rate)'!T57-'Raw (rate)'!AH57</f>
        <v>526</v>
      </c>
      <c r="S57">
        <f>'Raw (rate)'!U57-'Raw (rate)'!AI57</f>
        <v>506</v>
      </c>
      <c r="T57">
        <f>'Raw (rate)'!V57-'Raw (rate)'!AJ57</f>
        <v>402</v>
      </c>
      <c r="U57">
        <f>'Raw (rate)'!W57-'Raw (rate)'!AK57</f>
        <v>463</v>
      </c>
      <c r="V57">
        <f>'Raw (rate)'!X57-'Raw (rate)'!AL57</f>
        <v>453</v>
      </c>
      <c r="W57">
        <f>'Raw (rate)'!Y57-'Raw (rate)'!AM57</f>
        <v>439</v>
      </c>
      <c r="X57">
        <f>'Raw (rate)'!Z57-'Raw (rate)'!AN57</f>
        <v>431</v>
      </c>
      <c r="Y57">
        <f>'Raw (rate)'!AA57-'Raw (rate)'!AO57</f>
        <v>418</v>
      </c>
      <c r="Z57">
        <f>'Raw (rate)'!AB57-'Raw (rate)'!AP57</f>
        <v>408</v>
      </c>
      <c r="AA57">
        <f>'Raw (rate)'!AC57-'Raw (rate)'!AQ57</f>
        <v>439</v>
      </c>
      <c r="AB57">
        <f>'Raw (rate)'!AD57-'Raw (rate)'!AR57</f>
        <v>465</v>
      </c>
      <c r="AC57">
        <f>'Raw (rate)'!AE57-'Raw (rate)'!AS57</f>
        <v>454</v>
      </c>
      <c r="AD57">
        <f>'Raw (rate)'!AF57-'Raw (rate)'!AT57</f>
        <v>428</v>
      </c>
      <c r="AE57">
        <f>'Raw (rate)'!AG57-'Raw (rate)'!AU57</f>
        <v>409</v>
      </c>
      <c r="AF57">
        <f>'Raw (rate)'!AH57-'Raw (rate)'!AV57</f>
        <v>377</v>
      </c>
      <c r="AG57">
        <f>'Raw (rate)'!AI57-'Raw (rate)'!AW57</f>
        <v>360</v>
      </c>
      <c r="AH57">
        <f>'Raw (rate)'!AJ57-'Raw (rate)'!AX57</f>
        <v>369</v>
      </c>
      <c r="AI57">
        <f>'Raw (rate)'!AK57-'Raw (rate)'!AY57</f>
        <v>351</v>
      </c>
      <c r="AO57">
        <f>'Raw (rate)'!AL57-'Raw (rate)'!AZ57</f>
        <v>3202</v>
      </c>
    </row>
    <row r="58" spans="1:41" x14ac:dyDescent="0.35">
      <c r="A58" t="s">
        <v>366</v>
      </c>
      <c r="D58">
        <f>'Raw (rate)'!F58-'Raw (rate)'!T58</f>
        <v>133</v>
      </c>
      <c r="E58">
        <f>'Raw (rate)'!G58-'Raw (rate)'!U58</f>
        <v>141</v>
      </c>
      <c r="F58">
        <f>'Raw (rate)'!H58-'Raw (rate)'!V58</f>
        <v>148</v>
      </c>
      <c r="G58">
        <f>'Raw (rate)'!I58-'Raw (rate)'!W58</f>
        <v>118</v>
      </c>
      <c r="H58">
        <f>'Raw (rate)'!J58-'Raw (rate)'!X58</f>
        <v>103</v>
      </c>
      <c r="I58">
        <f>'Raw (rate)'!K58-'Raw (rate)'!Y58</f>
        <v>89</v>
      </c>
      <c r="J58">
        <f>'Raw (rate)'!L58-'Raw (rate)'!Z58</f>
        <v>96</v>
      </c>
      <c r="K58">
        <f>'Raw (rate)'!M58-'Raw (rate)'!AA58</f>
        <v>104</v>
      </c>
      <c r="L58">
        <f>'Raw (rate)'!N58-'Raw (rate)'!AB58</f>
        <v>81</v>
      </c>
      <c r="M58">
        <f>'Raw (rate)'!O58-'Raw (rate)'!AC58</f>
        <v>74</v>
      </c>
      <c r="N58">
        <f>'Raw (rate)'!P58-'Raw (rate)'!AD58</f>
        <v>88</v>
      </c>
      <c r="O58">
        <f>'Raw (rate)'!Q58-'Raw (rate)'!AE58</f>
        <v>96</v>
      </c>
      <c r="P58">
        <f>'Raw (rate)'!R58-'Raw (rate)'!AF58</f>
        <v>96</v>
      </c>
      <c r="Q58">
        <f>'Raw (rate)'!S58-'Raw (rate)'!AG58</f>
        <v>74</v>
      </c>
      <c r="R58">
        <f>'Raw (rate)'!T58-'Raw (rate)'!AH58</f>
        <v>74</v>
      </c>
      <c r="S58">
        <f>'Raw (rate)'!U58-'Raw (rate)'!AI58</f>
        <v>66</v>
      </c>
      <c r="T58">
        <f>'Raw (rate)'!V58-'Raw (rate)'!AJ58</f>
        <v>52</v>
      </c>
      <c r="U58">
        <f>'Raw (rate)'!W58-'Raw (rate)'!AK58</f>
        <v>52</v>
      </c>
      <c r="V58">
        <f>'Raw (rate)'!X58-'Raw (rate)'!AL58</f>
        <v>52</v>
      </c>
      <c r="W58">
        <f>'Raw (rate)'!Y58-'Raw (rate)'!AM58</f>
        <v>44</v>
      </c>
      <c r="X58">
        <f>'Raw (rate)'!Z58-'Raw (rate)'!AN58</f>
        <v>37</v>
      </c>
      <c r="Y58">
        <f>'Raw (rate)'!AA58-'Raw (rate)'!AO58</f>
        <v>37</v>
      </c>
      <c r="Z58">
        <f>'Raw (rate)'!AB58-'Raw (rate)'!AP58</f>
        <v>52</v>
      </c>
      <c r="AA58">
        <f>'Raw (rate)'!AC58-'Raw (rate)'!AQ58</f>
        <v>59</v>
      </c>
      <c r="AB58">
        <f>'Raw (rate)'!AD58-'Raw (rate)'!AR58</f>
        <v>52</v>
      </c>
      <c r="AC58">
        <f>'Raw (rate)'!AE58-'Raw (rate)'!AS58</f>
        <v>44</v>
      </c>
      <c r="AD58">
        <f>'Raw (rate)'!AF58-'Raw (rate)'!AT58</f>
        <v>37</v>
      </c>
      <c r="AE58">
        <f>'Raw (rate)'!AG58-'Raw (rate)'!AU58</f>
        <v>37</v>
      </c>
      <c r="AF58">
        <f>'Raw (rate)'!AH58-'Raw (rate)'!AV58</f>
        <v>37</v>
      </c>
      <c r="AG58">
        <f>'Raw (rate)'!AI58-'Raw (rate)'!AW58</f>
        <v>44</v>
      </c>
      <c r="AH58">
        <f>'Raw (rate)'!AJ58-'Raw (rate)'!AX58</f>
        <v>44</v>
      </c>
      <c r="AI58">
        <f>'Raw (rate)'!AK58-'Raw (rate)'!AY58</f>
        <v>52</v>
      </c>
      <c r="AO58">
        <f>'Raw (rate)'!AL58-'Raw (rate)'!AZ58</f>
        <v>821</v>
      </c>
    </row>
    <row r="59" spans="1:41" x14ac:dyDescent="0.35">
      <c r="A59" t="s">
        <v>367</v>
      </c>
      <c r="D59">
        <f>'Raw (rate)'!F59-'Raw (rate)'!T59</f>
        <v>771</v>
      </c>
      <c r="E59">
        <f>'Raw (rate)'!G59-'Raw (rate)'!U59</f>
        <v>768</v>
      </c>
      <c r="F59">
        <f>'Raw (rate)'!H59-'Raw (rate)'!V59</f>
        <v>774</v>
      </c>
      <c r="G59">
        <f>'Raw (rate)'!I59-'Raw (rate)'!W59</f>
        <v>673</v>
      </c>
      <c r="H59">
        <f>'Raw (rate)'!J59-'Raw (rate)'!X59</f>
        <v>658</v>
      </c>
      <c r="I59">
        <f>'Raw (rate)'!K59-'Raw (rate)'!Y59</f>
        <v>623</v>
      </c>
      <c r="J59">
        <f>'Raw (rate)'!L59-'Raw (rate)'!Z59</f>
        <v>572</v>
      </c>
      <c r="K59">
        <f>'Raw (rate)'!M59-'Raw (rate)'!AA59</f>
        <v>559</v>
      </c>
      <c r="L59">
        <f>'Raw (rate)'!N59-'Raw (rate)'!AB59</f>
        <v>534</v>
      </c>
      <c r="M59">
        <f>'Raw (rate)'!O59-'Raw (rate)'!AC59</f>
        <v>505</v>
      </c>
      <c r="N59">
        <f>'Raw (rate)'!P59-'Raw (rate)'!AD59</f>
        <v>480</v>
      </c>
      <c r="O59">
        <f>'Raw (rate)'!Q59-'Raw (rate)'!AE59</f>
        <v>442</v>
      </c>
      <c r="P59">
        <f>'Raw (rate)'!R59-'Raw (rate)'!AF59</f>
        <v>430</v>
      </c>
      <c r="Q59">
        <f>'Raw (rate)'!S59-'Raw (rate)'!AG59</f>
        <v>394</v>
      </c>
      <c r="R59">
        <f>'Raw (rate)'!T59-'Raw (rate)'!AH59</f>
        <v>344</v>
      </c>
      <c r="S59">
        <f>'Raw (rate)'!U59-'Raw (rate)'!AI59</f>
        <v>323</v>
      </c>
      <c r="T59">
        <f>'Raw (rate)'!V59-'Raw (rate)'!AJ59</f>
        <v>236</v>
      </c>
      <c r="U59">
        <f>'Raw (rate)'!W59-'Raw (rate)'!AK59</f>
        <v>285</v>
      </c>
      <c r="V59">
        <f>'Raw (rate)'!X59-'Raw (rate)'!AL59</f>
        <v>275</v>
      </c>
      <c r="W59">
        <f>'Raw (rate)'!Y59-'Raw (rate)'!AM59</f>
        <v>264</v>
      </c>
      <c r="X59">
        <f>'Raw (rate)'!Z59-'Raw (rate)'!AN59</f>
        <v>258</v>
      </c>
      <c r="Y59">
        <f>'Raw (rate)'!AA59-'Raw (rate)'!AO59</f>
        <v>252</v>
      </c>
      <c r="Z59">
        <f>'Raw (rate)'!AB59-'Raw (rate)'!AP59</f>
        <v>253</v>
      </c>
      <c r="AA59">
        <f>'Raw (rate)'!AC59-'Raw (rate)'!AQ59</f>
        <v>254</v>
      </c>
      <c r="AB59">
        <f>'Raw (rate)'!AD59-'Raw (rate)'!AR59</f>
        <v>302</v>
      </c>
      <c r="AC59">
        <f>'Raw (rate)'!AE59-'Raw (rate)'!AS59</f>
        <v>280</v>
      </c>
      <c r="AD59">
        <f>'Raw (rate)'!AF59-'Raw (rate)'!AT59</f>
        <v>263</v>
      </c>
      <c r="AE59">
        <f>'Raw (rate)'!AG59-'Raw (rate)'!AU59</f>
        <v>264</v>
      </c>
      <c r="AF59">
        <f>'Raw (rate)'!AH59-'Raw (rate)'!AV59</f>
        <v>261</v>
      </c>
      <c r="AG59">
        <f>'Raw (rate)'!AI59-'Raw (rate)'!AW59</f>
        <v>270</v>
      </c>
      <c r="AH59">
        <f>'Raw (rate)'!AJ59-'Raw (rate)'!AX59</f>
        <v>271</v>
      </c>
      <c r="AI59">
        <f>'Raw (rate)'!AK59-'Raw (rate)'!AY59</f>
        <v>264</v>
      </c>
      <c r="AO59">
        <f>'Raw (rate)'!AL59-'Raw (rate)'!AZ59</f>
        <v>4752</v>
      </c>
    </row>
    <row r="60" spans="1:41" x14ac:dyDescent="0.35">
      <c r="A60" t="s">
        <v>368</v>
      </c>
      <c r="D60">
        <f>'Raw (rate)'!F60-'Raw (rate)'!T60</f>
        <v>863</v>
      </c>
      <c r="E60">
        <f>'Raw (rate)'!G60-'Raw (rate)'!U60</f>
        <v>876</v>
      </c>
      <c r="F60">
        <f>'Raw (rate)'!H60-'Raw (rate)'!V60</f>
        <v>890</v>
      </c>
      <c r="G60">
        <f>'Raw (rate)'!I60-'Raw (rate)'!W60</f>
        <v>784</v>
      </c>
      <c r="H60">
        <f>'Raw (rate)'!J60-'Raw (rate)'!X60</f>
        <v>748</v>
      </c>
      <c r="I60">
        <f>'Raw (rate)'!K60-'Raw (rate)'!Y60</f>
        <v>717</v>
      </c>
      <c r="J60">
        <f>'Raw (rate)'!L60-'Raw (rate)'!Z60</f>
        <v>643</v>
      </c>
      <c r="K60">
        <f>'Raw (rate)'!M60-'Raw (rate)'!AA60</f>
        <v>639</v>
      </c>
      <c r="L60">
        <f>'Raw (rate)'!N60-'Raw (rate)'!AB60</f>
        <v>610</v>
      </c>
      <c r="M60">
        <f>'Raw (rate)'!O60-'Raw (rate)'!AC60</f>
        <v>578</v>
      </c>
      <c r="N60">
        <f>'Raw (rate)'!P60-'Raw (rate)'!AD60</f>
        <v>546</v>
      </c>
      <c r="O60">
        <f>'Raw (rate)'!Q60-'Raw (rate)'!AE60</f>
        <v>509</v>
      </c>
      <c r="P60">
        <f>'Raw (rate)'!R60-'Raw (rate)'!AF60</f>
        <v>477</v>
      </c>
      <c r="Q60">
        <f>'Raw (rate)'!S60-'Raw (rate)'!AG60</f>
        <v>447</v>
      </c>
      <c r="R60">
        <f>'Raw (rate)'!T60-'Raw (rate)'!AH60</f>
        <v>395</v>
      </c>
      <c r="S60">
        <f>'Raw (rate)'!U60-'Raw (rate)'!AI60</f>
        <v>336</v>
      </c>
      <c r="T60">
        <f>'Raw (rate)'!V60-'Raw (rate)'!AJ60</f>
        <v>267</v>
      </c>
      <c r="U60">
        <f>'Raw (rate)'!W60-'Raw (rate)'!AK60</f>
        <v>293</v>
      </c>
      <c r="V60">
        <f>'Raw (rate)'!X60-'Raw (rate)'!AL60</f>
        <v>283</v>
      </c>
      <c r="W60">
        <f>'Raw (rate)'!Y60-'Raw (rate)'!AM60</f>
        <v>256</v>
      </c>
      <c r="X60">
        <f>'Raw (rate)'!Z60-'Raw (rate)'!AN60</f>
        <v>255</v>
      </c>
      <c r="Y60">
        <f>'Raw (rate)'!AA60-'Raw (rate)'!AO60</f>
        <v>248</v>
      </c>
      <c r="Z60">
        <f>'Raw (rate)'!AB60-'Raw (rate)'!AP60</f>
        <v>253</v>
      </c>
      <c r="AA60">
        <f>'Raw (rate)'!AC60-'Raw (rate)'!AQ60</f>
        <v>248</v>
      </c>
      <c r="AB60">
        <f>'Raw (rate)'!AD60-'Raw (rate)'!AR60</f>
        <v>277</v>
      </c>
      <c r="AC60">
        <f>'Raw (rate)'!AE60-'Raw (rate)'!AS60</f>
        <v>259</v>
      </c>
      <c r="AD60">
        <f>'Raw (rate)'!AF60-'Raw (rate)'!AT60</f>
        <v>252</v>
      </c>
      <c r="AE60">
        <f>'Raw (rate)'!AG60-'Raw (rate)'!AU60</f>
        <v>256</v>
      </c>
      <c r="AF60">
        <f>'Raw (rate)'!AH60-'Raw (rate)'!AV60</f>
        <v>246</v>
      </c>
      <c r="AG60">
        <f>'Raw (rate)'!AI60-'Raw (rate)'!AW60</f>
        <v>250</v>
      </c>
      <c r="AH60">
        <f>'Raw (rate)'!AJ60-'Raw (rate)'!AX60</f>
        <v>249</v>
      </c>
      <c r="AI60">
        <f>'Raw (rate)'!AK60-'Raw (rate)'!AY60</f>
        <v>266</v>
      </c>
      <c r="AO60">
        <f>'Raw (rate)'!AL60-'Raw (rate)'!AZ60</f>
        <v>4284</v>
      </c>
    </row>
    <row r="61" spans="1:41" x14ac:dyDescent="0.35">
      <c r="A61" t="s">
        <v>369</v>
      </c>
      <c r="D61">
        <f>'Raw (rate)'!F61-'Raw (rate)'!T61</f>
        <v>859</v>
      </c>
      <c r="E61">
        <f>'Raw (rate)'!G61-'Raw (rate)'!U61</f>
        <v>850</v>
      </c>
      <c r="F61">
        <f>'Raw (rate)'!H61-'Raw (rate)'!V61</f>
        <v>845</v>
      </c>
      <c r="G61">
        <f>'Raw (rate)'!I61-'Raw (rate)'!W61</f>
        <v>738</v>
      </c>
      <c r="H61">
        <f>'Raw (rate)'!J61-'Raw (rate)'!X61</f>
        <v>692</v>
      </c>
      <c r="I61">
        <f>'Raw (rate)'!K61-'Raw (rate)'!Y61</f>
        <v>724</v>
      </c>
      <c r="J61">
        <f>'Raw (rate)'!L61-'Raw (rate)'!Z61</f>
        <v>659</v>
      </c>
      <c r="K61">
        <f>'Raw (rate)'!M61-'Raw (rate)'!AA61</f>
        <v>643</v>
      </c>
      <c r="L61">
        <f>'Raw (rate)'!N61-'Raw (rate)'!AB61</f>
        <v>616</v>
      </c>
      <c r="M61">
        <f>'Raw (rate)'!O61-'Raw (rate)'!AC61</f>
        <v>580</v>
      </c>
      <c r="N61">
        <f>'Raw (rate)'!P61-'Raw (rate)'!AD61</f>
        <v>527</v>
      </c>
      <c r="O61">
        <f>'Raw (rate)'!Q61-'Raw (rate)'!AE61</f>
        <v>476</v>
      </c>
      <c r="P61">
        <f>'Raw (rate)'!R61-'Raw (rate)'!AF61</f>
        <v>446</v>
      </c>
      <c r="Q61">
        <f>'Raw (rate)'!S61-'Raw (rate)'!AG61</f>
        <v>448</v>
      </c>
      <c r="R61">
        <f>'Raw (rate)'!T61-'Raw (rate)'!AH61</f>
        <v>432</v>
      </c>
      <c r="S61">
        <f>'Raw (rate)'!U61-'Raw (rate)'!AI61</f>
        <v>392</v>
      </c>
      <c r="T61">
        <f>'Raw (rate)'!V61-'Raw (rate)'!AJ61</f>
        <v>299</v>
      </c>
      <c r="U61">
        <f>'Raw (rate)'!W61-'Raw (rate)'!AK61</f>
        <v>336</v>
      </c>
      <c r="V61">
        <f>'Raw (rate)'!X61-'Raw (rate)'!AL61</f>
        <v>331</v>
      </c>
      <c r="W61">
        <f>'Raw (rate)'!Y61-'Raw (rate)'!AM61</f>
        <v>269</v>
      </c>
      <c r="X61">
        <f>'Raw (rate)'!Z61-'Raw (rate)'!AN61</f>
        <v>279</v>
      </c>
      <c r="Y61">
        <f>'Raw (rate)'!AA61-'Raw (rate)'!AO61</f>
        <v>274</v>
      </c>
      <c r="Z61">
        <f>'Raw (rate)'!AB61-'Raw (rate)'!AP61</f>
        <v>261</v>
      </c>
      <c r="AA61">
        <f>'Raw (rate)'!AC61-'Raw (rate)'!AQ61</f>
        <v>277</v>
      </c>
      <c r="AB61">
        <f>'Raw (rate)'!AD61-'Raw (rate)'!AR61</f>
        <v>325</v>
      </c>
      <c r="AC61">
        <f>'Raw (rate)'!AE61-'Raw (rate)'!AS61</f>
        <v>313</v>
      </c>
      <c r="AD61">
        <f>'Raw (rate)'!AF61-'Raw (rate)'!AT61</f>
        <v>295</v>
      </c>
      <c r="AE61">
        <f>'Raw (rate)'!AG61-'Raw (rate)'!AU61</f>
        <v>284</v>
      </c>
      <c r="AF61">
        <f>'Raw (rate)'!AH61-'Raw (rate)'!AV61</f>
        <v>267</v>
      </c>
      <c r="AG61">
        <f>'Raw (rate)'!AI61-'Raw (rate)'!AW61</f>
        <v>252</v>
      </c>
      <c r="AH61">
        <f>'Raw (rate)'!AJ61-'Raw (rate)'!AX61</f>
        <v>247</v>
      </c>
      <c r="AI61">
        <f>'Raw (rate)'!AK61-'Raw (rate)'!AY61</f>
        <v>244</v>
      </c>
      <c r="AO61">
        <f>'Raw (rate)'!AL61-'Raw (rate)'!AZ61</f>
        <v>3974</v>
      </c>
    </row>
    <row r="62" spans="1:41" x14ac:dyDescent="0.35">
      <c r="A62" t="s">
        <v>370</v>
      </c>
      <c r="D62">
        <f>'Raw (rate)'!F62-'Raw (rate)'!T62</f>
        <v>119</v>
      </c>
      <c r="E62">
        <f>'Raw (rate)'!G62-'Raw (rate)'!U62</f>
        <v>120</v>
      </c>
      <c r="F62">
        <f>'Raw (rate)'!H62-'Raw (rate)'!V62</f>
        <v>112</v>
      </c>
      <c r="G62">
        <f>'Raw (rate)'!I62-'Raw (rate)'!W62</f>
        <v>98</v>
      </c>
      <c r="H62">
        <f>'Raw (rate)'!J62-'Raw (rate)'!X62</f>
        <v>95</v>
      </c>
      <c r="I62">
        <f>'Raw (rate)'!K62-'Raw (rate)'!Y62</f>
        <v>96</v>
      </c>
      <c r="J62">
        <f>'Raw (rate)'!L62-'Raw (rate)'!Z62</f>
        <v>72</v>
      </c>
      <c r="K62">
        <f>'Raw (rate)'!M62-'Raw (rate)'!AA62</f>
        <v>73</v>
      </c>
      <c r="L62">
        <f>'Raw (rate)'!N62-'Raw (rate)'!AB62</f>
        <v>63</v>
      </c>
      <c r="M62">
        <f>'Raw (rate)'!O62-'Raw (rate)'!AC62</f>
        <v>66</v>
      </c>
      <c r="N62">
        <f>'Raw (rate)'!P62-'Raw (rate)'!AD62</f>
        <v>64</v>
      </c>
      <c r="O62">
        <f>'Raw (rate)'!Q62-'Raw (rate)'!AE62</f>
        <v>61</v>
      </c>
      <c r="P62">
        <f>'Raw (rate)'!R62-'Raw (rate)'!AF62</f>
        <v>54</v>
      </c>
      <c r="Q62">
        <f>'Raw (rate)'!S62-'Raw (rate)'!AG62</f>
        <v>63</v>
      </c>
      <c r="R62">
        <f>'Raw (rate)'!T62-'Raw (rate)'!AH62</f>
        <v>61</v>
      </c>
      <c r="S62">
        <f>'Raw (rate)'!U62-'Raw (rate)'!AI62</f>
        <v>54</v>
      </c>
      <c r="T62">
        <f>'Raw (rate)'!V62-'Raw (rate)'!AJ62</f>
        <v>50</v>
      </c>
      <c r="U62">
        <f>'Raw (rate)'!W62-'Raw (rate)'!AK62</f>
        <v>59</v>
      </c>
      <c r="V62">
        <f>'Raw (rate)'!X62-'Raw (rate)'!AL62</f>
        <v>64</v>
      </c>
      <c r="W62">
        <f>'Raw (rate)'!Y62-'Raw (rate)'!AM62</f>
        <v>54</v>
      </c>
      <c r="X62">
        <f>'Raw (rate)'!Z62-'Raw (rate)'!AN62</f>
        <v>54</v>
      </c>
      <c r="Y62">
        <f>'Raw (rate)'!AA62-'Raw (rate)'!AO62</f>
        <v>56</v>
      </c>
      <c r="Z62">
        <f>'Raw (rate)'!AB62-'Raw (rate)'!AP62</f>
        <v>66</v>
      </c>
      <c r="AA62">
        <f>'Raw (rate)'!AC62-'Raw (rate)'!AQ62</f>
        <v>61</v>
      </c>
      <c r="AB62">
        <f>'Raw (rate)'!AD62-'Raw (rate)'!AR62</f>
        <v>60</v>
      </c>
      <c r="AC62">
        <f>'Raw (rate)'!AE62-'Raw (rate)'!AS62</f>
        <v>58</v>
      </c>
      <c r="AD62">
        <f>'Raw (rate)'!AF62-'Raw (rate)'!AT62</f>
        <v>58</v>
      </c>
      <c r="AE62">
        <f>'Raw (rate)'!AG62-'Raw (rate)'!AU62</f>
        <v>49</v>
      </c>
      <c r="AF62">
        <f>'Raw (rate)'!AH62-'Raw (rate)'!AV62</f>
        <v>52</v>
      </c>
      <c r="AG62">
        <f>'Raw (rate)'!AI62-'Raw (rate)'!AW62</f>
        <v>53</v>
      </c>
      <c r="AH62">
        <f>'Raw (rate)'!AJ62-'Raw (rate)'!AX62</f>
        <v>56</v>
      </c>
      <c r="AI62">
        <f>'Raw (rate)'!AK62-'Raw (rate)'!AY62</f>
        <v>53</v>
      </c>
      <c r="AO62">
        <f>'Raw (rate)'!AL62-'Raw (rate)'!AZ62</f>
        <v>795</v>
      </c>
    </row>
    <row r="63" spans="1:41" x14ac:dyDescent="0.35">
      <c r="A63" t="s">
        <v>371</v>
      </c>
      <c r="D63">
        <f>'Raw (rate)'!F63-'Raw (rate)'!T63</f>
        <v>214</v>
      </c>
      <c r="E63">
        <f>'Raw (rate)'!G63-'Raw (rate)'!U63</f>
        <v>218</v>
      </c>
      <c r="F63">
        <f>'Raw (rate)'!H63-'Raw (rate)'!V63</f>
        <v>220</v>
      </c>
      <c r="G63">
        <f>'Raw (rate)'!I63-'Raw (rate)'!W63</f>
        <v>203</v>
      </c>
      <c r="H63">
        <f>'Raw (rate)'!J63-'Raw (rate)'!X63</f>
        <v>192</v>
      </c>
      <c r="I63">
        <f>'Raw (rate)'!K63-'Raw (rate)'!Y63</f>
        <v>180</v>
      </c>
      <c r="J63">
        <f>'Raw (rate)'!L63-'Raw (rate)'!Z63</f>
        <v>162</v>
      </c>
      <c r="K63">
        <f>'Raw (rate)'!M63-'Raw (rate)'!AA63</f>
        <v>157</v>
      </c>
      <c r="L63">
        <f>'Raw (rate)'!N63-'Raw (rate)'!AB63</f>
        <v>156</v>
      </c>
      <c r="M63">
        <f>'Raw (rate)'!O63-'Raw (rate)'!AC63</f>
        <v>172</v>
      </c>
      <c r="N63">
        <f>'Raw (rate)'!P63-'Raw (rate)'!AD63</f>
        <v>162</v>
      </c>
      <c r="O63">
        <f>'Raw (rate)'!Q63-'Raw (rate)'!AE63</f>
        <v>143</v>
      </c>
      <c r="P63">
        <f>'Raw (rate)'!R63-'Raw (rate)'!AF63</f>
        <v>135</v>
      </c>
      <c r="Q63">
        <f>'Raw (rate)'!S63-'Raw (rate)'!AG63</f>
        <v>125</v>
      </c>
      <c r="R63">
        <f>'Raw (rate)'!T63-'Raw (rate)'!AH63</f>
        <v>121</v>
      </c>
      <c r="S63">
        <f>'Raw (rate)'!U63-'Raw (rate)'!AI63</f>
        <v>105</v>
      </c>
      <c r="T63">
        <f>'Raw (rate)'!V63-'Raw (rate)'!AJ63</f>
        <v>85</v>
      </c>
      <c r="U63">
        <f>'Raw (rate)'!W63-'Raw (rate)'!AK63</f>
        <v>97</v>
      </c>
      <c r="V63">
        <f>'Raw (rate)'!X63-'Raw (rate)'!AL63</f>
        <v>95</v>
      </c>
      <c r="W63">
        <f>'Raw (rate)'!Y63-'Raw (rate)'!AM63</f>
        <v>80</v>
      </c>
      <c r="X63">
        <f>'Raw (rate)'!Z63-'Raw (rate)'!AN63</f>
        <v>78</v>
      </c>
      <c r="Y63">
        <f>'Raw (rate)'!AA63-'Raw (rate)'!AO63</f>
        <v>74</v>
      </c>
      <c r="Z63">
        <f>'Raw (rate)'!AB63-'Raw (rate)'!AP63</f>
        <v>75</v>
      </c>
      <c r="AA63">
        <f>'Raw (rate)'!AC63-'Raw (rate)'!AQ63</f>
        <v>63</v>
      </c>
      <c r="AB63">
        <f>'Raw (rate)'!AD63-'Raw (rate)'!AR63</f>
        <v>74</v>
      </c>
      <c r="AC63">
        <f>'Raw (rate)'!AE63-'Raw (rate)'!AS63</f>
        <v>75</v>
      </c>
      <c r="AD63">
        <f>'Raw (rate)'!AF63-'Raw (rate)'!AT63</f>
        <v>73</v>
      </c>
      <c r="AE63">
        <f>'Raw (rate)'!AG63-'Raw (rate)'!AU63</f>
        <v>75</v>
      </c>
      <c r="AF63">
        <f>'Raw (rate)'!AH63-'Raw (rate)'!AV63</f>
        <v>66</v>
      </c>
      <c r="AG63">
        <f>'Raw (rate)'!AI63-'Raw (rate)'!AW63</f>
        <v>65</v>
      </c>
      <c r="AH63">
        <f>'Raw (rate)'!AJ63-'Raw (rate)'!AX63</f>
        <v>59</v>
      </c>
      <c r="AI63">
        <f>'Raw (rate)'!AK63-'Raw (rate)'!AY63</f>
        <v>60</v>
      </c>
      <c r="AO63">
        <f>'Raw (rate)'!AL63-'Raw (rate)'!AZ63</f>
        <v>933</v>
      </c>
    </row>
    <row r="64" spans="1:41" x14ac:dyDescent="0.35">
      <c r="A64" t="s">
        <v>372</v>
      </c>
      <c r="D64">
        <f>'Raw (rate)'!F64-'Raw (rate)'!T64</f>
        <v>103</v>
      </c>
      <c r="E64">
        <f>'Raw (rate)'!G64-'Raw (rate)'!U64</f>
        <v>103</v>
      </c>
      <c r="F64">
        <f>'Raw (rate)'!H64-'Raw (rate)'!V64</f>
        <v>103</v>
      </c>
      <c r="G64">
        <f>'Raw (rate)'!I64-'Raw (rate)'!W64</f>
        <v>103</v>
      </c>
      <c r="H64">
        <f>'Raw (rate)'!J64-'Raw (rate)'!X64</f>
        <v>103</v>
      </c>
      <c r="I64">
        <f>'Raw (rate)'!K64-'Raw (rate)'!Y64</f>
        <v>103</v>
      </c>
      <c r="J64">
        <f>'Raw (rate)'!L64-'Raw (rate)'!Z64</f>
        <v>51</v>
      </c>
      <c r="K64">
        <f>'Raw (rate)'!M64-'Raw (rate)'!AA64</f>
        <v>51</v>
      </c>
      <c r="L64">
        <f>'Raw (rate)'!N64-'Raw (rate)'!AB64</f>
        <v>0</v>
      </c>
      <c r="M64">
        <f>'Raw (rate)'!O64-'Raw (rate)'!AC64</f>
        <v>0</v>
      </c>
      <c r="N64">
        <f>'Raw (rate)'!P64-'Raw (rate)'!AD64</f>
        <v>0</v>
      </c>
      <c r="O64">
        <f>'Raw (rate)'!Q64-'Raw (rate)'!AE64</f>
        <v>0</v>
      </c>
      <c r="P64">
        <f>'Raw (rate)'!R64-'Raw (rate)'!AF64</f>
        <v>0</v>
      </c>
      <c r="Q64">
        <f>'Raw (rate)'!S64-'Raw (rate)'!AG64</f>
        <v>0</v>
      </c>
      <c r="R64">
        <f>'Raw (rate)'!T64-'Raw (rate)'!AH64</f>
        <v>0</v>
      </c>
      <c r="S64">
        <f>'Raw (rate)'!U64-'Raw (rate)'!AI64</f>
        <v>0</v>
      </c>
      <c r="T64">
        <f>'Raw (rate)'!V64-'Raw (rate)'!AJ64</f>
        <v>0</v>
      </c>
      <c r="U64">
        <f>'Raw (rate)'!W64-'Raw (rate)'!AK64</f>
        <v>0</v>
      </c>
      <c r="V64">
        <f>'Raw (rate)'!X64-'Raw (rate)'!AL64</f>
        <v>0</v>
      </c>
      <c r="W64">
        <f>'Raw (rate)'!Y64-'Raw (rate)'!AM64</f>
        <v>0</v>
      </c>
      <c r="X64">
        <f>'Raw (rate)'!Z64-'Raw (rate)'!AN64</f>
        <v>0</v>
      </c>
      <c r="Y64">
        <f>'Raw (rate)'!AA64-'Raw (rate)'!AO64</f>
        <v>0</v>
      </c>
      <c r="Z64">
        <f>'Raw (rate)'!AB64-'Raw (rate)'!AP64</f>
        <v>0</v>
      </c>
      <c r="AA64">
        <f>'Raw (rate)'!AC64-'Raw (rate)'!AQ64</f>
        <v>0</v>
      </c>
      <c r="AB64">
        <f>'Raw (rate)'!AD64-'Raw (rate)'!AR64</f>
        <v>0</v>
      </c>
      <c r="AC64">
        <f>'Raw (rate)'!AE64-'Raw (rate)'!AS64</f>
        <v>0</v>
      </c>
      <c r="AD64">
        <f>'Raw (rate)'!AF64-'Raw (rate)'!AT64</f>
        <v>0</v>
      </c>
      <c r="AE64">
        <f>'Raw (rate)'!AG64-'Raw (rate)'!AU64</f>
        <v>0</v>
      </c>
      <c r="AF64">
        <f>'Raw (rate)'!AH64-'Raw (rate)'!AV64</f>
        <v>0</v>
      </c>
      <c r="AG64">
        <f>'Raw (rate)'!AI64-'Raw (rate)'!AW64</f>
        <v>0</v>
      </c>
      <c r="AH64">
        <f>'Raw (rate)'!AJ64-'Raw (rate)'!AX64</f>
        <v>0</v>
      </c>
      <c r="AI64">
        <f>'Raw (rate)'!AK64-'Raw (rate)'!AY64</f>
        <v>0</v>
      </c>
      <c r="AO64">
        <f>'Raw (rate)'!AL64-'Raw (rate)'!AZ64</f>
        <v>619</v>
      </c>
    </row>
    <row r="65" spans="1:41" x14ac:dyDescent="0.35">
      <c r="A65" t="s">
        <v>373</v>
      </c>
      <c r="D65">
        <f>'Raw (rate)'!F65-'Raw (rate)'!T65</f>
        <v>111</v>
      </c>
      <c r="E65">
        <f>'Raw (rate)'!G65-'Raw (rate)'!U65</f>
        <v>148</v>
      </c>
      <c r="F65">
        <f>'Raw (rate)'!H65-'Raw (rate)'!V65</f>
        <v>136</v>
      </c>
      <c r="G65">
        <f>'Raw (rate)'!I65-'Raw (rate)'!W65</f>
        <v>123</v>
      </c>
      <c r="H65">
        <f>'Raw (rate)'!J65-'Raw (rate)'!X65</f>
        <v>136</v>
      </c>
      <c r="I65">
        <f>'Raw (rate)'!K65-'Raw (rate)'!Y65</f>
        <v>124</v>
      </c>
      <c r="J65">
        <f>'Raw (rate)'!L65-'Raw (rate)'!Z65</f>
        <v>124</v>
      </c>
      <c r="K65">
        <f>'Raw (rate)'!M65-'Raw (rate)'!AA65</f>
        <v>111</v>
      </c>
      <c r="L65">
        <f>'Raw (rate)'!N65-'Raw (rate)'!AB65</f>
        <v>111</v>
      </c>
      <c r="M65">
        <f>'Raw (rate)'!O65-'Raw (rate)'!AC65</f>
        <v>111</v>
      </c>
      <c r="N65">
        <f>'Raw (rate)'!P65-'Raw (rate)'!AD65</f>
        <v>98</v>
      </c>
      <c r="O65">
        <f>'Raw (rate)'!Q65-'Raw (rate)'!AE65</f>
        <v>111</v>
      </c>
      <c r="P65">
        <f>'Raw (rate)'!R65-'Raw (rate)'!AF65</f>
        <v>99</v>
      </c>
      <c r="Q65">
        <f>'Raw (rate)'!S65-'Raw (rate)'!AG65</f>
        <v>111</v>
      </c>
      <c r="R65">
        <f>'Raw (rate)'!T65-'Raw (rate)'!AH65</f>
        <v>99</v>
      </c>
      <c r="S65">
        <f>'Raw (rate)'!U65-'Raw (rate)'!AI65</f>
        <v>62</v>
      </c>
      <c r="T65">
        <f>'Raw (rate)'!V65-'Raw (rate)'!AJ65</f>
        <v>49</v>
      </c>
      <c r="U65">
        <f>'Raw (rate)'!W65-'Raw (rate)'!AK65</f>
        <v>74</v>
      </c>
      <c r="V65">
        <f>'Raw (rate)'!X65-'Raw (rate)'!AL65</f>
        <v>74</v>
      </c>
      <c r="W65">
        <f>'Raw (rate)'!Y65-'Raw (rate)'!AM65</f>
        <v>74</v>
      </c>
      <c r="X65">
        <f>'Raw (rate)'!Z65-'Raw (rate)'!AN65</f>
        <v>74</v>
      </c>
      <c r="Y65">
        <f>'Raw (rate)'!AA65-'Raw (rate)'!AO65</f>
        <v>74</v>
      </c>
      <c r="Z65">
        <f>'Raw (rate)'!AB65-'Raw (rate)'!AP65</f>
        <v>74</v>
      </c>
      <c r="AA65">
        <f>'Raw (rate)'!AC65-'Raw (rate)'!AQ65</f>
        <v>86</v>
      </c>
      <c r="AB65">
        <f>'Raw (rate)'!AD65-'Raw (rate)'!AR65</f>
        <v>74</v>
      </c>
      <c r="AC65">
        <f>'Raw (rate)'!AE65-'Raw (rate)'!AS65</f>
        <v>61</v>
      </c>
      <c r="AD65">
        <f>'Raw (rate)'!AF65-'Raw (rate)'!AT65</f>
        <v>61</v>
      </c>
      <c r="AE65">
        <f>'Raw (rate)'!AG65-'Raw (rate)'!AU65</f>
        <v>62</v>
      </c>
      <c r="AF65">
        <f>'Raw (rate)'!AH65-'Raw (rate)'!AV65</f>
        <v>62</v>
      </c>
      <c r="AG65">
        <f>'Raw (rate)'!AI65-'Raw (rate)'!AW65</f>
        <v>62</v>
      </c>
      <c r="AH65">
        <f>'Raw (rate)'!AJ65-'Raw (rate)'!AX65</f>
        <v>62</v>
      </c>
      <c r="AI65">
        <f>'Raw (rate)'!AK65-'Raw (rate)'!AY65</f>
        <v>50</v>
      </c>
      <c r="AO65">
        <f>'Raw (rate)'!AL65-'Raw (rate)'!AZ65</f>
        <v>579</v>
      </c>
    </row>
    <row r="66" spans="1:41" x14ac:dyDescent="0.35">
      <c r="A66" t="s">
        <v>374</v>
      </c>
      <c r="D66">
        <f>'Raw (rate)'!F66-'Raw (rate)'!T66</f>
        <v>441</v>
      </c>
      <c r="E66">
        <f>'Raw (rate)'!G66-'Raw (rate)'!U66</f>
        <v>450</v>
      </c>
      <c r="F66">
        <f>'Raw (rate)'!H66-'Raw (rate)'!V66</f>
        <v>464</v>
      </c>
      <c r="G66">
        <f>'Raw (rate)'!I66-'Raw (rate)'!W66</f>
        <v>417</v>
      </c>
      <c r="H66">
        <f>'Raw (rate)'!J66-'Raw (rate)'!X66</f>
        <v>408</v>
      </c>
      <c r="I66">
        <f>'Raw (rate)'!K66-'Raw (rate)'!Y66</f>
        <v>405</v>
      </c>
      <c r="J66">
        <f>'Raw (rate)'!L66-'Raw (rate)'!Z66</f>
        <v>368</v>
      </c>
      <c r="K66">
        <f>'Raw (rate)'!M66-'Raw (rate)'!AA66</f>
        <v>347</v>
      </c>
      <c r="L66">
        <f>'Raw (rate)'!N66-'Raw (rate)'!AB66</f>
        <v>327</v>
      </c>
      <c r="M66">
        <f>'Raw (rate)'!O66-'Raw (rate)'!AC66</f>
        <v>297</v>
      </c>
      <c r="N66">
        <f>'Raw (rate)'!P66-'Raw (rate)'!AD66</f>
        <v>275</v>
      </c>
      <c r="O66">
        <f>'Raw (rate)'!Q66-'Raw (rate)'!AE66</f>
        <v>233</v>
      </c>
      <c r="P66">
        <f>'Raw (rate)'!R66-'Raw (rate)'!AF66</f>
        <v>221</v>
      </c>
      <c r="Q66">
        <f>'Raw (rate)'!S66-'Raw (rate)'!AG66</f>
        <v>197</v>
      </c>
      <c r="R66">
        <f>'Raw (rate)'!T66-'Raw (rate)'!AH66</f>
        <v>199</v>
      </c>
      <c r="S66">
        <f>'Raw (rate)'!U66-'Raw (rate)'!AI66</f>
        <v>170</v>
      </c>
      <c r="T66">
        <f>'Raw (rate)'!V66-'Raw (rate)'!AJ66</f>
        <v>128</v>
      </c>
      <c r="U66">
        <f>'Raw (rate)'!W66-'Raw (rate)'!AK66</f>
        <v>143</v>
      </c>
      <c r="V66">
        <f>'Raw (rate)'!X66-'Raw (rate)'!AL66</f>
        <v>150</v>
      </c>
      <c r="W66">
        <f>'Raw (rate)'!Y66-'Raw (rate)'!AM66</f>
        <v>135</v>
      </c>
      <c r="X66">
        <f>'Raw (rate)'!Z66-'Raw (rate)'!AN66</f>
        <v>147</v>
      </c>
      <c r="Y66">
        <f>'Raw (rate)'!AA66-'Raw (rate)'!AO66</f>
        <v>147</v>
      </c>
      <c r="Z66">
        <f>'Raw (rate)'!AB66-'Raw (rate)'!AP66</f>
        <v>154</v>
      </c>
      <c r="AA66">
        <f>'Raw (rate)'!AC66-'Raw (rate)'!AQ66</f>
        <v>164</v>
      </c>
      <c r="AB66">
        <f>'Raw (rate)'!AD66-'Raw (rate)'!AR66</f>
        <v>184</v>
      </c>
      <c r="AC66">
        <f>'Raw (rate)'!AE66-'Raw (rate)'!AS66</f>
        <v>181</v>
      </c>
      <c r="AD66">
        <f>'Raw (rate)'!AF66-'Raw (rate)'!AT66</f>
        <v>175</v>
      </c>
      <c r="AE66">
        <f>'Raw (rate)'!AG66-'Raw (rate)'!AU66</f>
        <v>172</v>
      </c>
      <c r="AF66">
        <f>'Raw (rate)'!AH66-'Raw (rate)'!AV66</f>
        <v>157</v>
      </c>
      <c r="AG66">
        <f>'Raw (rate)'!AI66-'Raw (rate)'!AW66</f>
        <v>165</v>
      </c>
      <c r="AH66">
        <f>'Raw (rate)'!AJ66-'Raw (rate)'!AX66</f>
        <v>163</v>
      </c>
      <c r="AI66">
        <f>'Raw (rate)'!AK66-'Raw (rate)'!AY66</f>
        <v>159</v>
      </c>
      <c r="AO66">
        <f>'Raw (rate)'!AL66-'Raw (rate)'!AZ66</f>
        <v>1720</v>
      </c>
    </row>
    <row r="67" spans="1:41" x14ac:dyDescent="0.35">
      <c r="A67" t="s">
        <v>375</v>
      </c>
      <c r="D67">
        <f>'Raw (rate)'!F67-'Raw (rate)'!T67</f>
        <v>559</v>
      </c>
      <c r="E67">
        <f>'Raw (rate)'!G67-'Raw (rate)'!U67</f>
        <v>539</v>
      </c>
      <c r="F67">
        <f>'Raw (rate)'!H67-'Raw (rate)'!V67</f>
        <v>545</v>
      </c>
      <c r="G67">
        <f>'Raw (rate)'!I67-'Raw (rate)'!W67</f>
        <v>460</v>
      </c>
      <c r="H67">
        <f>'Raw (rate)'!J67-'Raw (rate)'!X67</f>
        <v>446</v>
      </c>
      <c r="I67">
        <f>'Raw (rate)'!K67-'Raw (rate)'!Y67</f>
        <v>487</v>
      </c>
      <c r="J67">
        <f>'Raw (rate)'!L67-'Raw (rate)'!Z67</f>
        <v>443</v>
      </c>
      <c r="K67">
        <f>'Raw (rate)'!M67-'Raw (rate)'!AA67</f>
        <v>434</v>
      </c>
      <c r="L67">
        <f>'Raw (rate)'!N67-'Raw (rate)'!AB67</f>
        <v>403</v>
      </c>
      <c r="M67">
        <f>'Raw (rate)'!O67-'Raw (rate)'!AC67</f>
        <v>383</v>
      </c>
      <c r="N67">
        <f>'Raw (rate)'!P67-'Raw (rate)'!AD67</f>
        <v>359</v>
      </c>
      <c r="O67">
        <f>'Raw (rate)'!Q67-'Raw (rate)'!AE67</f>
        <v>322</v>
      </c>
      <c r="P67">
        <f>'Raw (rate)'!R67-'Raw (rate)'!AF67</f>
        <v>293</v>
      </c>
      <c r="Q67">
        <f>'Raw (rate)'!S67-'Raw (rate)'!AG67</f>
        <v>281</v>
      </c>
      <c r="R67">
        <f>'Raw (rate)'!T67-'Raw (rate)'!AH67</f>
        <v>243</v>
      </c>
      <c r="S67">
        <f>'Raw (rate)'!U67-'Raw (rate)'!AI67</f>
        <v>237</v>
      </c>
      <c r="T67">
        <f>'Raw (rate)'!V67-'Raw (rate)'!AJ67</f>
        <v>188</v>
      </c>
      <c r="U67">
        <f>'Raw (rate)'!W67-'Raw (rate)'!AK67</f>
        <v>215</v>
      </c>
      <c r="V67">
        <f>'Raw (rate)'!X67-'Raw (rate)'!AL67</f>
        <v>211</v>
      </c>
      <c r="W67">
        <f>'Raw (rate)'!Y67-'Raw (rate)'!AM67</f>
        <v>145</v>
      </c>
      <c r="X67">
        <f>'Raw (rate)'!Z67-'Raw (rate)'!AN67</f>
        <v>148</v>
      </c>
      <c r="Y67">
        <f>'Raw (rate)'!AA67-'Raw (rate)'!AO67</f>
        <v>133</v>
      </c>
      <c r="Z67">
        <f>'Raw (rate)'!AB67-'Raw (rate)'!AP67</f>
        <v>133</v>
      </c>
      <c r="AA67">
        <f>'Raw (rate)'!AC67-'Raw (rate)'!AQ67</f>
        <v>130</v>
      </c>
      <c r="AB67">
        <f>'Raw (rate)'!AD67-'Raw (rate)'!AR67</f>
        <v>136</v>
      </c>
      <c r="AC67">
        <f>'Raw (rate)'!AE67-'Raw (rate)'!AS67</f>
        <v>133</v>
      </c>
      <c r="AD67">
        <f>'Raw (rate)'!AF67-'Raw (rate)'!AT67</f>
        <v>130</v>
      </c>
      <c r="AE67">
        <f>'Raw (rate)'!AG67-'Raw (rate)'!AU67</f>
        <v>130</v>
      </c>
      <c r="AF67">
        <f>'Raw (rate)'!AH67-'Raw (rate)'!AV67</f>
        <v>131</v>
      </c>
      <c r="AG67">
        <f>'Raw (rate)'!AI67-'Raw (rate)'!AW67</f>
        <v>119</v>
      </c>
      <c r="AH67">
        <f>'Raw (rate)'!AJ67-'Raw (rate)'!AX67</f>
        <v>122</v>
      </c>
      <c r="AI67">
        <f>'Raw (rate)'!AK67-'Raw (rate)'!AY67</f>
        <v>118</v>
      </c>
      <c r="AO67">
        <f>'Raw (rate)'!AL67-'Raw (rate)'!AZ67</f>
        <v>1753</v>
      </c>
    </row>
    <row r="68" spans="1:41" x14ac:dyDescent="0.35">
      <c r="A68" t="s">
        <v>376</v>
      </c>
      <c r="D68">
        <f>'Raw (rate)'!F68-'Raw (rate)'!T68</f>
        <v>1118</v>
      </c>
      <c r="E68">
        <f>'Raw (rate)'!G68-'Raw (rate)'!U68</f>
        <v>1150</v>
      </c>
      <c r="F68">
        <f>'Raw (rate)'!H68-'Raw (rate)'!V68</f>
        <v>1223</v>
      </c>
      <c r="G68">
        <f>'Raw (rate)'!I68-'Raw (rate)'!W68</f>
        <v>1044</v>
      </c>
      <c r="H68">
        <f>'Raw (rate)'!J68-'Raw (rate)'!X68</f>
        <v>1040</v>
      </c>
      <c r="I68">
        <f>'Raw (rate)'!K68-'Raw (rate)'!Y68</f>
        <v>1020</v>
      </c>
      <c r="J68">
        <f>'Raw (rate)'!L68-'Raw (rate)'!Z68</f>
        <v>939</v>
      </c>
      <c r="K68">
        <f>'Raw (rate)'!M68-'Raw (rate)'!AA68</f>
        <v>959</v>
      </c>
      <c r="L68">
        <f>'Raw (rate)'!N68-'Raw (rate)'!AB68</f>
        <v>906</v>
      </c>
      <c r="M68">
        <f>'Raw (rate)'!O68-'Raw (rate)'!AC68</f>
        <v>842</v>
      </c>
      <c r="N68">
        <f>'Raw (rate)'!P68-'Raw (rate)'!AD68</f>
        <v>768</v>
      </c>
      <c r="O68">
        <f>'Raw (rate)'!Q68-'Raw (rate)'!AE68</f>
        <v>772</v>
      </c>
      <c r="P68">
        <f>'Raw (rate)'!R68-'Raw (rate)'!AF68</f>
        <v>731</v>
      </c>
      <c r="Q68">
        <f>'Raw (rate)'!S68-'Raw (rate)'!AG68</f>
        <v>642</v>
      </c>
      <c r="R68">
        <f>'Raw (rate)'!T68-'Raw (rate)'!AH68</f>
        <v>625</v>
      </c>
      <c r="S68">
        <f>'Raw (rate)'!U68-'Raw (rate)'!AI68</f>
        <v>573</v>
      </c>
      <c r="T68">
        <f>'Raw (rate)'!V68-'Raw (rate)'!AJ68</f>
        <v>427</v>
      </c>
      <c r="U68">
        <f>'Raw (rate)'!W68-'Raw (rate)'!AK68</f>
        <v>533</v>
      </c>
      <c r="V68">
        <f>'Raw (rate)'!X68-'Raw (rate)'!AL68</f>
        <v>496</v>
      </c>
      <c r="W68">
        <f>'Raw (rate)'!Y68-'Raw (rate)'!AM68</f>
        <v>483</v>
      </c>
      <c r="X68">
        <f>'Raw (rate)'!Z68-'Raw (rate)'!AN68</f>
        <v>438</v>
      </c>
      <c r="Y68">
        <f>'Raw (rate)'!AA68-'Raw (rate)'!AO68</f>
        <v>403</v>
      </c>
      <c r="Z68">
        <f>'Raw (rate)'!AB68-'Raw (rate)'!AP68</f>
        <v>390</v>
      </c>
      <c r="AA68">
        <f>'Raw (rate)'!AC68-'Raw (rate)'!AQ68</f>
        <v>426</v>
      </c>
      <c r="AB68">
        <f>'Raw (rate)'!AD68-'Raw (rate)'!AR68</f>
        <v>431</v>
      </c>
      <c r="AC68">
        <f>'Raw (rate)'!AE68-'Raw (rate)'!AS68</f>
        <v>374</v>
      </c>
      <c r="AD68">
        <f>'Raw (rate)'!AF68-'Raw (rate)'!AT68</f>
        <v>386</v>
      </c>
      <c r="AE68">
        <f>'Raw (rate)'!AG68-'Raw (rate)'!AU68</f>
        <v>370</v>
      </c>
      <c r="AF68">
        <f>'Raw (rate)'!AH68-'Raw (rate)'!AV68</f>
        <v>358</v>
      </c>
      <c r="AG68">
        <f>'Raw (rate)'!AI68-'Raw (rate)'!AW68</f>
        <v>353</v>
      </c>
      <c r="AH68">
        <f>'Raw (rate)'!AJ68-'Raw (rate)'!AX68</f>
        <v>358</v>
      </c>
      <c r="AI68">
        <f>'Raw (rate)'!AK68-'Raw (rate)'!AY68</f>
        <v>357</v>
      </c>
      <c r="AO68">
        <f>'Raw (rate)'!AL68-'Raw (rate)'!AZ68</f>
        <v>4567</v>
      </c>
    </row>
    <row r="69" spans="1:41" x14ac:dyDescent="0.35">
      <c r="A69" t="s">
        <v>377</v>
      </c>
      <c r="D69">
        <f>'Raw (rate)'!F69-'Raw (rate)'!T69</f>
        <v>515</v>
      </c>
      <c r="E69">
        <f>'Raw (rate)'!G69-'Raw (rate)'!U69</f>
        <v>530</v>
      </c>
      <c r="F69">
        <f>'Raw (rate)'!H69-'Raw (rate)'!V69</f>
        <v>611</v>
      </c>
      <c r="G69">
        <f>'Raw (rate)'!I69-'Raw (rate)'!W69</f>
        <v>567</v>
      </c>
      <c r="H69">
        <f>'Raw (rate)'!J69-'Raw (rate)'!X69</f>
        <v>508</v>
      </c>
      <c r="I69">
        <f>'Raw (rate)'!K69-'Raw (rate)'!Y69</f>
        <v>501</v>
      </c>
      <c r="J69">
        <f>'Raw (rate)'!L69-'Raw (rate)'!Z69</f>
        <v>466</v>
      </c>
      <c r="K69">
        <f>'Raw (rate)'!M69-'Raw (rate)'!AA69</f>
        <v>413</v>
      </c>
      <c r="L69">
        <f>'Raw (rate)'!N69-'Raw (rate)'!AB69</f>
        <v>390</v>
      </c>
      <c r="M69">
        <f>'Raw (rate)'!O69-'Raw (rate)'!AC69</f>
        <v>354</v>
      </c>
      <c r="N69">
        <f>'Raw (rate)'!P69-'Raw (rate)'!AD69</f>
        <v>307</v>
      </c>
      <c r="O69">
        <f>'Raw (rate)'!Q69-'Raw (rate)'!AE69</f>
        <v>301</v>
      </c>
      <c r="P69">
        <f>'Raw (rate)'!R69-'Raw (rate)'!AF69</f>
        <v>291</v>
      </c>
      <c r="Q69">
        <f>'Raw (rate)'!S69-'Raw (rate)'!AG69</f>
        <v>283</v>
      </c>
      <c r="R69">
        <f>'Raw (rate)'!T69-'Raw (rate)'!AH69</f>
        <v>266</v>
      </c>
      <c r="S69">
        <f>'Raw (rate)'!U69-'Raw (rate)'!AI69</f>
        <v>241</v>
      </c>
      <c r="T69">
        <f>'Raw (rate)'!V69-'Raw (rate)'!AJ69</f>
        <v>122</v>
      </c>
      <c r="U69">
        <f>'Raw (rate)'!W69-'Raw (rate)'!AK69</f>
        <v>144</v>
      </c>
      <c r="V69">
        <f>'Raw (rate)'!X69-'Raw (rate)'!AL69</f>
        <v>137</v>
      </c>
      <c r="W69">
        <f>'Raw (rate)'!Y69-'Raw (rate)'!AM69</f>
        <v>129</v>
      </c>
      <c r="X69">
        <f>'Raw (rate)'!Z69-'Raw (rate)'!AN69</f>
        <v>115</v>
      </c>
      <c r="Y69">
        <f>'Raw (rate)'!AA69-'Raw (rate)'!AO69</f>
        <v>115</v>
      </c>
      <c r="Z69">
        <f>'Raw (rate)'!AB69-'Raw (rate)'!AP69</f>
        <v>113</v>
      </c>
      <c r="AA69">
        <f>'Raw (rate)'!AC69-'Raw (rate)'!AQ69</f>
        <v>117</v>
      </c>
      <c r="AB69">
        <f>'Raw (rate)'!AD69-'Raw (rate)'!AR69</f>
        <v>118</v>
      </c>
      <c r="AC69">
        <f>'Raw (rate)'!AE69-'Raw (rate)'!AS69</f>
        <v>119</v>
      </c>
      <c r="AD69">
        <f>'Raw (rate)'!AF69-'Raw (rate)'!AT69</f>
        <v>93</v>
      </c>
      <c r="AE69">
        <f>'Raw (rate)'!AG69-'Raw (rate)'!AU69</f>
        <v>88</v>
      </c>
      <c r="AF69">
        <f>'Raw (rate)'!AH69-'Raw (rate)'!AV69</f>
        <v>81</v>
      </c>
      <c r="AG69">
        <f>'Raw (rate)'!AI69-'Raw (rate)'!AW69</f>
        <v>61</v>
      </c>
      <c r="AH69">
        <f>'Raw (rate)'!AJ69-'Raw (rate)'!AX69</f>
        <v>71</v>
      </c>
      <c r="AI69">
        <f>'Raw (rate)'!AK69-'Raw (rate)'!AY69</f>
        <v>63</v>
      </c>
      <c r="AO69">
        <f>'Raw (rate)'!AL69-'Raw (rate)'!AZ69</f>
        <v>1699</v>
      </c>
    </row>
    <row r="70" spans="1:41" x14ac:dyDescent="0.35">
      <c r="A70" t="s">
        <v>378</v>
      </c>
      <c r="D70">
        <f>'Raw (rate)'!F70-'Raw (rate)'!T70</f>
        <v>150</v>
      </c>
      <c r="E70">
        <f>'Raw (rate)'!G70-'Raw (rate)'!U70</f>
        <v>150</v>
      </c>
      <c r="F70">
        <f>'Raw (rate)'!H70-'Raw (rate)'!V70</f>
        <v>105</v>
      </c>
      <c r="G70">
        <f>'Raw (rate)'!I70-'Raw (rate)'!W70</f>
        <v>98</v>
      </c>
      <c r="H70">
        <f>'Raw (rate)'!J70-'Raw (rate)'!X70</f>
        <v>90</v>
      </c>
      <c r="I70">
        <f>'Raw (rate)'!K70-'Raw (rate)'!Y70</f>
        <v>68</v>
      </c>
      <c r="J70">
        <f>'Raw (rate)'!L70-'Raw (rate)'!Z70</f>
        <v>68</v>
      </c>
      <c r="K70">
        <f>'Raw (rate)'!M70-'Raw (rate)'!AA70</f>
        <v>68</v>
      </c>
      <c r="L70">
        <f>'Raw (rate)'!N70-'Raw (rate)'!AB70</f>
        <v>68</v>
      </c>
      <c r="M70">
        <f>'Raw (rate)'!O70-'Raw (rate)'!AC70</f>
        <v>60</v>
      </c>
      <c r="N70">
        <f>'Raw (rate)'!P70-'Raw (rate)'!AD70</f>
        <v>45</v>
      </c>
      <c r="O70">
        <f>'Raw (rate)'!Q70-'Raw (rate)'!AE70</f>
        <v>45</v>
      </c>
      <c r="P70">
        <f>'Raw (rate)'!R70-'Raw (rate)'!AF70</f>
        <v>45</v>
      </c>
      <c r="Q70">
        <f>'Raw (rate)'!S70-'Raw (rate)'!AG70</f>
        <v>38</v>
      </c>
      <c r="R70">
        <f>'Raw (rate)'!T70-'Raw (rate)'!AH70</f>
        <v>23</v>
      </c>
      <c r="S70">
        <f>'Raw (rate)'!U70-'Raw (rate)'!AI70</f>
        <v>23</v>
      </c>
      <c r="T70">
        <f>'Raw (rate)'!V70-'Raw (rate)'!AJ70</f>
        <v>23</v>
      </c>
      <c r="U70">
        <f>'Raw (rate)'!W70-'Raw (rate)'!AK70</f>
        <v>30</v>
      </c>
      <c r="V70">
        <f>'Raw (rate)'!X70-'Raw (rate)'!AL70</f>
        <v>30</v>
      </c>
      <c r="W70">
        <f>'Raw (rate)'!Y70-'Raw (rate)'!AM70</f>
        <v>30</v>
      </c>
      <c r="X70">
        <f>'Raw (rate)'!Z70-'Raw (rate)'!AN70</f>
        <v>38</v>
      </c>
      <c r="Y70">
        <f>'Raw (rate)'!AA70-'Raw (rate)'!AO70</f>
        <v>30</v>
      </c>
      <c r="Z70">
        <f>'Raw (rate)'!AB70-'Raw (rate)'!AP70</f>
        <v>30</v>
      </c>
      <c r="AA70">
        <f>'Raw (rate)'!AC70-'Raw (rate)'!AQ70</f>
        <v>23</v>
      </c>
      <c r="AB70">
        <f>'Raw (rate)'!AD70-'Raw (rate)'!AR70</f>
        <v>15</v>
      </c>
      <c r="AC70">
        <f>'Raw (rate)'!AE70-'Raw (rate)'!AS70</f>
        <v>15</v>
      </c>
      <c r="AD70">
        <f>'Raw (rate)'!AF70-'Raw (rate)'!AT70</f>
        <v>15</v>
      </c>
      <c r="AE70">
        <f>'Raw (rate)'!AG70-'Raw (rate)'!AU70</f>
        <v>15</v>
      </c>
      <c r="AF70">
        <f>'Raw (rate)'!AH70-'Raw (rate)'!AV70</f>
        <v>15</v>
      </c>
      <c r="AG70">
        <f>'Raw (rate)'!AI70-'Raw (rate)'!AW70</f>
        <v>15</v>
      </c>
      <c r="AH70">
        <f>'Raw (rate)'!AJ70-'Raw (rate)'!AX70</f>
        <v>15</v>
      </c>
      <c r="AI70">
        <f>'Raw (rate)'!AK70-'Raw (rate)'!AY70</f>
        <v>8</v>
      </c>
      <c r="AO70">
        <f>'Raw (rate)'!AL70-'Raw (rate)'!AZ70</f>
        <v>731</v>
      </c>
    </row>
    <row r="71" spans="1:41" x14ac:dyDescent="0.35">
      <c r="A71" t="s">
        <v>379</v>
      </c>
      <c r="D71">
        <f>'Raw (rate)'!F71-'Raw (rate)'!T71</f>
        <v>463</v>
      </c>
      <c r="E71">
        <f>'Raw (rate)'!G71-'Raw (rate)'!U71</f>
        <v>472</v>
      </c>
      <c r="F71">
        <f>'Raw (rate)'!H71-'Raw (rate)'!V71</f>
        <v>505</v>
      </c>
      <c r="G71">
        <f>'Raw (rate)'!I71-'Raw (rate)'!W71</f>
        <v>450</v>
      </c>
      <c r="H71">
        <f>'Raw (rate)'!J71-'Raw (rate)'!X71</f>
        <v>426</v>
      </c>
      <c r="I71">
        <f>'Raw (rate)'!K71-'Raw (rate)'!Y71</f>
        <v>457</v>
      </c>
      <c r="J71">
        <f>'Raw (rate)'!L71-'Raw (rate)'!Z71</f>
        <v>415</v>
      </c>
      <c r="K71">
        <f>'Raw (rate)'!M71-'Raw (rate)'!AA71</f>
        <v>409</v>
      </c>
      <c r="L71">
        <f>'Raw (rate)'!N71-'Raw (rate)'!AB71</f>
        <v>390</v>
      </c>
      <c r="M71">
        <f>'Raw (rate)'!O71-'Raw (rate)'!AC71</f>
        <v>371</v>
      </c>
      <c r="N71">
        <f>'Raw (rate)'!P71-'Raw (rate)'!AD71</f>
        <v>333</v>
      </c>
      <c r="O71">
        <f>'Raw (rate)'!Q71-'Raw (rate)'!AE71</f>
        <v>314</v>
      </c>
      <c r="P71">
        <f>'Raw (rate)'!R71-'Raw (rate)'!AF71</f>
        <v>332</v>
      </c>
      <c r="Q71">
        <f>'Raw (rate)'!S71-'Raw (rate)'!AG71</f>
        <v>325</v>
      </c>
      <c r="R71">
        <f>'Raw (rate)'!T71-'Raw (rate)'!AH71</f>
        <v>312</v>
      </c>
      <c r="S71">
        <f>'Raw (rate)'!U71-'Raw (rate)'!AI71</f>
        <v>290</v>
      </c>
      <c r="T71">
        <f>'Raw (rate)'!V71-'Raw (rate)'!AJ71</f>
        <v>233</v>
      </c>
      <c r="U71">
        <f>'Raw (rate)'!W71-'Raw (rate)'!AK71</f>
        <v>271</v>
      </c>
      <c r="V71">
        <f>'Raw (rate)'!X71-'Raw (rate)'!AL71</f>
        <v>264</v>
      </c>
      <c r="W71">
        <f>'Raw (rate)'!Y71-'Raw (rate)'!AM71</f>
        <v>238</v>
      </c>
      <c r="X71">
        <f>'Raw (rate)'!Z71-'Raw (rate)'!AN71</f>
        <v>245</v>
      </c>
      <c r="Y71">
        <f>'Raw (rate)'!AA71-'Raw (rate)'!AO71</f>
        <v>232</v>
      </c>
      <c r="Z71">
        <f>'Raw (rate)'!AB71-'Raw (rate)'!AP71</f>
        <v>242</v>
      </c>
      <c r="AA71">
        <f>'Raw (rate)'!AC71-'Raw (rate)'!AQ71</f>
        <v>241</v>
      </c>
      <c r="AB71">
        <f>'Raw (rate)'!AD71-'Raw (rate)'!AR71</f>
        <v>271</v>
      </c>
      <c r="AC71">
        <f>'Raw (rate)'!AE71-'Raw (rate)'!AS71</f>
        <v>253</v>
      </c>
      <c r="AD71">
        <f>'Raw (rate)'!AF71-'Raw (rate)'!AT71</f>
        <v>234</v>
      </c>
      <c r="AE71">
        <f>'Raw (rate)'!AG71-'Raw (rate)'!AU71</f>
        <v>222</v>
      </c>
      <c r="AF71">
        <f>'Raw (rate)'!AH71-'Raw (rate)'!AV71</f>
        <v>209</v>
      </c>
      <c r="AG71">
        <f>'Raw (rate)'!AI71-'Raw (rate)'!AW71</f>
        <v>202</v>
      </c>
      <c r="AH71">
        <f>'Raw (rate)'!AJ71-'Raw (rate)'!AX71</f>
        <v>206</v>
      </c>
      <c r="AI71">
        <f>'Raw (rate)'!AK71-'Raw (rate)'!AY71</f>
        <v>190</v>
      </c>
      <c r="AO71">
        <f>'Raw (rate)'!AL71-'Raw (rate)'!AZ71</f>
        <v>1937</v>
      </c>
    </row>
    <row r="72" spans="1:41" x14ac:dyDescent="0.35">
      <c r="A72" t="s">
        <v>380</v>
      </c>
      <c r="D72">
        <f>'Raw (rate)'!F72-'Raw (rate)'!T72</f>
        <v>746</v>
      </c>
      <c r="E72">
        <f>'Raw (rate)'!G72-'Raw (rate)'!U72</f>
        <v>675</v>
      </c>
      <c r="F72">
        <f>'Raw (rate)'!H72-'Raw (rate)'!V72</f>
        <v>714</v>
      </c>
      <c r="G72">
        <f>'Raw (rate)'!I72-'Raw (rate)'!W72</f>
        <v>599</v>
      </c>
      <c r="H72">
        <f>'Raw (rate)'!J72-'Raw (rate)'!X72</f>
        <v>545</v>
      </c>
      <c r="I72">
        <f>'Raw (rate)'!K72-'Raw (rate)'!Y72</f>
        <v>485</v>
      </c>
      <c r="J72">
        <f>'Raw (rate)'!L72-'Raw (rate)'!Z72</f>
        <v>441</v>
      </c>
      <c r="K72">
        <f>'Raw (rate)'!M72-'Raw (rate)'!AA72</f>
        <v>436</v>
      </c>
      <c r="L72">
        <f>'Raw (rate)'!N72-'Raw (rate)'!AB72</f>
        <v>387</v>
      </c>
      <c r="M72">
        <f>'Raw (rate)'!O72-'Raw (rate)'!AC72</f>
        <v>337</v>
      </c>
      <c r="N72">
        <f>'Raw (rate)'!P72-'Raw (rate)'!AD72</f>
        <v>288</v>
      </c>
      <c r="O72">
        <f>'Raw (rate)'!Q72-'Raw (rate)'!AE72</f>
        <v>207</v>
      </c>
      <c r="P72">
        <f>'Raw (rate)'!R72-'Raw (rate)'!AF72</f>
        <v>213</v>
      </c>
      <c r="Q72">
        <f>'Raw (rate)'!S72-'Raw (rate)'!AG72</f>
        <v>239</v>
      </c>
      <c r="R72">
        <f>'Raw (rate)'!T72-'Raw (rate)'!AH72</f>
        <v>229</v>
      </c>
      <c r="S72">
        <f>'Raw (rate)'!U72-'Raw (rate)'!AI72</f>
        <v>223</v>
      </c>
      <c r="T72">
        <f>'Raw (rate)'!V72-'Raw (rate)'!AJ72</f>
        <v>174</v>
      </c>
      <c r="U72">
        <f>'Raw (rate)'!W72-'Raw (rate)'!AK72</f>
        <v>185</v>
      </c>
      <c r="V72">
        <f>'Raw (rate)'!X72-'Raw (rate)'!AL72</f>
        <v>185</v>
      </c>
      <c r="W72">
        <f>'Raw (rate)'!Y72-'Raw (rate)'!AM72</f>
        <v>201</v>
      </c>
      <c r="X72">
        <f>'Raw (rate)'!Z72-'Raw (rate)'!AN72</f>
        <v>207</v>
      </c>
      <c r="Y72">
        <f>'Raw (rate)'!AA72-'Raw (rate)'!AO72</f>
        <v>190</v>
      </c>
      <c r="Z72">
        <f>'Raw (rate)'!AB72-'Raw (rate)'!AP72</f>
        <v>185</v>
      </c>
      <c r="AA72">
        <f>'Raw (rate)'!AC72-'Raw (rate)'!AQ72</f>
        <v>191</v>
      </c>
      <c r="AB72">
        <f>'Raw (rate)'!AD72-'Raw (rate)'!AR72</f>
        <v>191</v>
      </c>
      <c r="AC72">
        <f>'Raw (rate)'!AE72-'Raw (rate)'!AS72</f>
        <v>185</v>
      </c>
      <c r="AD72">
        <f>'Raw (rate)'!AF72-'Raw (rate)'!AT72</f>
        <v>168</v>
      </c>
      <c r="AE72">
        <f>'Raw (rate)'!AG72-'Raw (rate)'!AU72</f>
        <v>164</v>
      </c>
      <c r="AF72">
        <f>'Raw (rate)'!AH72-'Raw (rate)'!AV72</f>
        <v>158</v>
      </c>
      <c r="AG72">
        <f>'Raw (rate)'!AI72-'Raw (rate)'!AW72</f>
        <v>153</v>
      </c>
      <c r="AH72">
        <f>'Raw (rate)'!AJ72-'Raw (rate)'!AX72</f>
        <v>152</v>
      </c>
      <c r="AI72">
        <f>'Raw (rate)'!AK72-'Raw (rate)'!AY72</f>
        <v>169</v>
      </c>
      <c r="AO72">
        <f>'Raw (rate)'!AL72-'Raw (rate)'!AZ72</f>
        <v>3474</v>
      </c>
    </row>
    <row r="73" spans="1:41" x14ac:dyDescent="0.35">
      <c r="A73" t="s">
        <v>381</v>
      </c>
      <c r="D73">
        <f>'Raw (rate)'!F73-'Raw (rate)'!T73</f>
        <v>268</v>
      </c>
      <c r="E73">
        <f>'Raw (rate)'!G73-'Raw (rate)'!U73</f>
        <v>283</v>
      </c>
      <c r="F73">
        <f>'Raw (rate)'!H73-'Raw (rate)'!V73</f>
        <v>347</v>
      </c>
      <c r="G73">
        <f>'Raw (rate)'!I73-'Raw (rate)'!W73</f>
        <v>301</v>
      </c>
      <c r="H73">
        <f>'Raw (rate)'!J73-'Raw (rate)'!X73</f>
        <v>310</v>
      </c>
      <c r="I73">
        <f>'Raw (rate)'!K73-'Raw (rate)'!Y73</f>
        <v>307</v>
      </c>
      <c r="J73">
        <f>'Raw (rate)'!L73-'Raw (rate)'!Z73</f>
        <v>287</v>
      </c>
      <c r="K73">
        <f>'Raw (rate)'!M73-'Raw (rate)'!AA73</f>
        <v>288</v>
      </c>
      <c r="L73">
        <f>'Raw (rate)'!N73-'Raw (rate)'!AB73</f>
        <v>277</v>
      </c>
      <c r="M73">
        <f>'Raw (rate)'!O73-'Raw (rate)'!AC73</f>
        <v>263</v>
      </c>
      <c r="N73">
        <f>'Raw (rate)'!P73-'Raw (rate)'!AD73</f>
        <v>238</v>
      </c>
      <c r="O73">
        <f>'Raw (rate)'!Q73-'Raw (rate)'!AE73</f>
        <v>217</v>
      </c>
      <c r="P73">
        <f>'Raw (rate)'!R73-'Raw (rate)'!AF73</f>
        <v>217</v>
      </c>
      <c r="Q73">
        <f>'Raw (rate)'!S73-'Raw (rate)'!AG73</f>
        <v>205</v>
      </c>
      <c r="R73">
        <f>'Raw (rate)'!T73-'Raw (rate)'!AH73</f>
        <v>197</v>
      </c>
      <c r="S73">
        <f>'Raw (rate)'!U73-'Raw (rate)'!AI73</f>
        <v>172</v>
      </c>
      <c r="T73">
        <f>'Raw (rate)'!V73-'Raw (rate)'!AJ73</f>
        <v>104</v>
      </c>
      <c r="U73">
        <f>'Raw (rate)'!W73-'Raw (rate)'!AK73</f>
        <v>134</v>
      </c>
      <c r="V73">
        <f>'Raw (rate)'!X73-'Raw (rate)'!AL73</f>
        <v>122</v>
      </c>
      <c r="W73">
        <f>'Raw (rate)'!Y73-'Raw (rate)'!AM73</f>
        <v>122</v>
      </c>
      <c r="X73">
        <f>'Raw (rate)'!Z73-'Raw (rate)'!AN73</f>
        <v>117</v>
      </c>
      <c r="Y73">
        <f>'Raw (rate)'!AA73-'Raw (rate)'!AO73</f>
        <v>109</v>
      </c>
      <c r="Z73">
        <f>'Raw (rate)'!AB73-'Raw (rate)'!AP73</f>
        <v>88</v>
      </c>
      <c r="AA73">
        <f>'Raw (rate)'!AC73-'Raw (rate)'!AQ73</f>
        <v>94</v>
      </c>
      <c r="AB73">
        <f>'Raw (rate)'!AD73-'Raw (rate)'!AR73</f>
        <v>104</v>
      </c>
      <c r="AC73">
        <f>'Raw (rate)'!AE73-'Raw (rate)'!AS73</f>
        <v>99</v>
      </c>
      <c r="AD73">
        <f>'Raw (rate)'!AF73-'Raw (rate)'!AT73</f>
        <v>104</v>
      </c>
      <c r="AE73">
        <f>'Raw (rate)'!AG73-'Raw (rate)'!AU73</f>
        <v>99</v>
      </c>
      <c r="AF73">
        <f>'Raw (rate)'!AH73-'Raw (rate)'!AV73</f>
        <v>93</v>
      </c>
      <c r="AG73">
        <f>'Raw (rate)'!AI73-'Raw (rate)'!AW73</f>
        <v>96</v>
      </c>
      <c r="AH73">
        <f>'Raw (rate)'!AJ73-'Raw (rate)'!AX73</f>
        <v>93</v>
      </c>
      <c r="AI73">
        <f>'Raw (rate)'!AK73-'Raw (rate)'!AY73</f>
        <v>81</v>
      </c>
      <c r="AO73">
        <f>'Raw (rate)'!AL73-'Raw (rate)'!AZ73</f>
        <v>1095</v>
      </c>
    </row>
    <row r="74" spans="1:41" x14ac:dyDescent="0.35">
      <c r="A74" t="s">
        <v>382</v>
      </c>
      <c r="D74">
        <f>'Raw (rate)'!F74-'Raw (rate)'!T74</f>
        <v>255</v>
      </c>
      <c r="E74">
        <f>'Raw (rate)'!G74-'Raw (rate)'!U74</f>
        <v>273</v>
      </c>
      <c r="F74">
        <f>'Raw (rate)'!H74-'Raw (rate)'!V74</f>
        <v>300</v>
      </c>
      <c r="G74">
        <f>'Raw (rate)'!I74-'Raw (rate)'!W74</f>
        <v>245</v>
      </c>
      <c r="H74">
        <f>'Raw (rate)'!J74-'Raw (rate)'!X74</f>
        <v>236</v>
      </c>
      <c r="I74">
        <f>'Raw (rate)'!K74-'Raw (rate)'!Y74</f>
        <v>237</v>
      </c>
      <c r="J74">
        <f>'Raw (rate)'!L74-'Raw (rate)'!Z74</f>
        <v>192</v>
      </c>
      <c r="K74">
        <f>'Raw (rate)'!M74-'Raw (rate)'!AA74</f>
        <v>182</v>
      </c>
      <c r="L74">
        <f>'Raw (rate)'!N74-'Raw (rate)'!AB74</f>
        <v>218</v>
      </c>
      <c r="M74">
        <f>'Raw (rate)'!O74-'Raw (rate)'!AC74</f>
        <v>227</v>
      </c>
      <c r="N74">
        <f>'Raw (rate)'!P74-'Raw (rate)'!AD74</f>
        <v>173</v>
      </c>
      <c r="O74">
        <f>'Raw (rate)'!Q74-'Raw (rate)'!AE74</f>
        <v>155</v>
      </c>
      <c r="P74">
        <f>'Raw (rate)'!R74-'Raw (rate)'!AF74</f>
        <v>145</v>
      </c>
      <c r="Q74">
        <f>'Raw (rate)'!S74-'Raw (rate)'!AG74</f>
        <v>145</v>
      </c>
      <c r="R74">
        <f>'Raw (rate)'!T74-'Raw (rate)'!AH74</f>
        <v>145</v>
      </c>
      <c r="S74">
        <f>'Raw (rate)'!U74-'Raw (rate)'!AI74</f>
        <v>127</v>
      </c>
      <c r="T74">
        <f>'Raw (rate)'!V74-'Raw (rate)'!AJ74</f>
        <v>82</v>
      </c>
      <c r="U74">
        <f>'Raw (rate)'!W74-'Raw (rate)'!AK74</f>
        <v>100</v>
      </c>
      <c r="V74">
        <f>'Raw (rate)'!X74-'Raw (rate)'!AL74</f>
        <v>91</v>
      </c>
      <c r="W74">
        <f>'Raw (rate)'!Y74-'Raw (rate)'!AM74</f>
        <v>72</v>
      </c>
      <c r="X74">
        <f>'Raw (rate)'!Z74-'Raw (rate)'!AN74</f>
        <v>81</v>
      </c>
      <c r="Y74">
        <f>'Raw (rate)'!AA74-'Raw (rate)'!AO74</f>
        <v>81</v>
      </c>
      <c r="Z74">
        <f>'Raw (rate)'!AB74-'Raw (rate)'!AP74</f>
        <v>36</v>
      </c>
      <c r="AA74">
        <f>'Raw (rate)'!AC74-'Raw (rate)'!AQ74</f>
        <v>37</v>
      </c>
      <c r="AB74">
        <f>'Raw (rate)'!AD74-'Raw (rate)'!AR74</f>
        <v>46</v>
      </c>
      <c r="AC74">
        <f>'Raw (rate)'!AE74-'Raw (rate)'!AS74</f>
        <v>46</v>
      </c>
      <c r="AD74">
        <f>'Raw (rate)'!AF74-'Raw (rate)'!AT74</f>
        <v>46</v>
      </c>
      <c r="AE74">
        <f>'Raw (rate)'!AG74-'Raw (rate)'!AU74</f>
        <v>37</v>
      </c>
      <c r="AF74">
        <f>'Raw (rate)'!AH74-'Raw (rate)'!AV74</f>
        <v>37</v>
      </c>
      <c r="AG74">
        <f>'Raw (rate)'!AI74-'Raw (rate)'!AW74</f>
        <v>37</v>
      </c>
      <c r="AH74">
        <f>'Raw (rate)'!AJ74-'Raw (rate)'!AX74</f>
        <v>37</v>
      </c>
      <c r="AI74">
        <f>'Raw (rate)'!AK74-'Raw (rate)'!AY74</f>
        <v>28</v>
      </c>
      <c r="AO74">
        <f>'Raw (rate)'!AL74-'Raw (rate)'!AZ74</f>
        <v>783</v>
      </c>
    </row>
    <row r="75" spans="1:41" x14ac:dyDescent="0.35">
      <c r="A75" t="s">
        <v>383</v>
      </c>
      <c r="D75">
        <f>'Raw (rate)'!F75-'Raw (rate)'!T75</f>
        <v>364</v>
      </c>
      <c r="E75">
        <f>'Raw (rate)'!G75-'Raw (rate)'!U75</f>
        <v>365</v>
      </c>
      <c r="F75">
        <f>'Raw (rate)'!H75-'Raw (rate)'!V75</f>
        <v>373</v>
      </c>
      <c r="G75">
        <f>'Raw (rate)'!I75-'Raw (rate)'!W75</f>
        <v>305</v>
      </c>
      <c r="H75">
        <f>'Raw (rate)'!J75-'Raw (rate)'!X75</f>
        <v>322</v>
      </c>
      <c r="I75">
        <f>'Raw (rate)'!K75-'Raw (rate)'!Y75</f>
        <v>348</v>
      </c>
      <c r="J75">
        <f>'Raw (rate)'!L75-'Raw (rate)'!Z75</f>
        <v>339</v>
      </c>
      <c r="K75">
        <f>'Raw (rate)'!M75-'Raw (rate)'!AA75</f>
        <v>398</v>
      </c>
      <c r="L75">
        <f>'Raw (rate)'!N75-'Raw (rate)'!AB75</f>
        <v>365</v>
      </c>
      <c r="M75">
        <f>'Raw (rate)'!O75-'Raw (rate)'!AC75</f>
        <v>382</v>
      </c>
      <c r="N75">
        <f>'Raw (rate)'!P75-'Raw (rate)'!AD75</f>
        <v>373</v>
      </c>
      <c r="O75">
        <f>'Raw (rate)'!Q75-'Raw (rate)'!AE75</f>
        <v>373</v>
      </c>
      <c r="P75">
        <f>'Raw (rate)'!R75-'Raw (rate)'!AF75</f>
        <v>356</v>
      </c>
      <c r="Q75">
        <f>'Raw (rate)'!S75-'Raw (rate)'!AG75</f>
        <v>305</v>
      </c>
      <c r="R75">
        <f>'Raw (rate)'!T75-'Raw (rate)'!AH75</f>
        <v>297</v>
      </c>
      <c r="S75">
        <f>'Raw (rate)'!U75-'Raw (rate)'!AI75</f>
        <v>296</v>
      </c>
      <c r="T75">
        <f>'Raw (rate)'!V75-'Raw (rate)'!AJ75</f>
        <v>237</v>
      </c>
      <c r="U75">
        <f>'Raw (rate)'!W75-'Raw (rate)'!AK75</f>
        <v>289</v>
      </c>
      <c r="V75">
        <f>'Raw (rate)'!X75-'Raw (rate)'!AL75</f>
        <v>280</v>
      </c>
      <c r="W75">
        <f>'Raw (rate)'!Y75-'Raw (rate)'!AM75</f>
        <v>246</v>
      </c>
      <c r="X75">
        <f>'Raw (rate)'!Z75-'Raw (rate)'!AN75</f>
        <v>212</v>
      </c>
      <c r="Y75">
        <f>'Raw (rate)'!AA75-'Raw (rate)'!AO75</f>
        <v>162</v>
      </c>
      <c r="Z75">
        <f>'Raw (rate)'!AB75-'Raw (rate)'!AP75</f>
        <v>161</v>
      </c>
      <c r="AA75">
        <f>'Raw (rate)'!AC75-'Raw (rate)'!AQ75</f>
        <v>153</v>
      </c>
      <c r="AB75">
        <f>'Raw (rate)'!AD75-'Raw (rate)'!AR75</f>
        <v>170</v>
      </c>
      <c r="AC75">
        <f>'Raw (rate)'!AE75-'Raw (rate)'!AS75</f>
        <v>152</v>
      </c>
      <c r="AD75">
        <f>'Raw (rate)'!AF75-'Raw (rate)'!AT75</f>
        <v>161</v>
      </c>
      <c r="AE75">
        <f>'Raw (rate)'!AG75-'Raw (rate)'!AU75</f>
        <v>144</v>
      </c>
      <c r="AF75">
        <f>'Raw (rate)'!AH75-'Raw (rate)'!AV75</f>
        <v>135</v>
      </c>
      <c r="AG75">
        <f>'Raw (rate)'!AI75-'Raw (rate)'!AW75</f>
        <v>144</v>
      </c>
      <c r="AH75">
        <f>'Raw (rate)'!AJ75-'Raw (rate)'!AX75</f>
        <v>144</v>
      </c>
      <c r="AI75">
        <f>'Raw (rate)'!AK75-'Raw (rate)'!AY75</f>
        <v>127</v>
      </c>
      <c r="AO75">
        <f>'Raw (rate)'!AL75-'Raw (rate)'!AZ75</f>
        <v>2585</v>
      </c>
    </row>
    <row r="76" spans="1:41" x14ac:dyDescent="0.35">
      <c r="A76" t="s">
        <v>384</v>
      </c>
      <c r="D76">
        <f>'Raw (rate)'!F76-'Raw (rate)'!T76</f>
        <v>862</v>
      </c>
      <c r="E76">
        <f>'Raw (rate)'!G76-'Raw (rate)'!U76</f>
        <v>847</v>
      </c>
      <c r="F76">
        <f>'Raw (rate)'!H76-'Raw (rate)'!V76</f>
        <v>752</v>
      </c>
      <c r="G76">
        <f>'Raw (rate)'!I76-'Raw (rate)'!W76</f>
        <v>675</v>
      </c>
      <c r="H76">
        <f>'Raw (rate)'!J76-'Raw (rate)'!X76</f>
        <v>623</v>
      </c>
      <c r="I76">
        <f>'Raw (rate)'!K76-'Raw (rate)'!Y76</f>
        <v>675</v>
      </c>
      <c r="J76">
        <f>'Raw (rate)'!L76-'Raw (rate)'!Z76</f>
        <v>580</v>
      </c>
      <c r="K76">
        <f>'Raw (rate)'!M76-'Raw (rate)'!AA76</f>
        <v>584</v>
      </c>
      <c r="L76">
        <f>'Raw (rate)'!N76-'Raw (rate)'!AB76</f>
        <v>585</v>
      </c>
      <c r="M76">
        <f>'Raw (rate)'!O76-'Raw (rate)'!AC76</f>
        <v>541</v>
      </c>
      <c r="N76">
        <f>'Raw (rate)'!P76-'Raw (rate)'!AD76</f>
        <v>488</v>
      </c>
      <c r="O76">
        <f>'Raw (rate)'!Q76-'Raw (rate)'!AE76</f>
        <v>436</v>
      </c>
      <c r="P76">
        <f>'Raw (rate)'!R76-'Raw (rate)'!AF76</f>
        <v>416</v>
      </c>
      <c r="Q76">
        <f>'Raw (rate)'!S76-'Raw (rate)'!AG76</f>
        <v>445</v>
      </c>
      <c r="R76">
        <f>'Raw (rate)'!T76-'Raw (rate)'!AH76</f>
        <v>407</v>
      </c>
      <c r="S76">
        <f>'Raw (rate)'!U76-'Raw (rate)'!AI76</f>
        <v>407</v>
      </c>
      <c r="T76">
        <f>'Raw (rate)'!V76-'Raw (rate)'!AJ76</f>
        <v>373</v>
      </c>
      <c r="U76">
        <f>'Raw (rate)'!W76-'Raw (rate)'!AK76</f>
        <v>388</v>
      </c>
      <c r="V76">
        <f>'Raw (rate)'!X76-'Raw (rate)'!AL76</f>
        <v>402</v>
      </c>
      <c r="W76">
        <f>'Raw (rate)'!Y76-'Raw (rate)'!AM76</f>
        <v>335</v>
      </c>
      <c r="X76">
        <f>'Raw (rate)'!Z76-'Raw (rate)'!AN76</f>
        <v>325</v>
      </c>
      <c r="Y76">
        <f>'Raw (rate)'!AA76-'Raw (rate)'!AO76</f>
        <v>292</v>
      </c>
      <c r="Z76">
        <f>'Raw (rate)'!AB76-'Raw (rate)'!AP76</f>
        <v>297</v>
      </c>
      <c r="AA76">
        <f>'Raw (rate)'!AC76-'Raw (rate)'!AQ76</f>
        <v>301</v>
      </c>
      <c r="AB76">
        <f>'Raw (rate)'!AD76-'Raw (rate)'!AR76</f>
        <v>350</v>
      </c>
      <c r="AC76">
        <f>'Raw (rate)'!AE76-'Raw (rate)'!AS76</f>
        <v>326</v>
      </c>
      <c r="AD76">
        <f>'Raw (rate)'!AF76-'Raw (rate)'!AT76</f>
        <v>316</v>
      </c>
      <c r="AE76">
        <f>'Raw (rate)'!AG76-'Raw (rate)'!AU76</f>
        <v>287</v>
      </c>
      <c r="AF76">
        <f>'Raw (rate)'!AH76-'Raw (rate)'!AV76</f>
        <v>273</v>
      </c>
      <c r="AG76">
        <f>'Raw (rate)'!AI76-'Raw (rate)'!AW76</f>
        <v>263</v>
      </c>
      <c r="AH76">
        <f>'Raw (rate)'!AJ76-'Raw (rate)'!AX76</f>
        <v>268</v>
      </c>
      <c r="AI76">
        <f>'Raw (rate)'!AK76-'Raw (rate)'!AY76</f>
        <v>311</v>
      </c>
      <c r="AO76">
        <f>'Raw (rate)'!AL76-'Raw (rate)'!AZ76</f>
        <v>4314</v>
      </c>
    </row>
    <row r="77" spans="1:41" x14ac:dyDescent="0.35">
      <c r="A77" t="s">
        <v>385</v>
      </c>
      <c r="D77">
        <f>'Raw (rate)'!F77-'Raw (rate)'!T77</f>
        <v>761</v>
      </c>
      <c r="E77">
        <f>'Raw (rate)'!G77-'Raw (rate)'!U77</f>
        <v>761</v>
      </c>
      <c r="F77">
        <f>'Raw (rate)'!H77-'Raw (rate)'!V77</f>
        <v>804</v>
      </c>
      <c r="G77">
        <f>'Raw (rate)'!I77-'Raw (rate)'!W77</f>
        <v>746</v>
      </c>
      <c r="H77">
        <f>'Raw (rate)'!J77-'Raw (rate)'!X77</f>
        <v>695</v>
      </c>
      <c r="I77">
        <f>'Raw (rate)'!K77-'Raw (rate)'!Y77</f>
        <v>650</v>
      </c>
      <c r="J77">
        <f>'Raw (rate)'!L77-'Raw (rate)'!Z77</f>
        <v>597</v>
      </c>
      <c r="K77">
        <f>'Raw (rate)'!M77-'Raw (rate)'!AA77</f>
        <v>604</v>
      </c>
      <c r="L77">
        <f>'Raw (rate)'!N77-'Raw (rate)'!AB77</f>
        <v>560</v>
      </c>
      <c r="M77">
        <f>'Raw (rate)'!O77-'Raw (rate)'!AC77</f>
        <v>513</v>
      </c>
      <c r="N77">
        <f>'Raw (rate)'!P77-'Raw (rate)'!AD77</f>
        <v>457</v>
      </c>
      <c r="O77">
        <f>'Raw (rate)'!Q77-'Raw (rate)'!AE77</f>
        <v>435</v>
      </c>
      <c r="P77">
        <f>'Raw (rate)'!R77-'Raw (rate)'!AF77</f>
        <v>415</v>
      </c>
      <c r="Q77">
        <f>'Raw (rate)'!S77-'Raw (rate)'!AG77</f>
        <v>400</v>
      </c>
      <c r="R77">
        <f>'Raw (rate)'!T77-'Raw (rate)'!AH77</f>
        <v>376</v>
      </c>
      <c r="S77">
        <f>'Raw (rate)'!U77-'Raw (rate)'!AI77</f>
        <v>348</v>
      </c>
      <c r="T77">
        <f>'Raw (rate)'!V77-'Raw (rate)'!AJ77</f>
        <v>275</v>
      </c>
      <c r="U77">
        <f>'Raw (rate)'!W77-'Raw (rate)'!AK77</f>
        <v>325</v>
      </c>
      <c r="V77">
        <f>'Raw (rate)'!X77-'Raw (rate)'!AL77</f>
        <v>312</v>
      </c>
      <c r="W77">
        <f>'Raw (rate)'!Y77-'Raw (rate)'!AM77</f>
        <v>301</v>
      </c>
      <c r="X77">
        <f>'Raw (rate)'!Z77-'Raw (rate)'!AN77</f>
        <v>307</v>
      </c>
      <c r="Y77">
        <f>'Raw (rate)'!AA77-'Raw (rate)'!AO77</f>
        <v>287</v>
      </c>
      <c r="Z77">
        <f>'Raw (rate)'!AB77-'Raw (rate)'!AP77</f>
        <v>270</v>
      </c>
      <c r="AA77">
        <f>'Raw (rate)'!AC77-'Raw (rate)'!AQ77</f>
        <v>288</v>
      </c>
      <c r="AB77">
        <f>'Raw (rate)'!AD77-'Raw (rate)'!AR77</f>
        <v>306</v>
      </c>
      <c r="AC77">
        <f>'Raw (rate)'!AE77-'Raw (rate)'!AS77</f>
        <v>285</v>
      </c>
      <c r="AD77">
        <f>'Raw (rate)'!AF77-'Raw (rate)'!AT77</f>
        <v>278</v>
      </c>
      <c r="AE77">
        <f>'Raw (rate)'!AG77-'Raw (rate)'!AU77</f>
        <v>266</v>
      </c>
      <c r="AF77">
        <f>'Raw (rate)'!AH77-'Raw (rate)'!AV77</f>
        <v>246</v>
      </c>
      <c r="AG77">
        <f>'Raw (rate)'!AI77-'Raw (rate)'!AW77</f>
        <v>243</v>
      </c>
      <c r="AH77">
        <f>'Raw (rate)'!AJ77-'Raw (rate)'!AX77</f>
        <v>241</v>
      </c>
      <c r="AI77">
        <f>'Raw (rate)'!AK77-'Raw (rate)'!AY77</f>
        <v>233</v>
      </c>
      <c r="AO77">
        <f>'Raw (rate)'!AL77-'Raw (rate)'!AZ77</f>
        <v>5033</v>
      </c>
    </row>
    <row r="78" spans="1:41" x14ac:dyDescent="0.35">
      <c r="A78" t="s">
        <v>386</v>
      </c>
      <c r="D78">
        <f>'Raw (rate)'!F78-'Raw (rate)'!T78</f>
        <v>180</v>
      </c>
      <c r="E78">
        <f>'Raw (rate)'!G78-'Raw (rate)'!U78</f>
        <v>199</v>
      </c>
      <c r="F78">
        <f>'Raw (rate)'!H78-'Raw (rate)'!V78</f>
        <v>246</v>
      </c>
      <c r="G78">
        <f>'Raw (rate)'!I78-'Raw (rate)'!W78</f>
        <v>218</v>
      </c>
      <c r="H78">
        <f>'Raw (rate)'!J78-'Raw (rate)'!X78</f>
        <v>207</v>
      </c>
      <c r="I78">
        <f>'Raw (rate)'!K78-'Raw (rate)'!Y78</f>
        <v>208</v>
      </c>
      <c r="J78">
        <f>'Raw (rate)'!L78-'Raw (rate)'!Z78</f>
        <v>195</v>
      </c>
      <c r="K78">
        <f>'Raw (rate)'!M78-'Raw (rate)'!AA78</f>
        <v>180</v>
      </c>
      <c r="L78">
        <f>'Raw (rate)'!N78-'Raw (rate)'!AB78</f>
        <v>154</v>
      </c>
      <c r="M78">
        <f>'Raw (rate)'!O78-'Raw (rate)'!AC78</f>
        <v>146</v>
      </c>
      <c r="N78">
        <f>'Raw (rate)'!P78-'Raw (rate)'!AD78</f>
        <v>135</v>
      </c>
      <c r="O78">
        <f>'Raw (rate)'!Q78-'Raw (rate)'!AE78</f>
        <v>127</v>
      </c>
      <c r="P78">
        <f>'Raw (rate)'!R78-'Raw (rate)'!AF78</f>
        <v>130</v>
      </c>
      <c r="Q78">
        <f>'Raw (rate)'!S78-'Raw (rate)'!AG78</f>
        <v>123</v>
      </c>
      <c r="R78">
        <f>'Raw (rate)'!T78-'Raw (rate)'!AH78</f>
        <v>115</v>
      </c>
      <c r="S78">
        <f>'Raw (rate)'!U78-'Raw (rate)'!AI78</f>
        <v>100</v>
      </c>
      <c r="T78">
        <f>'Raw (rate)'!V78-'Raw (rate)'!AJ78</f>
        <v>58</v>
      </c>
      <c r="U78">
        <f>'Raw (rate)'!W78-'Raw (rate)'!AK78</f>
        <v>69</v>
      </c>
      <c r="V78">
        <f>'Raw (rate)'!X78-'Raw (rate)'!AL78</f>
        <v>65</v>
      </c>
      <c r="W78">
        <f>'Raw (rate)'!Y78-'Raw (rate)'!AM78</f>
        <v>61</v>
      </c>
      <c r="X78">
        <f>'Raw (rate)'!Z78-'Raw (rate)'!AN78</f>
        <v>62</v>
      </c>
      <c r="Y78">
        <f>'Raw (rate)'!AA78-'Raw (rate)'!AO78</f>
        <v>62</v>
      </c>
      <c r="Z78">
        <f>'Raw (rate)'!AB78-'Raw (rate)'!AP78</f>
        <v>69</v>
      </c>
      <c r="AA78">
        <f>'Raw (rate)'!AC78-'Raw (rate)'!AQ78</f>
        <v>69</v>
      </c>
      <c r="AB78">
        <f>'Raw (rate)'!AD78-'Raw (rate)'!AR78</f>
        <v>65</v>
      </c>
      <c r="AC78">
        <f>'Raw (rate)'!AE78-'Raw (rate)'!AS78</f>
        <v>65</v>
      </c>
      <c r="AD78">
        <f>'Raw (rate)'!AF78-'Raw (rate)'!AT78</f>
        <v>54</v>
      </c>
      <c r="AE78">
        <f>'Raw (rate)'!AG78-'Raw (rate)'!AU78</f>
        <v>62</v>
      </c>
      <c r="AF78">
        <f>'Raw (rate)'!AH78-'Raw (rate)'!AV78</f>
        <v>58</v>
      </c>
      <c r="AG78">
        <f>'Raw (rate)'!AI78-'Raw (rate)'!AW78</f>
        <v>54</v>
      </c>
      <c r="AH78">
        <f>'Raw (rate)'!AJ78-'Raw (rate)'!AX78</f>
        <v>46</v>
      </c>
      <c r="AI78">
        <f>'Raw (rate)'!AK78-'Raw (rate)'!AY78</f>
        <v>50</v>
      </c>
      <c r="AO78">
        <f>'Raw (rate)'!AL78-'Raw (rate)'!AZ78</f>
        <v>1217</v>
      </c>
    </row>
    <row r="79" spans="1:41" x14ac:dyDescent="0.35">
      <c r="A79" t="s">
        <v>387</v>
      </c>
      <c r="D79">
        <f>'Raw (rate)'!F79-'Raw (rate)'!T79</f>
        <v>321</v>
      </c>
      <c r="E79">
        <f>'Raw (rate)'!G79-'Raw (rate)'!U79</f>
        <v>315</v>
      </c>
      <c r="F79">
        <f>'Raw (rate)'!H79-'Raw (rate)'!V79</f>
        <v>307</v>
      </c>
      <c r="G79">
        <f>'Raw (rate)'!I79-'Raw (rate)'!W79</f>
        <v>277</v>
      </c>
      <c r="H79">
        <f>'Raw (rate)'!J79-'Raw (rate)'!X79</f>
        <v>252</v>
      </c>
      <c r="I79">
        <f>'Raw (rate)'!K79-'Raw (rate)'!Y79</f>
        <v>246</v>
      </c>
      <c r="J79">
        <f>'Raw (rate)'!L79-'Raw (rate)'!Z79</f>
        <v>183</v>
      </c>
      <c r="K79">
        <f>'Raw (rate)'!M79-'Raw (rate)'!AA79</f>
        <v>187</v>
      </c>
      <c r="L79">
        <f>'Raw (rate)'!N79-'Raw (rate)'!AB79</f>
        <v>170</v>
      </c>
      <c r="M79">
        <f>'Raw (rate)'!O79-'Raw (rate)'!AC79</f>
        <v>151</v>
      </c>
      <c r="N79">
        <f>'Raw (rate)'!P79-'Raw (rate)'!AD79</f>
        <v>140</v>
      </c>
      <c r="O79">
        <f>'Raw (rate)'!Q79-'Raw (rate)'!AE79</f>
        <v>135</v>
      </c>
      <c r="P79">
        <f>'Raw (rate)'!R79-'Raw (rate)'!AF79</f>
        <v>118</v>
      </c>
      <c r="Q79">
        <f>'Raw (rate)'!S79-'Raw (rate)'!AG79</f>
        <v>110</v>
      </c>
      <c r="R79">
        <f>'Raw (rate)'!T79-'Raw (rate)'!AH79</f>
        <v>106</v>
      </c>
      <c r="S79">
        <f>'Raw (rate)'!U79-'Raw (rate)'!AI79</f>
        <v>96</v>
      </c>
      <c r="T79">
        <f>'Raw (rate)'!V79-'Raw (rate)'!AJ79</f>
        <v>77</v>
      </c>
      <c r="U79">
        <f>'Raw (rate)'!W79-'Raw (rate)'!AK79</f>
        <v>88</v>
      </c>
      <c r="V79">
        <f>'Raw (rate)'!X79-'Raw (rate)'!AL79</f>
        <v>83</v>
      </c>
      <c r="W79">
        <f>'Raw (rate)'!Y79-'Raw (rate)'!AM79</f>
        <v>83</v>
      </c>
      <c r="X79">
        <f>'Raw (rate)'!Z79-'Raw (rate)'!AN79</f>
        <v>72</v>
      </c>
      <c r="Y79">
        <f>'Raw (rate)'!AA79-'Raw (rate)'!AO79</f>
        <v>66</v>
      </c>
      <c r="Z79">
        <f>'Raw (rate)'!AB79-'Raw (rate)'!AP79</f>
        <v>77</v>
      </c>
      <c r="AA79">
        <f>'Raw (rate)'!AC79-'Raw (rate)'!AQ79</f>
        <v>93</v>
      </c>
      <c r="AB79">
        <f>'Raw (rate)'!AD79-'Raw (rate)'!AR79</f>
        <v>90</v>
      </c>
      <c r="AC79">
        <f>'Raw (rate)'!AE79-'Raw (rate)'!AS79</f>
        <v>82</v>
      </c>
      <c r="AD79">
        <f>'Raw (rate)'!AF79-'Raw (rate)'!AT79</f>
        <v>93</v>
      </c>
      <c r="AE79">
        <f>'Raw (rate)'!AG79-'Raw (rate)'!AU79</f>
        <v>101</v>
      </c>
      <c r="AF79">
        <f>'Raw (rate)'!AH79-'Raw (rate)'!AV79</f>
        <v>88</v>
      </c>
      <c r="AG79">
        <f>'Raw (rate)'!AI79-'Raw (rate)'!AW79</f>
        <v>88</v>
      </c>
      <c r="AH79">
        <f>'Raw (rate)'!AJ79-'Raw (rate)'!AX79</f>
        <v>88</v>
      </c>
      <c r="AI79">
        <f>'Raw (rate)'!AK79-'Raw (rate)'!AY79</f>
        <v>90</v>
      </c>
      <c r="AO79">
        <f>'Raw (rate)'!AL79-'Raw (rate)'!AZ79</f>
        <v>1577</v>
      </c>
    </row>
    <row r="80" spans="1:41" x14ac:dyDescent="0.35">
      <c r="A80" t="s">
        <v>388</v>
      </c>
      <c r="D80">
        <f>'Raw (rate)'!F80-'Raw (rate)'!T80</f>
        <v>198</v>
      </c>
      <c r="E80">
        <f>'Raw (rate)'!G80-'Raw (rate)'!U80</f>
        <v>192</v>
      </c>
      <c r="F80">
        <f>'Raw (rate)'!H80-'Raw (rate)'!V80</f>
        <v>201</v>
      </c>
      <c r="G80">
        <f>'Raw (rate)'!I80-'Raw (rate)'!W80</f>
        <v>180</v>
      </c>
      <c r="H80">
        <f>'Raw (rate)'!J80-'Raw (rate)'!X80</f>
        <v>175</v>
      </c>
      <c r="I80">
        <f>'Raw (rate)'!K80-'Raw (rate)'!Y80</f>
        <v>171</v>
      </c>
      <c r="J80">
        <f>'Raw (rate)'!L80-'Raw (rate)'!Z80</f>
        <v>144</v>
      </c>
      <c r="K80">
        <f>'Raw (rate)'!M80-'Raw (rate)'!AA80</f>
        <v>137</v>
      </c>
      <c r="L80">
        <f>'Raw (rate)'!N80-'Raw (rate)'!AB80</f>
        <v>138</v>
      </c>
      <c r="M80">
        <f>'Raw (rate)'!O80-'Raw (rate)'!AC80</f>
        <v>130</v>
      </c>
      <c r="N80">
        <f>'Raw (rate)'!P80-'Raw (rate)'!AD80</f>
        <v>114</v>
      </c>
      <c r="O80">
        <f>'Raw (rate)'!Q80-'Raw (rate)'!AE80</f>
        <v>104</v>
      </c>
      <c r="P80">
        <f>'Raw (rate)'!R80-'Raw (rate)'!AF80</f>
        <v>103</v>
      </c>
      <c r="Q80">
        <f>'Raw (rate)'!S80-'Raw (rate)'!AG80</f>
        <v>99</v>
      </c>
      <c r="R80">
        <f>'Raw (rate)'!T80-'Raw (rate)'!AH80</f>
        <v>94</v>
      </c>
      <c r="S80">
        <f>'Raw (rate)'!U80-'Raw (rate)'!AI80</f>
        <v>84</v>
      </c>
      <c r="T80">
        <f>'Raw (rate)'!V80-'Raw (rate)'!AJ80</f>
        <v>64</v>
      </c>
      <c r="U80">
        <f>'Raw (rate)'!W80-'Raw (rate)'!AK80</f>
        <v>78</v>
      </c>
      <c r="V80">
        <f>'Raw (rate)'!X80-'Raw (rate)'!AL80</f>
        <v>72</v>
      </c>
      <c r="W80">
        <f>'Raw (rate)'!Y80-'Raw (rate)'!AM80</f>
        <v>66</v>
      </c>
      <c r="X80">
        <f>'Raw (rate)'!Z80-'Raw (rate)'!AN80</f>
        <v>65</v>
      </c>
      <c r="Y80">
        <f>'Raw (rate)'!AA80-'Raw (rate)'!AO80</f>
        <v>64</v>
      </c>
      <c r="Z80">
        <f>'Raw (rate)'!AB80-'Raw (rate)'!AP80</f>
        <v>57</v>
      </c>
      <c r="AA80">
        <f>'Raw (rate)'!AC80-'Raw (rate)'!AQ80</f>
        <v>55</v>
      </c>
      <c r="AB80">
        <f>'Raw (rate)'!AD80-'Raw (rate)'!AR80</f>
        <v>56</v>
      </c>
      <c r="AC80">
        <f>'Raw (rate)'!AE80-'Raw (rate)'!AS80</f>
        <v>53</v>
      </c>
      <c r="AD80">
        <f>'Raw (rate)'!AF80-'Raw (rate)'!AT80</f>
        <v>55</v>
      </c>
      <c r="AE80">
        <f>'Raw (rate)'!AG80-'Raw (rate)'!AU80</f>
        <v>53</v>
      </c>
      <c r="AF80">
        <f>'Raw (rate)'!AH80-'Raw (rate)'!AV80</f>
        <v>50</v>
      </c>
      <c r="AG80">
        <f>'Raw (rate)'!AI80-'Raw (rate)'!AW80</f>
        <v>44</v>
      </c>
      <c r="AH80">
        <f>'Raw (rate)'!AJ80-'Raw (rate)'!AX80</f>
        <v>37</v>
      </c>
      <c r="AI80">
        <f>'Raw (rate)'!AK80-'Raw (rate)'!AY80</f>
        <v>33</v>
      </c>
      <c r="AO80">
        <f>'Raw (rate)'!AL80-'Raw (rate)'!AZ80</f>
        <v>1047</v>
      </c>
    </row>
    <row r="81" spans="1:41" x14ac:dyDescent="0.35">
      <c r="A81" t="s">
        <v>389</v>
      </c>
      <c r="D81">
        <f>'Raw (rate)'!F81-'Raw (rate)'!T81</f>
        <v>1436</v>
      </c>
      <c r="E81">
        <f>'Raw (rate)'!G81-'Raw (rate)'!U81</f>
        <v>1436</v>
      </c>
      <c r="F81">
        <f>'Raw (rate)'!H81-'Raw (rate)'!V81</f>
        <v>2392</v>
      </c>
      <c r="G81">
        <f>'Raw (rate)'!I81-'Raw (rate)'!W81</f>
        <v>1913</v>
      </c>
      <c r="H81">
        <f>'Raw (rate)'!J81-'Raw (rate)'!X81</f>
        <v>1435</v>
      </c>
      <c r="I81">
        <f>'Raw (rate)'!K81-'Raw (rate)'!Y81</f>
        <v>1435</v>
      </c>
      <c r="J81">
        <f>'Raw (rate)'!L81-'Raw (rate)'!Z81</f>
        <v>956</v>
      </c>
      <c r="K81">
        <f>'Raw (rate)'!M81-'Raw (rate)'!AA81</f>
        <v>956</v>
      </c>
      <c r="L81">
        <f>'Raw (rate)'!N81-'Raw (rate)'!AB81</f>
        <v>956</v>
      </c>
      <c r="M81">
        <f>'Raw (rate)'!O81-'Raw (rate)'!AC81</f>
        <v>478</v>
      </c>
      <c r="N81">
        <f>'Raw (rate)'!P81-'Raw (rate)'!AD81</f>
        <v>957</v>
      </c>
      <c r="O81">
        <f>'Raw (rate)'!Q81-'Raw (rate)'!AE81</f>
        <v>957</v>
      </c>
      <c r="P81">
        <f>'Raw (rate)'!R81-'Raw (rate)'!AF81</f>
        <v>1435</v>
      </c>
      <c r="Q81">
        <f>'Raw (rate)'!S81-'Raw (rate)'!AG81</f>
        <v>1435</v>
      </c>
      <c r="R81">
        <f>'Raw (rate)'!T81-'Raw (rate)'!AH81</f>
        <v>1435</v>
      </c>
      <c r="S81">
        <f>'Raw (rate)'!U81-'Raw (rate)'!AI81</f>
        <v>1435</v>
      </c>
      <c r="T81">
        <f>'Raw (rate)'!V81-'Raw (rate)'!AJ81</f>
        <v>479</v>
      </c>
      <c r="U81">
        <f>'Raw (rate)'!W81-'Raw (rate)'!AK81</f>
        <v>957</v>
      </c>
      <c r="V81">
        <f>'Raw (rate)'!X81-'Raw (rate)'!AL81</f>
        <v>957</v>
      </c>
      <c r="W81">
        <f>'Raw (rate)'!Y81-'Raw (rate)'!AM81</f>
        <v>957</v>
      </c>
      <c r="X81">
        <f>'Raw (rate)'!Z81-'Raw (rate)'!AN81</f>
        <v>1436</v>
      </c>
      <c r="Y81">
        <f>'Raw (rate)'!AA81-'Raw (rate)'!AO81</f>
        <v>1436</v>
      </c>
      <c r="Z81">
        <f>'Raw (rate)'!AB81-'Raw (rate)'!AP81</f>
        <v>1436</v>
      </c>
      <c r="AA81">
        <f>'Raw (rate)'!AC81-'Raw (rate)'!AQ81</f>
        <v>1436</v>
      </c>
      <c r="AB81">
        <f>'Raw (rate)'!AD81-'Raw (rate)'!AR81</f>
        <v>957</v>
      </c>
      <c r="AC81">
        <f>'Raw (rate)'!AE81-'Raw (rate)'!AS81</f>
        <v>957</v>
      </c>
      <c r="AD81">
        <f>'Raw (rate)'!AF81-'Raw (rate)'!AT81</f>
        <v>957</v>
      </c>
      <c r="AE81">
        <f>'Raw (rate)'!AG81-'Raw (rate)'!AU81</f>
        <v>957</v>
      </c>
      <c r="AF81">
        <f>'Raw (rate)'!AH81-'Raw (rate)'!AV81</f>
        <v>957</v>
      </c>
      <c r="AG81">
        <f>'Raw (rate)'!AI81-'Raw (rate)'!AW81</f>
        <v>957</v>
      </c>
      <c r="AH81">
        <f>'Raw (rate)'!AJ81-'Raw (rate)'!AX81</f>
        <v>957</v>
      </c>
      <c r="AI81">
        <f>'Raw (rate)'!AK81-'Raw (rate)'!AY81</f>
        <v>957</v>
      </c>
      <c r="AO81">
        <f>'Raw (rate)'!AL81-'Raw (rate)'!AZ81</f>
        <v>6699</v>
      </c>
    </row>
    <row r="82" spans="1:41" x14ac:dyDescent="0.35">
      <c r="A82" t="s">
        <v>390</v>
      </c>
      <c r="D82">
        <f>'Raw (rate)'!F82-'Raw (rate)'!T82</f>
        <v>357</v>
      </c>
      <c r="E82">
        <f>'Raw (rate)'!G82-'Raw (rate)'!U82</f>
        <v>334</v>
      </c>
      <c r="F82">
        <f>'Raw (rate)'!H82-'Raw (rate)'!V82</f>
        <v>338</v>
      </c>
      <c r="G82">
        <f>'Raw (rate)'!I82-'Raw (rate)'!W82</f>
        <v>281</v>
      </c>
      <c r="H82">
        <f>'Raw (rate)'!J82-'Raw (rate)'!X82</f>
        <v>269</v>
      </c>
      <c r="I82">
        <f>'Raw (rate)'!K82-'Raw (rate)'!Y82</f>
        <v>272</v>
      </c>
      <c r="J82">
        <f>'Raw (rate)'!L82-'Raw (rate)'!Z82</f>
        <v>229</v>
      </c>
      <c r="K82">
        <f>'Raw (rate)'!M82-'Raw (rate)'!AA82</f>
        <v>246</v>
      </c>
      <c r="L82">
        <f>'Raw (rate)'!N82-'Raw (rate)'!AB82</f>
        <v>239</v>
      </c>
      <c r="M82">
        <f>'Raw (rate)'!O82-'Raw (rate)'!AC82</f>
        <v>236</v>
      </c>
      <c r="N82">
        <f>'Raw (rate)'!P82-'Raw (rate)'!AD82</f>
        <v>236</v>
      </c>
      <c r="O82">
        <f>'Raw (rate)'!Q82-'Raw (rate)'!AE82</f>
        <v>223</v>
      </c>
      <c r="P82">
        <f>'Raw (rate)'!R82-'Raw (rate)'!AF82</f>
        <v>196</v>
      </c>
      <c r="Q82">
        <f>'Raw (rate)'!S82-'Raw (rate)'!AG82</f>
        <v>190</v>
      </c>
      <c r="R82">
        <f>'Raw (rate)'!T82-'Raw (rate)'!AH82</f>
        <v>170</v>
      </c>
      <c r="S82">
        <f>'Raw (rate)'!U82-'Raw (rate)'!AI82</f>
        <v>157</v>
      </c>
      <c r="T82">
        <f>'Raw (rate)'!V82-'Raw (rate)'!AJ82</f>
        <v>118</v>
      </c>
      <c r="U82">
        <f>'Raw (rate)'!W82-'Raw (rate)'!AK82</f>
        <v>128</v>
      </c>
      <c r="V82">
        <f>'Raw (rate)'!X82-'Raw (rate)'!AL82</f>
        <v>121</v>
      </c>
      <c r="W82">
        <f>'Raw (rate)'!Y82-'Raw (rate)'!AM82</f>
        <v>121</v>
      </c>
      <c r="X82">
        <f>'Raw (rate)'!Z82-'Raw (rate)'!AN82</f>
        <v>125</v>
      </c>
      <c r="Y82">
        <f>'Raw (rate)'!AA82-'Raw (rate)'!AO82</f>
        <v>101</v>
      </c>
      <c r="Z82">
        <f>'Raw (rate)'!AB82-'Raw (rate)'!AP82</f>
        <v>89</v>
      </c>
      <c r="AA82">
        <f>'Raw (rate)'!AC82-'Raw (rate)'!AQ82</f>
        <v>92</v>
      </c>
      <c r="AB82">
        <f>'Raw (rate)'!AD82-'Raw (rate)'!AR82</f>
        <v>88</v>
      </c>
      <c r="AC82">
        <f>'Raw (rate)'!AE82-'Raw (rate)'!AS82</f>
        <v>82</v>
      </c>
      <c r="AD82">
        <f>'Raw (rate)'!AF82-'Raw (rate)'!AT82</f>
        <v>82</v>
      </c>
      <c r="AE82">
        <f>'Raw (rate)'!AG82-'Raw (rate)'!AU82</f>
        <v>75</v>
      </c>
      <c r="AF82">
        <f>'Raw (rate)'!AH82-'Raw (rate)'!AV82</f>
        <v>75</v>
      </c>
      <c r="AG82">
        <f>'Raw (rate)'!AI82-'Raw (rate)'!AW82</f>
        <v>79</v>
      </c>
      <c r="AH82">
        <f>'Raw (rate)'!AJ82-'Raw (rate)'!AX82</f>
        <v>82</v>
      </c>
      <c r="AI82">
        <f>'Raw (rate)'!AK82-'Raw (rate)'!AY82</f>
        <v>85</v>
      </c>
      <c r="AO82">
        <f>'Raw (rate)'!AL82-'Raw (rate)'!AZ82</f>
        <v>1071</v>
      </c>
    </row>
    <row r="83" spans="1:41" x14ac:dyDescent="0.35">
      <c r="A83" t="s">
        <v>391</v>
      </c>
      <c r="D83">
        <f>'Raw (rate)'!F83-'Raw (rate)'!T83</f>
        <v>555</v>
      </c>
      <c r="E83">
        <f>'Raw (rate)'!G83-'Raw (rate)'!U83</f>
        <v>552</v>
      </c>
      <c r="F83">
        <f>'Raw (rate)'!H83-'Raw (rate)'!V83</f>
        <v>535</v>
      </c>
      <c r="G83">
        <f>'Raw (rate)'!I83-'Raw (rate)'!W83</f>
        <v>466</v>
      </c>
      <c r="H83">
        <f>'Raw (rate)'!J83-'Raw (rate)'!X83</f>
        <v>448</v>
      </c>
      <c r="I83">
        <f>'Raw (rate)'!K83-'Raw (rate)'!Y83</f>
        <v>451</v>
      </c>
      <c r="J83">
        <f>'Raw (rate)'!L83-'Raw (rate)'!Z83</f>
        <v>405</v>
      </c>
      <c r="K83">
        <f>'Raw (rate)'!M83-'Raw (rate)'!AA83</f>
        <v>390</v>
      </c>
      <c r="L83">
        <f>'Raw (rate)'!N83-'Raw (rate)'!AB83</f>
        <v>354</v>
      </c>
      <c r="M83">
        <f>'Raw (rate)'!O83-'Raw (rate)'!AC83</f>
        <v>352</v>
      </c>
      <c r="N83">
        <f>'Raw (rate)'!P83-'Raw (rate)'!AD83</f>
        <v>311</v>
      </c>
      <c r="O83">
        <f>'Raw (rate)'!Q83-'Raw (rate)'!AE83</f>
        <v>300</v>
      </c>
      <c r="P83">
        <f>'Raw (rate)'!R83-'Raw (rate)'!AF83</f>
        <v>273</v>
      </c>
      <c r="Q83">
        <f>'Raw (rate)'!S83-'Raw (rate)'!AG83</f>
        <v>262</v>
      </c>
      <c r="R83">
        <f>'Raw (rate)'!T83-'Raw (rate)'!AH83</f>
        <v>243</v>
      </c>
      <c r="S83">
        <f>'Raw (rate)'!U83-'Raw (rate)'!AI83</f>
        <v>218</v>
      </c>
      <c r="T83">
        <f>'Raw (rate)'!V83-'Raw (rate)'!AJ83</f>
        <v>164</v>
      </c>
      <c r="U83">
        <f>'Raw (rate)'!W83-'Raw (rate)'!AK83</f>
        <v>201</v>
      </c>
      <c r="V83">
        <f>'Raw (rate)'!X83-'Raw (rate)'!AL83</f>
        <v>198</v>
      </c>
      <c r="W83">
        <f>'Raw (rate)'!Y83-'Raw (rate)'!AM83</f>
        <v>176</v>
      </c>
      <c r="X83">
        <f>'Raw (rate)'!Z83-'Raw (rate)'!AN83</f>
        <v>176</v>
      </c>
      <c r="Y83">
        <f>'Raw (rate)'!AA83-'Raw (rate)'!AO83</f>
        <v>167</v>
      </c>
      <c r="Z83">
        <f>'Raw (rate)'!AB83-'Raw (rate)'!AP83</f>
        <v>187</v>
      </c>
      <c r="AA83">
        <f>'Raw (rate)'!AC83-'Raw (rate)'!AQ83</f>
        <v>195</v>
      </c>
      <c r="AB83">
        <f>'Raw (rate)'!AD83-'Raw (rate)'!AR83</f>
        <v>222</v>
      </c>
      <c r="AC83">
        <f>'Raw (rate)'!AE83-'Raw (rate)'!AS83</f>
        <v>218</v>
      </c>
      <c r="AD83">
        <f>'Raw (rate)'!AF83-'Raw (rate)'!AT83</f>
        <v>219</v>
      </c>
      <c r="AE83">
        <f>'Raw (rate)'!AG83-'Raw (rate)'!AU83</f>
        <v>210</v>
      </c>
      <c r="AF83">
        <f>'Raw (rate)'!AH83-'Raw (rate)'!AV83</f>
        <v>203</v>
      </c>
      <c r="AG83">
        <f>'Raw (rate)'!AI83-'Raw (rate)'!AW83</f>
        <v>201</v>
      </c>
      <c r="AH83">
        <f>'Raw (rate)'!AJ83-'Raw (rate)'!AX83</f>
        <v>207</v>
      </c>
      <c r="AI83">
        <f>'Raw (rate)'!AK83-'Raw (rate)'!AY83</f>
        <v>197</v>
      </c>
      <c r="AO83">
        <f>'Raw (rate)'!AL83-'Raw (rate)'!AZ83</f>
        <v>3014</v>
      </c>
    </row>
    <row r="84" spans="1:41" x14ac:dyDescent="0.35">
      <c r="A84" t="s">
        <v>392</v>
      </c>
      <c r="D84">
        <f>'Raw (rate)'!F84-'Raw (rate)'!T84</f>
        <v>370</v>
      </c>
      <c r="E84">
        <f>'Raw (rate)'!G84-'Raw (rate)'!U84</f>
        <v>395</v>
      </c>
      <c r="F84">
        <f>'Raw (rate)'!H84-'Raw (rate)'!V84</f>
        <v>468</v>
      </c>
      <c r="G84">
        <f>'Raw (rate)'!I84-'Raw (rate)'!W84</f>
        <v>414</v>
      </c>
      <c r="H84">
        <f>'Raw (rate)'!J84-'Raw (rate)'!X84</f>
        <v>428</v>
      </c>
      <c r="I84">
        <f>'Raw (rate)'!K84-'Raw (rate)'!Y84</f>
        <v>430</v>
      </c>
      <c r="J84">
        <f>'Raw (rate)'!L84-'Raw (rate)'!Z84</f>
        <v>422</v>
      </c>
      <c r="K84">
        <f>'Raw (rate)'!M84-'Raw (rate)'!AA84</f>
        <v>430</v>
      </c>
      <c r="L84">
        <f>'Raw (rate)'!N84-'Raw (rate)'!AB84</f>
        <v>454</v>
      </c>
      <c r="M84">
        <f>'Raw (rate)'!O84-'Raw (rate)'!AC84</f>
        <v>427</v>
      </c>
      <c r="N84">
        <f>'Raw (rate)'!P84-'Raw (rate)'!AD84</f>
        <v>384</v>
      </c>
      <c r="O84">
        <f>'Raw (rate)'!Q84-'Raw (rate)'!AE84</f>
        <v>379</v>
      </c>
      <c r="P84">
        <f>'Raw (rate)'!R84-'Raw (rate)'!AF84</f>
        <v>347</v>
      </c>
      <c r="Q84">
        <f>'Raw (rate)'!S84-'Raw (rate)'!AG84</f>
        <v>330</v>
      </c>
      <c r="R84">
        <f>'Raw (rate)'!T84-'Raw (rate)'!AH84</f>
        <v>320</v>
      </c>
      <c r="S84">
        <f>'Raw (rate)'!U84-'Raw (rate)'!AI84</f>
        <v>287</v>
      </c>
      <c r="T84">
        <f>'Raw (rate)'!V84-'Raw (rate)'!AJ84</f>
        <v>208</v>
      </c>
      <c r="U84">
        <f>'Raw (rate)'!W84-'Raw (rate)'!AK84</f>
        <v>252</v>
      </c>
      <c r="V84">
        <f>'Raw (rate)'!X84-'Raw (rate)'!AL84</f>
        <v>243</v>
      </c>
      <c r="W84">
        <f>'Raw (rate)'!Y84-'Raw (rate)'!AM84</f>
        <v>247</v>
      </c>
      <c r="X84">
        <f>'Raw (rate)'!Z84-'Raw (rate)'!AN84</f>
        <v>222</v>
      </c>
      <c r="Y84">
        <f>'Raw (rate)'!AA84-'Raw (rate)'!AO84</f>
        <v>198</v>
      </c>
      <c r="Z84">
        <f>'Raw (rate)'!AB84-'Raw (rate)'!AP84</f>
        <v>174</v>
      </c>
      <c r="AA84">
        <f>'Raw (rate)'!AC84-'Raw (rate)'!AQ84</f>
        <v>174</v>
      </c>
      <c r="AB84">
        <f>'Raw (rate)'!AD84-'Raw (rate)'!AR84</f>
        <v>173</v>
      </c>
      <c r="AC84">
        <f>'Raw (rate)'!AE84-'Raw (rate)'!AS84</f>
        <v>160</v>
      </c>
      <c r="AD84">
        <f>'Raw (rate)'!AF84-'Raw (rate)'!AT84</f>
        <v>162</v>
      </c>
      <c r="AE84">
        <f>'Raw (rate)'!AG84-'Raw (rate)'!AU84</f>
        <v>168</v>
      </c>
      <c r="AF84">
        <f>'Raw (rate)'!AH84-'Raw (rate)'!AV84</f>
        <v>149</v>
      </c>
      <c r="AG84">
        <f>'Raw (rate)'!AI84-'Raw (rate)'!AW84</f>
        <v>143</v>
      </c>
      <c r="AH84">
        <f>'Raw (rate)'!AJ84-'Raw (rate)'!AX84</f>
        <v>138</v>
      </c>
      <c r="AI84">
        <f>'Raw (rate)'!AK84-'Raw (rate)'!AY84</f>
        <v>127</v>
      </c>
      <c r="AO84">
        <f>'Raw (rate)'!AL84-'Raw (rate)'!AZ84</f>
        <v>1746</v>
      </c>
    </row>
    <row r="85" spans="1:41" x14ac:dyDescent="0.35">
      <c r="A85" t="s">
        <v>393</v>
      </c>
      <c r="D85">
        <f>'Raw (rate)'!F85-'Raw (rate)'!T85</f>
        <v>120</v>
      </c>
      <c r="E85">
        <f>'Raw (rate)'!G85-'Raw (rate)'!U85</f>
        <v>108</v>
      </c>
      <c r="F85">
        <f>'Raw (rate)'!H85-'Raw (rate)'!V85</f>
        <v>108</v>
      </c>
      <c r="G85">
        <f>'Raw (rate)'!I85-'Raw (rate)'!W85</f>
        <v>84</v>
      </c>
      <c r="H85">
        <f>'Raw (rate)'!J85-'Raw (rate)'!X85</f>
        <v>84</v>
      </c>
      <c r="I85">
        <f>'Raw (rate)'!K85-'Raw (rate)'!Y85</f>
        <v>84</v>
      </c>
      <c r="J85">
        <f>'Raw (rate)'!L85-'Raw (rate)'!Z85</f>
        <v>84</v>
      </c>
      <c r="K85">
        <f>'Raw (rate)'!M85-'Raw (rate)'!AA85</f>
        <v>72</v>
      </c>
      <c r="L85">
        <f>'Raw (rate)'!N85-'Raw (rate)'!AB85</f>
        <v>84</v>
      </c>
      <c r="M85">
        <f>'Raw (rate)'!O85-'Raw (rate)'!AC85</f>
        <v>72</v>
      </c>
      <c r="N85">
        <f>'Raw (rate)'!P85-'Raw (rate)'!AD85</f>
        <v>48</v>
      </c>
      <c r="O85">
        <f>'Raw (rate)'!Q85-'Raw (rate)'!AE85</f>
        <v>48</v>
      </c>
      <c r="P85">
        <f>'Raw (rate)'!R85-'Raw (rate)'!AF85</f>
        <v>60</v>
      </c>
      <c r="Q85">
        <f>'Raw (rate)'!S85-'Raw (rate)'!AG85</f>
        <v>60</v>
      </c>
      <c r="R85">
        <f>'Raw (rate)'!T85-'Raw (rate)'!AH85</f>
        <v>48</v>
      </c>
      <c r="S85">
        <f>'Raw (rate)'!U85-'Raw (rate)'!AI85</f>
        <v>48</v>
      </c>
      <c r="T85">
        <f>'Raw (rate)'!V85-'Raw (rate)'!AJ85</f>
        <v>48</v>
      </c>
      <c r="U85">
        <f>'Raw (rate)'!W85-'Raw (rate)'!AK85</f>
        <v>48</v>
      </c>
      <c r="V85">
        <f>'Raw (rate)'!X85-'Raw (rate)'!AL85</f>
        <v>60</v>
      </c>
      <c r="W85">
        <f>'Raw (rate)'!Y85-'Raw (rate)'!AM85</f>
        <v>60</v>
      </c>
      <c r="X85">
        <f>'Raw (rate)'!Z85-'Raw (rate)'!AN85</f>
        <v>60</v>
      </c>
      <c r="Y85">
        <f>'Raw (rate)'!AA85-'Raw (rate)'!AO85</f>
        <v>60</v>
      </c>
      <c r="Z85">
        <f>'Raw (rate)'!AB85-'Raw (rate)'!AP85</f>
        <v>36</v>
      </c>
      <c r="AA85">
        <f>'Raw (rate)'!AC85-'Raw (rate)'!AQ85</f>
        <v>24</v>
      </c>
      <c r="AB85">
        <f>'Raw (rate)'!AD85-'Raw (rate)'!AR85</f>
        <v>24</v>
      </c>
      <c r="AC85">
        <f>'Raw (rate)'!AE85-'Raw (rate)'!AS85</f>
        <v>24</v>
      </c>
      <c r="AD85">
        <f>'Raw (rate)'!AF85-'Raw (rate)'!AT85</f>
        <v>12</v>
      </c>
      <c r="AE85">
        <f>'Raw (rate)'!AG85-'Raw (rate)'!AU85</f>
        <v>12</v>
      </c>
      <c r="AF85">
        <f>'Raw (rate)'!AH85-'Raw (rate)'!AV85</f>
        <v>12</v>
      </c>
      <c r="AG85">
        <f>'Raw (rate)'!AI85-'Raw (rate)'!AW85</f>
        <v>12</v>
      </c>
      <c r="AH85">
        <f>'Raw (rate)'!AJ85-'Raw (rate)'!AX85</f>
        <v>23</v>
      </c>
      <c r="AI85">
        <f>'Raw (rate)'!AK85-'Raw (rate)'!AY85</f>
        <v>23</v>
      </c>
      <c r="AO85">
        <f>'Raw (rate)'!AL85-'Raw (rate)'!AZ85</f>
        <v>478</v>
      </c>
    </row>
    <row r="86" spans="1:41" x14ac:dyDescent="0.35">
      <c r="A86" t="s">
        <v>394</v>
      </c>
      <c r="D86">
        <f>'Raw (rate)'!F86-'Raw (rate)'!T86</f>
        <v>721</v>
      </c>
      <c r="E86">
        <f>'Raw (rate)'!G86-'Raw (rate)'!U86</f>
        <v>715</v>
      </c>
      <c r="F86">
        <f>'Raw (rate)'!H86-'Raw (rate)'!V86</f>
        <v>761</v>
      </c>
      <c r="G86">
        <f>'Raw (rate)'!I86-'Raw (rate)'!W86</f>
        <v>659</v>
      </c>
      <c r="H86">
        <f>'Raw (rate)'!J86-'Raw (rate)'!X86</f>
        <v>621</v>
      </c>
      <c r="I86">
        <f>'Raw (rate)'!K86-'Raw (rate)'!Y86</f>
        <v>582</v>
      </c>
      <c r="J86">
        <f>'Raw (rate)'!L86-'Raw (rate)'!Z86</f>
        <v>513</v>
      </c>
      <c r="K86">
        <f>'Raw (rate)'!M86-'Raw (rate)'!AA86</f>
        <v>505</v>
      </c>
      <c r="L86">
        <f>'Raw (rate)'!N86-'Raw (rate)'!AB86</f>
        <v>498</v>
      </c>
      <c r="M86">
        <f>'Raw (rate)'!O86-'Raw (rate)'!AC86</f>
        <v>446</v>
      </c>
      <c r="N86">
        <f>'Raw (rate)'!P86-'Raw (rate)'!AD86</f>
        <v>428</v>
      </c>
      <c r="O86">
        <f>'Raw (rate)'!Q86-'Raw (rate)'!AE86</f>
        <v>391</v>
      </c>
      <c r="P86">
        <f>'Raw (rate)'!R86-'Raw (rate)'!AF86</f>
        <v>375</v>
      </c>
      <c r="Q86">
        <f>'Raw (rate)'!S86-'Raw (rate)'!AG86</f>
        <v>366</v>
      </c>
      <c r="R86">
        <f>'Raw (rate)'!T86-'Raw (rate)'!AH86</f>
        <v>357</v>
      </c>
      <c r="S86">
        <f>'Raw (rate)'!U86-'Raw (rate)'!AI86</f>
        <v>318</v>
      </c>
      <c r="T86">
        <f>'Raw (rate)'!V86-'Raw (rate)'!AJ86</f>
        <v>233</v>
      </c>
      <c r="U86">
        <f>'Raw (rate)'!W86-'Raw (rate)'!AK86</f>
        <v>274</v>
      </c>
      <c r="V86">
        <f>'Raw (rate)'!X86-'Raw (rate)'!AL86</f>
        <v>265</v>
      </c>
      <c r="W86">
        <f>'Raw (rate)'!Y86-'Raw (rate)'!AM86</f>
        <v>250</v>
      </c>
      <c r="X86">
        <f>'Raw (rate)'!Z86-'Raw (rate)'!AN86</f>
        <v>246</v>
      </c>
      <c r="Y86">
        <f>'Raw (rate)'!AA86-'Raw (rate)'!AO86</f>
        <v>231</v>
      </c>
      <c r="Z86">
        <f>'Raw (rate)'!AB86-'Raw (rate)'!AP86</f>
        <v>214</v>
      </c>
      <c r="AA86">
        <f>'Raw (rate)'!AC86-'Raw (rate)'!AQ86</f>
        <v>211</v>
      </c>
      <c r="AB86">
        <f>'Raw (rate)'!AD86-'Raw (rate)'!AR86</f>
        <v>233</v>
      </c>
      <c r="AC86">
        <f>'Raw (rate)'!AE86-'Raw (rate)'!AS86</f>
        <v>222</v>
      </c>
      <c r="AD86">
        <f>'Raw (rate)'!AF86-'Raw (rate)'!AT86</f>
        <v>220</v>
      </c>
      <c r="AE86">
        <f>'Raw (rate)'!AG86-'Raw (rate)'!AU86</f>
        <v>203</v>
      </c>
      <c r="AF86">
        <f>'Raw (rate)'!AH86-'Raw (rate)'!AV86</f>
        <v>190</v>
      </c>
      <c r="AG86">
        <f>'Raw (rate)'!AI86-'Raw (rate)'!AW86</f>
        <v>186</v>
      </c>
      <c r="AH86">
        <f>'Raw (rate)'!AJ86-'Raw (rate)'!AX86</f>
        <v>185</v>
      </c>
      <c r="AI86">
        <f>'Raw (rate)'!AK86-'Raw (rate)'!AY86</f>
        <v>181</v>
      </c>
      <c r="AO86">
        <f>'Raw (rate)'!AL86-'Raw (rate)'!AZ86</f>
        <v>2936</v>
      </c>
    </row>
    <row r="87" spans="1:41" x14ac:dyDescent="0.35">
      <c r="A87" t="s">
        <v>309</v>
      </c>
      <c r="D87">
        <f>'Raw (rate)'!F87-'Raw (rate)'!T87</f>
        <v>531</v>
      </c>
      <c r="E87">
        <f>'Raw (rate)'!G87-'Raw (rate)'!U87</f>
        <v>545</v>
      </c>
      <c r="F87">
        <f>'Raw (rate)'!H87-'Raw (rate)'!V87</f>
        <v>585</v>
      </c>
      <c r="G87">
        <f>'Raw (rate)'!I87-'Raw (rate)'!W87</f>
        <v>510</v>
      </c>
      <c r="H87">
        <f>'Raw (rate)'!J87-'Raw (rate)'!X87</f>
        <v>496</v>
      </c>
      <c r="I87">
        <f>'Raw (rate)'!K87-'Raw (rate)'!Y87</f>
        <v>480</v>
      </c>
      <c r="J87">
        <f>'Raw (rate)'!L87-'Raw (rate)'!Z87</f>
        <v>430</v>
      </c>
      <c r="K87">
        <f>'Raw (rate)'!M87-'Raw (rate)'!AA87</f>
        <v>430</v>
      </c>
      <c r="L87">
        <f>'Raw (rate)'!N87-'Raw (rate)'!AB87</f>
        <v>409</v>
      </c>
      <c r="M87">
        <f>'Raw (rate)'!O87-'Raw (rate)'!AC87</f>
        <v>393</v>
      </c>
      <c r="N87">
        <f>'Raw (rate)'!P87-'Raw (rate)'!AD87</f>
        <v>366</v>
      </c>
      <c r="O87">
        <f>'Raw (rate)'!Q87-'Raw (rate)'!AE87</f>
        <v>347</v>
      </c>
      <c r="P87">
        <f>'Raw (rate)'!R87-'Raw (rate)'!AF87</f>
        <v>332</v>
      </c>
      <c r="Q87">
        <f>'Raw (rate)'!S87-'Raw (rate)'!AG87</f>
        <v>316</v>
      </c>
      <c r="R87">
        <f>'Raw (rate)'!T87-'Raw (rate)'!AH87</f>
        <v>306</v>
      </c>
      <c r="S87">
        <f>'Raw (rate)'!U87-'Raw (rate)'!AI87</f>
        <v>279</v>
      </c>
      <c r="T87">
        <f>'Raw (rate)'!V87-'Raw (rate)'!AJ87</f>
        <v>218</v>
      </c>
      <c r="U87">
        <f>'Raw (rate)'!W87-'Raw (rate)'!AK87</f>
        <v>259</v>
      </c>
      <c r="V87">
        <f>'Raw (rate)'!X87-'Raw (rate)'!AL87</f>
        <v>251</v>
      </c>
      <c r="W87">
        <f>'Raw (rate)'!Y87-'Raw (rate)'!AM87</f>
        <v>253</v>
      </c>
      <c r="X87">
        <f>'Raw (rate)'!Z87-'Raw (rate)'!AN87</f>
        <v>243</v>
      </c>
      <c r="Y87">
        <f>'Raw (rate)'!AA87-'Raw (rate)'!AO87</f>
        <v>225</v>
      </c>
      <c r="Z87">
        <f>'Raw (rate)'!AB87-'Raw (rate)'!AP87</f>
        <v>224</v>
      </c>
      <c r="AA87">
        <f>'Raw (rate)'!AC87-'Raw (rate)'!AQ87</f>
        <v>231</v>
      </c>
      <c r="AB87">
        <f>'Raw (rate)'!AD87-'Raw (rate)'!AR87</f>
        <v>244</v>
      </c>
      <c r="AC87">
        <f>'Raw (rate)'!AE87-'Raw (rate)'!AS87</f>
        <v>227</v>
      </c>
      <c r="AD87">
        <f>'Raw (rate)'!AF87-'Raw (rate)'!AT87</f>
        <v>224</v>
      </c>
      <c r="AE87">
        <f>'Raw (rate)'!AG87-'Raw (rate)'!AU87</f>
        <v>219</v>
      </c>
      <c r="AF87">
        <f>'Raw (rate)'!AH87-'Raw (rate)'!AV87</f>
        <v>206</v>
      </c>
      <c r="AG87">
        <f>'Raw (rate)'!AI87-'Raw (rate)'!AW87</f>
        <v>204</v>
      </c>
      <c r="AH87">
        <f>'Raw (rate)'!AJ87-'Raw (rate)'!AX87</f>
        <v>202</v>
      </c>
      <c r="AI87">
        <f>'Raw (rate)'!AK87-'Raw (rate)'!AY87</f>
        <v>200</v>
      </c>
      <c r="AO87">
        <f>'Raw (rate)'!AL87-'Raw (rate)'!AZ87</f>
        <v>3052</v>
      </c>
    </row>
    <row r="88" spans="1:41" x14ac:dyDescent="0.35">
      <c r="A88" t="s">
        <v>395</v>
      </c>
      <c r="D88">
        <f>'Raw (rate)'!F88-'Raw (rate)'!T88</f>
        <v>561</v>
      </c>
      <c r="E88">
        <f>'Raw (rate)'!G88-'Raw (rate)'!U88</f>
        <v>500</v>
      </c>
      <c r="F88">
        <f>'Raw (rate)'!H88-'Raw (rate)'!V88</f>
        <v>549</v>
      </c>
      <c r="G88">
        <f>'Raw (rate)'!I88-'Raw (rate)'!W88</f>
        <v>488</v>
      </c>
      <c r="H88">
        <f>'Raw (rate)'!J88-'Raw (rate)'!X88</f>
        <v>476</v>
      </c>
      <c r="I88">
        <f>'Raw (rate)'!K88-'Raw (rate)'!Y88</f>
        <v>463</v>
      </c>
      <c r="J88">
        <f>'Raw (rate)'!L88-'Raw (rate)'!Z88</f>
        <v>403</v>
      </c>
      <c r="K88">
        <f>'Raw (rate)'!M88-'Raw (rate)'!AA88</f>
        <v>415</v>
      </c>
      <c r="L88">
        <f>'Raw (rate)'!N88-'Raw (rate)'!AB88</f>
        <v>426</v>
      </c>
      <c r="M88">
        <f>'Raw (rate)'!O88-'Raw (rate)'!AC88</f>
        <v>403</v>
      </c>
      <c r="N88">
        <f>'Raw (rate)'!P88-'Raw (rate)'!AD88</f>
        <v>390</v>
      </c>
      <c r="O88">
        <f>'Raw (rate)'!Q88-'Raw (rate)'!AE88</f>
        <v>365</v>
      </c>
      <c r="P88">
        <f>'Raw (rate)'!R88-'Raw (rate)'!AF88</f>
        <v>329</v>
      </c>
      <c r="Q88">
        <f>'Raw (rate)'!S88-'Raw (rate)'!AG88</f>
        <v>342</v>
      </c>
      <c r="R88">
        <f>'Raw (rate)'!T88-'Raw (rate)'!AH88</f>
        <v>305</v>
      </c>
      <c r="S88">
        <f>'Raw (rate)'!U88-'Raw (rate)'!AI88</f>
        <v>305</v>
      </c>
      <c r="T88">
        <f>'Raw (rate)'!V88-'Raw (rate)'!AJ88</f>
        <v>207</v>
      </c>
      <c r="U88">
        <f>'Raw (rate)'!W88-'Raw (rate)'!AK88</f>
        <v>231</v>
      </c>
      <c r="V88">
        <f>'Raw (rate)'!X88-'Raw (rate)'!AL88</f>
        <v>256</v>
      </c>
      <c r="W88">
        <f>'Raw (rate)'!Y88-'Raw (rate)'!AM88</f>
        <v>256</v>
      </c>
      <c r="X88">
        <f>'Raw (rate)'!Z88-'Raw (rate)'!AN88</f>
        <v>231</v>
      </c>
      <c r="Y88">
        <f>'Raw (rate)'!AA88-'Raw (rate)'!AO88</f>
        <v>256</v>
      </c>
      <c r="Z88">
        <f>'Raw (rate)'!AB88-'Raw (rate)'!AP88</f>
        <v>232</v>
      </c>
      <c r="AA88">
        <f>'Raw (rate)'!AC88-'Raw (rate)'!AQ88</f>
        <v>292</v>
      </c>
      <c r="AB88">
        <f>'Raw (rate)'!AD88-'Raw (rate)'!AR88</f>
        <v>293</v>
      </c>
      <c r="AC88">
        <f>'Raw (rate)'!AE88-'Raw (rate)'!AS88</f>
        <v>293</v>
      </c>
      <c r="AD88">
        <f>'Raw (rate)'!AF88-'Raw (rate)'!AT88</f>
        <v>293</v>
      </c>
      <c r="AE88">
        <f>'Raw (rate)'!AG88-'Raw (rate)'!AU88</f>
        <v>280</v>
      </c>
      <c r="AF88">
        <f>'Raw (rate)'!AH88-'Raw (rate)'!AV88</f>
        <v>304</v>
      </c>
      <c r="AG88">
        <f>'Raw (rate)'!AI88-'Raw (rate)'!AW88</f>
        <v>293</v>
      </c>
      <c r="AH88">
        <f>'Raw (rate)'!AJ88-'Raw (rate)'!AX88</f>
        <v>293</v>
      </c>
      <c r="AI88">
        <f>'Raw (rate)'!AK88-'Raw (rate)'!AY88</f>
        <v>330</v>
      </c>
      <c r="AO88">
        <f>'Raw (rate)'!AL88-'Raw (rate)'!AZ88</f>
        <v>3743</v>
      </c>
    </row>
    <row r="89" spans="1:41" x14ac:dyDescent="0.35">
      <c r="A89" t="s">
        <v>396</v>
      </c>
      <c r="D89">
        <f>'Raw (rate)'!F89-'Raw (rate)'!T89</f>
        <v>483</v>
      </c>
      <c r="E89">
        <f>'Raw (rate)'!G89-'Raw (rate)'!U89</f>
        <v>515</v>
      </c>
      <c r="F89">
        <f>'Raw (rate)'!H89-'Raw (rate)'!V89</f>
        <v>626</v>
      </c>
      <c r="G89">
        <f>'Raw (rate)'!I89-'Raw (rate)'!W89</f>
        <v>522</v>
      </c>
      <c r="H89">
        <f>'Raw (rate)'!J89-'Raw (rate)'!X89</f>
        <v>554</v>
      </c>
      <c r="I89">
        <f>'Raw (rate)'!K89-'Raw (rate)'!Y89</f>
        <v>531</v>
      </c>
      <c r="J89">
        <f>'Raw (rate)'!L89-'Raw (rate)'!Z89</f>
        <v>523</v>
      </c>
      <c r="K89">
        <f>'Raw (rate)'!M89-'Raw (rate)'!AA89</f>
        <v>547</v>
      </c>
      <c r="L89">
        <f>'Raw (rate)'!N89-'Raw (rate)'!AB89</f>
        <v>538</v>
      </c>
      <c r="M89">
        <f>'Raw (rate)'!O89-'Raw (rate)'!AC89</f>
        <v>506</v>
      </c>
      <c r="N89">
        <f>'Raw (rate)'!P89-'Raw (rate)'!AD89</f>
        <v>506</v>
      </c>
      <c r="O89">
        <f>'Raw (rate)'!Q89-'Raw (rate)'!AE89</f>
        <v>506</v>
      </c>
      <c r="P89">
        <f>'Raw (rate)'!R89-'Raw (rate)'!AF89</f>
        <v>499</v>
      </c>
      <c r="Q89">
        <f>'Raw (rate)'!S89-'Raw (rate)'!AG89</f>
        <v>467</v>
      </c>
      <c r="R89">
        <f>'Raw (rate)'!T89-'Raw (rate)'!AH89</f>
        <v>466</v>
      </c>
      <c r="S89">
        <f>'Raw (rate)'!U89-'Raw (rate)'!AI89</f>
        <v>426</v>
      </c>
      <c r="T89">
        <f>'Raw (rate)'!V89-'Raw (rate)'!AJ89</f>
        <v>314</v>
      </c>
      <c r="U89">
        <f>'Raw (rate)'!W89-'Raw (rate)'!AK89</f>
        <v>378</v>
      </c>
      <c r="V89">
        <f>'Raw (rate)'!X89-'Raw (rate)'!AL89</f>
        <v>330</v>
      </c>
      <c r="W89">
        <f>'Raw (rate)'!Y89-'Raw (rate)'!AM89</f>
        <v>289</v>
      </c>
      <c r="X89">
        <f>'Raw (rate)'!Z89-'Raw (rate)'!AN89</f>
        <v>273</v>
      </c>
      <c r="Y89">
        <f>'Raw (rate)'!AA89-'Raw (rate)'!AO89</f>
        <v>225</v>
      </c>
      <c r="Z89">
        <f>'Raw (rate)'!AB89-'Raw (rate)'!AP89</f>
        <v>225</v>
      </c>
      <c r="AA89">
        <f>'Raw (rate)'!AC89-'Raw (rate)'!AQ89</f>
        <v>225</v>
      </c>
      <c r="AB89">
        <f>'Raw (rate)'!AD89-'Raw (rate)'!AR89</f>
        <v>185</v>
      </c>
      <c r="AC89">
        <f>'Raw (rate)'!AE89-'Raw (rate)'!AS89</f>
        <v>137</v>
      </c>
      <c r="AD89">
        <f>'Raw (rate)'!AF89-'Raw (rate)'!AT89</f>
        <v>128</v>
      </c>
      <c r="AE89">
        <f>'Raw (rate)'!AG89-'Raw (rate)'!AU89</f>
        <v>120</v>
      </c>
      <c r="AF89">
        <f>'Raw (rate)'!AH89-'Raw (rate)'!AV89</f>
        <v>104</v>
      </c>
      <c r="AG89">
        <f>'Raw (rate)'!AI89-'Raw (rate)'!AW89</f>
        <v>112</v>
      </c>
      <c r="AH89">
        <f>'Raw (rate)'!AJ89-'Raw (rate)'!AX89</f>
        <v>96</v>
      </c>
      <c r="AI89">
        <f>'Raw (rate)'!AK89-'Raw (rate)'!AY89</f>
        <v>96</v>
      </c>
      <c r="AO89">
        <f>'Raw (rate)'!AL89-'Raw (rate)'!AZ89</f>
        <v>3238</v>
      </c>
    </row>
    <row r="90" spans="1:41" x14ac:dyDescent="0.35">
      <c r="A90" t="s">
        <v>397</v>
      </c>
      <c r="D90">
        <f>'Raw (rate)'!F90-'Raw (rate)'!T90</f>
        <v>0</v>
      </c>
      <c r="E90">
        <f>'Raw (rate)'!G90-'Raw (rate)'!U90</f>
        <v>0</v>
      </c>
      <c r="F90">
        <f>'Raw (rate)'!H90-'Raw (rate)'!V90</f>
        <v>0</v>
      </c>
      <c r="G90">
        <f>'Raw (rate)'!I90-'Raw (rate)'!W90</f>
        <v>0</v>
      </c>
      <c r="H90">
        <f>'Raw (rate)'!J90-'Raw (rate)'!X90</f>
        <v>0</v>
      </c>
      <c r="I90">
        <f>'Raw (rate)'!K90-'Raw (rate)'!Y90</f>
        <v>0</v>
      </c>
      <c r="J90">
        <f>'Raw (rate)'!L90-'Raw (rate)'!Z90</f>
        <v>0</v>
      </c>
      <c r="K90">
        <f>'Raw (rate)'!M90-'Raw (rate)'!AA90</f>
        <v>0</v>
      </c>
      <c r="L90">
        <f>'Raw (rate)'!N90-'Raw (rate)'!AB90</f>
        <v>0</v>
      </c>
      <c r="M90">
        <f>'Raw (rate)'!O90-'Raw (rate)'!AC90</f>
        <v>0</v>
      </c>
      <c r="N90">
        <f>'Raw (rate)'!P90-'Raw (rate)'!AD90</f>
        <v>0</v>
      </c>
      <c r="O90">
        <f>'Raw (rate)'!Q90-'Raw (rate)'!AE90</f>
        <v>0</v>
      </c>
      <c r="P90">
        <f>'Raw (rate)'!R90-'Raw (rate)'!AF90</f>
        <v>0</v>
      </c>
      <c r="Q90">
        <f>'Raw (rate)'!S90-'Raw (rate)'!AG90</f>
        <v>0</v>
      </c>
      <c r="R90">
        <f>'Raw (rate)'!T90-'Raw (rate)'!AH90</f>
        <v>0</v>
      </c>
      <c r="S90">
        <f>'Raw (rate)'!U90-'Raw (rate)'!AI90</f>
        <v>0</v>
      </c>
      <c r="T90">
        <f>'Raw (rate)'!V90-'Raw (rate)'!AJ90</f>
        <v>0</v>
      </c>
      <c r="U90">
        <f>'Raw (rate)'!W90-'Raw (rate)'!AK90</f>
        <v>0</v>
      </c>
      <c r="V90">
        <f>'Raw (rate)'!X90-'Raw (rate)'!AL90</f>
        <v>0</v>
      </c>
      <c r="W90">
        <f>'Raw (rate)'!Y90-'Raw (rate)'!AM90</f>
        <v>0</v>
      </c>
      <c r="X90">
        <f>'Raw (rate)'!Z90-'Raw (rate)'!AN90</f>
        <v>0</v>
      </c>
      <c r="Y90">
        <f>'Raw (rate)'!AA90-'Raw (rate)'!AO90</f>
        <v>0</v>
      </c>
      <c r="Z90">
        <f>'Raw (rate)'!AB90-'Raw (rate)'!AP90</f>
        <v>0</v>
      </c>
      <c r="AA90">
        <f>'Raw (rate)'!AC90-'Raw (rate)'!AQ90</f>
        <v>0</v>
      </c>
      <c r="AB90">
        <f>'Raw (rate)'!AD90-'Raw (rate)'!AR90</f>
        <v>0</v>
      </c>
      <c r="AC90">
        <f>'Raw (rate)'!AE90-'Raw (rate)'!AS90</f>
        <v>0</v>
      </c>
      <c r="AD90">
        <f>'Raw (rate)'!AF90-'Raw (rate)'!AT90</f>
        <v>0</v>
      </c>
      <c r="AE90">
        <f>'Raw (rate)'!AG90-'Raw (rate)'!AU90</f>
        <v>0</v>
      </c>
      <c r="AF90">
        <f>'Raw (rate)'!AH90-'Raw (rate)'!AV90</f>
        <v>0</v>
      </c>
      <c r="AG90">
        <f>'Raw (rate)'!AI90-'Raw (rate)'!AW90</f>
        <v>0</v>
      </c>
      <c r="AH90">
        <f>'Raw (rate)'!AJ90-'Raw (rate)'!AX90</f>
        <v>0</v>
      </c>
      <c r="AI90">
        <f>'Raw (rate)'!AK90-'Raw (rate)'!AY90</f>
        <v>0</v>
      </c>
      <c r="AO90">
        <f>'Raw (rate)'!AL90-'Raw (rate)'!AZ90</f>
        <v>5000</v>
      </c>
    </row>
    <row r="91" spans="1:41" x14ac:dyDescent="0.35">
      <c r="A91" t="s">
        <v>398</v>
      </c>
      <c r="D91">
        <f>'Raw (rate)'!F91-'Raw (rate)'!T91</f>
        <v>240</v>
      </c>
      <c r="E91">
        <f>'Raw (rate)'!G91-'Raw (rate)'!U91</f>
        <v>200</v>
      </c>
      <c r="F91">
        <f>'Raw (rate)'!H91-'Raw (rate)'!V91</f>
        <v>280</v>
      </c>
      <c r="G91">
        <f>'Raw (rate)'!I91-'Raw (rate)'!W91</f>
        <v>160</v>
      </c>
      <c r="H91">
        <f>'Raw (rate)'!J91-'Raw (rate)'!X91</f>
        <v>160</v>
      </c>
      <c r="I91">
        <f>'Raw (rate)'!K91-'Raw (rate)'!Y91</f>
        <v>200</v>
      </c>
      <c r="J91">
        <f>'Raw (rate)'!L91-'Raw (rate)'!Z91</f>
        <v>120</v>
      </c>
      <c r="K91">
        <f>'Raw (rate)'!M91-'Raw (rate)'!AA91</f>
        <v>80</v>
      </c>
      <c r="L91">
        <f>'Raw (rate)'!N91-'Raw (rate)'!AB91</f>
        <v>80</v>
      </c>
      <c r="M91">
        <f>'Raw (rate)'!O91-'Raw (rate)'!AC91</f>
        <v>80</v>
      </c>
      <c r="N91">
        <f>'Raw (rate)'!P91-'Raw (rate)'!AD91</f>
        <v>80</v>
      </c>
      <c r="O91">
        <f>'Raw (rate)'!Q91-'Raw (rate)'!AE91</f>
        <v>80</v>
      </c>
      <c r="P91">
        <f>'Raw (rate)'!R91-'Raw (rate)'!AF91</f>
        <v>80</v>
      </c>
      <c r="Q91">
        <f>'Raw (rate)'!S91-'Raw (rate)'!AG91</f>
        <v>80</v>
      </c>
      <c r="R91">
        <f>'Raw (rate)'!T91-'Raw (rate)'!AH91</f>
        <v>80</v>
      </c>
      <c r="S91">
        <f>'Raw (rate)'!U91-'Raw (rate)'!AI91</f>
        <v>80</v>
      </c>
      <c r="T91">
        <f>'Raw (rate)'!V91-'Raw (rate)'!AJ91</f>
        <v>40</v>
      </c>
      <c r="U91">
        <f>'Raw (rate)'!W91-'Raw (rate)'!AK91</f>
        <v>40</v>
      </c>
      <c r="V91">
        <f>'Raw (rate)'!X91-'Raw (rate)'!AL91</f>
        <v>80</v>
      </c>
      <c r="W91">
        <f>'Raw (rate)'!Y91-'Raw (rate)'!AM91</f>
        <v>80</v>
      </c>
      <c r="X91">
        <f>'Raw (rate)'!Z91-'Raw (rate)'!AN91</f>
        <v>80</v>
      </c>
      <c r="Y91">
        <f>'Raw (rate)'!AA91-'Raw (rate)'!AO91</f>
        <v>80</v>
      </c>
      <c r="Z91">
        <f>'Raw (rate)'!AB91-'Raw (rate)'!AP91</f>
        <v>80</v>
      </c>
      <c r="AA91">
        <f>'Raw (rate)'!AC91-'Raw (rate)'!AQ91</f>
        <v>80</v>
      </c>
      <c r="AB91">
        <f>'Raw (rate)'!AD91-'Raw (rate)'!AR91</f>
        <v>119</v>
      </c>
      <c r="AC91">
        <f>'Raw (rate)'!AE91-'Raw (rate)'!AS91</f>
        <v>119</v>
      </c>
      <c r="AD91">
        <f>'Raw (rate)'!AF91-'Raw (rate)'!AT91</f>
        <v>119</v>
      </c>
      <c r="AE91">
        <f>'Raw (rate)'!AG91-'Raw (rate)'!AU91</f>
        <v>119</v>
      </c>
      <c r="AF91">
        <f>'Raw (rate)'!AH91-'Raw (rate)'!AV91</f>
        <v>119</v>
      </c>
      <c r="AG91">
        <f>'Raw (rate)'!AI91-'Raw (rate)'!AW91</f>
        <v>119</v>
      </c>
      <c r="AH91">
        <f>'Raw (rate)'!AJ91-'Raw (rate)'!AX91</f>
        <v>119</v>
      </c>
      <c r="AI91">
        <f>'Raw (rate)'!AK91-'Raw (rate)'!AY91</f>
        <v>119</v>
      </c>
      <c r="AO91">
        <f>'Raw (rate)'!AL91-'Raw (rate)'!AZ91</f>
        <v>3197</v>
      </c>
    </row>
    <row r="92" spans="1:41" x14ac:dyDescent="0.35">
      <c r="A92" t="s">
        <v>399</v>
      </c>
      <c r="D92">
        <f>'Raw (rate)'!F92-'Raw (rate)'!T92</f>
        <v>920</v>
      </c>
      <c r="E92">
        <f>'Raw (rate)'!G92-'Raw (rate)'!U92</f>
        <v>975</v>
      </c>
      <c r="F92">
        <f>'Raw (rate)'!H92-'Raw (rate)'!V92</f>
        <v>1091</v>
      </c>
      <c r="G92">
        <f>'Raw (rate)'!I92-'Raw (rate)'!W92</f>
        <v>954</v>
      </c>
      <c r="H92">
        <f>'Raw (rate)'!J92-'Raw (rate)'!X92</f>
        <v>925</v>
      </c>
      <c r="I92">
        <f>'Raw (rate)'!K92-'Raw (rate)'!Y92</f>
        <v>922</v>
      </c>
      <c r="J92">
        <f>'Raw (rate)'!L92-'Raw (rate)'!Z92</f>
        <v>861</v>
      </c>
      <c r="K92">
        <f>'Raw (rate)'!M92-'Raw (rate)'!AA92</f>
        <v>887</v>
      </c>
      <c r="L92">
        <f>'Raw (rate)'!N92-'Raw (rate)'!AB92</f>
        <v>865</v>
      </c>
      <c r="M92">
        <f>'Raw (rate)'!O92-'Raw (rate)'!AC92</f>
        <v>841</v>
      </c>
      <c r="N92">
        <f>'Raw (rate)'!P92-'Raw (rate)'!AD92</f>
        <v>794</v>
      </c>
      <c r="O92">
        <f>'Raw (rate)'!Q92-'Raw (rate)'!AE92</f>
        <v>791</v>
      </c>
      <c r="P92">
        <f>'Raw (rate)'!R92-'Raw (rate)'!AF92</f>
        <v>742</v>
      </c>
      <c r="Q92">
        <f>'Raw (rate)'!S92-'Raw (rate)'!AG92</f>
        <v>689</v>
      </c>
      <c r="R92">
        <f>'Raw (rate)'!T92-'Raw (rate)'!AH92</f>
        <v>721</v>
      </c>
      <c r="S92">
        <f>'Raw (rate)'!U92-'Raw (rate)'!AI92</f>
        <v>643</v>
      </c>
      <c r="T92">
        <f>'Raw (rate)'!V92-'Raw (rate)'!AJ92</f>
        <v>524</v>
      </c>
      <c r="U92">
        <f>'Raw (rate)'!W92-'Raw (rate)'!AK92</f>
        <v>606</v>
      </c>
      <c r="V92">
        <f>'Raw (rate)'!X92-'Raw (rate)'!AL92</f>
        <v>585</v>
      </c>
      <c r="W92">
        <f>'Raw (rate)'!Y92-'Raw (rate)'!AM92</f>
        <v>565</v>
      </c>
      <c r="X92">
        <f>'Raw (rate)'!Z92-'Raw (rate)'!AN92</f>
        <v>541</v>
      </c>
      <c r="Y92">
        <f>'Raw (rate)'!AA92-'Raw (rate)'!AO92</f>
        <v>498</v>
      </c>
      <c r="Z92">
        <f>'Raw (rate)'!AB92-'Raw (rate)'!AP92</f>
        <v>494</v>
      </c>
      <c r="AA92">
        <f>'Raw (rate)'!AC92-'Raw (rate)'!AQ92</f>
        <v>489</v>
      </c>
      <c r="AB92">
        <f>'Raw (rate)'!AD92-'Raw (rate)'!AR92</f>
        <v>492</v>
      </c>
      <c r="AC92">
        <f>'Raw (rate)'!AE92-'Raw (rate)'!AS92</f>
        <v>425</v>
      </c>
      <c r="AD92">
        <f>'Raw (rate)'!AF92-'Raw (rate)'!AT92</f>
        <v>422</v>
      </c>
      <c r="AE92">
        <f>'Raw (rate)'!AG92-'Raw (rate)'!AU92</f>
        <v>384</v>
      </c>
      <c r="AF92">
        <f>'Raw (rate)'!AH92-'Raw (rate)'!AV92</f>
        <v>347</v>
      </c>
      <c r="AG92">
        <f>'Raw (rate)'!AI92-'Raw (rate)'!AW92</f>
        <v>340</v>
      </c>
      <c r="AH92">
        <f>'Raw (rate)'!AJ92-'Raw (rate)'!AX92</f>
        <v>364</v>
      </c>
      <c r="AI92">
        <f>'Raw (rate)'!AK92-'Raw (rate)'!AY92</f>
        <v>366</v>
      </c>
      <c r="AO92">
        <f>'Raw (rate)'!AL92-'Raw (rate)'!AZ92</f>
        <v>4917</v>
      </c>
    </row>
    <row r="93" spans="1:41" x14ac:dyDescent="0.35">
      <c r="A93" t="s">
        <v>400</v>
      </c>
      <c r="D93">
        <f>'Raw (rate)'!F93-'Raw (rate)'!T93</f>
        <v>457</v>
      </c>
      <c r="E93">
        <f>'Raw (rate)'!G93-'Raw (rate)'!U93</f>
        <v>450</v>
      </c>
      <c r="F93">
        <f>'Raw (rate)'!H93-'Raw (rate)'!V93</f>
        <v>505</v>
      </c>
      <c r="G93">
        <f>'Raw (rate)'!I93-'Raw (rate)'!W93</f>
        <v>470</v>
      </c>
      <c r="H93">
        <f>'Raw (rate)'!J93-'Raw (rate)'!X93</f>
        <v>471</v>
      </c>
      <c r="I93">
        <f>'Raw (rate)'!K93-'Raw (rate)'!Y93</f>
        <v>450</v>
      </c>
      <c r="J93">
        <f>'Raw (rate)'!L93-'Raw (rate)'!Z93</f>
        <v>429</v>
      </c>
      <c r="K93">
        <f>'Raw (rate)'!M93-'Raw (rate)'!AA93</f>
        <v>443</v>
      </c>
      <c r="L93">
        <f>'Raw (rate)'!N93-'Raw (rate)'!AB93</f>
        <v>470</v>
      </c>
      <c r="M93">
        <f>'Raw (rate)'!O93-'Raw (rate)'!AC93</f>
        <v>477</v>
      </c>
      <c r="N93">
        <f>'Raw (rate)'!P93-'Raw (rate)'!AD93</f>
        <v>430</v>
      </c>
      <c r="O93">
        <f>'Raw (rate)'!Q93-'Raw (rate)'!AE93</f>
        <v>437</v>
      </c>
      <c r="P93">
        <f>'Raw (rate)'!R93-'Raw (rate)'!AF93</f>
        <v>443</v>
      </c>
      <c r="Q93">
        <f>'Raw (rate)'!S93-'Raw (rate)'!AG93</f>
        <v>416</v>
      </c>
      <c r="R93">
        <f>'Raw (rate)'!T93-'Raw (rate)'!AH93</f>
        <v>396</v>
      </c>
      <c r="S93">
        <f>'Raw (rate)'!U93-'Raw (rate)'!AI93</f>
        <v>369</v>
      </c>
      <c r="T93">
        <f>'Raw (rate)'!V93-'Raw (rate)'!AJ93</f>
        <v>300</v>
      </c>
      <c r="U93">
        <f>'Raw (rate)'!W93-'Raw (rate)'!AK93</f>
        <v>314</v>
      </c>
      <c r="V93">
        <f>'Raw (rate)'!X93-'Raw (rate)'!AL93</f>
        <v>320</v>
      </c>
      <c r="W93">
        <f>'Raw (rate)'!Y93-'Raw (rate)'!AM93</f>
        <v>327</v>
      </c>
      <c r="X93">
        <f>'Raw (rate)'!Z93-'Raw (rate)'!AN93</f>
        <v>280</v>
      </c>
      <c r="Y93">
        <f>'Raw (rate)'!AA93-'Raw (rate)'!AO93</f>
        <v>259</v>
      </c>
      <c r="Z93">
        <f>'Raw (rate)'!AB93-'Raw (rate)'!AP93</f>
        <v>218</v>
      </c>
      <c r="AA93">
        <f>'Raw (rate)'!AC93-'Raw (rate)'!AQ93</f>
        <v>150</v>
      </c>
      <c r="AB93">
        <f>'Raw (rate)'!AD93-'Raw (rate)'!AR93</f>
        <v>143</v>
      </c>
      <c r="AC93">
        <f>'Raw (rate)'!AE93-'Raw (rate)'!AS93</f>
        <v>136</v>
      </c>
      <c r="AD93">
        <f>'Raw (rate)'!AF93-'Raw (rate)'!AT93</f>
        <v>130</v>
      </c>
      <c r="AE93">
        <f>'Raw (rate)'!AG93-'Raw (rate)'!AU93</f>
        <v>116</v>
      </c>
      <c r="AF93">
        <f>'Raw (rate)'!AH93-'Raw (rate)'!AV93</f>
        <v>102</v>
      </c>
      <c r="AG93">
        <f>'Raw (rate)'!AI93-'Raw (rate)'!AW93</f>
        <v>109</v>
      </c>
      <c r="AH93">
        <f>'Raw (rate)'!AJ93-'Raw (rate)'!AX93</f>
        <v>129</v>
      </c>
      <c r="AI93">
        <f>'Raw (rate)'!AK93-'Raw (rate)'!AY93</f>
        <v>163</v>
      </c>
      <c r="AO93">
        <f>'Raw (rate)'!AL93-'Raw (rate)'!AZ93</f>
        <v>1841</v>
      </c>
    </row>
    <row r="94" spans="1:41" x14ac:dyDescent="0.35">
      <c r="A94" t="s">
        <v>401</v>
      </c>
      <c r="D94">
        <f>'Raw (rate)'!F94-'Raw (rate)'!T94</f>
        <v>298</v>
      </c>
      <c r="E94">
        <f>'Raw (rate)'!G94-'Raw (rate)'!U94</f>
        <v>270</v>
      </c>
      <c r="F94">
        <f>'Raw (rate)'!H94-'Raw (rate)'!V94</f>
        <v>328</v>
      </c>
      <c r="G94">
        <f>'Raw (rate)'!I94-'Raw (rate)'!W94</f>
        <v>290</v>
      </c>
      <c r="H94">
        <f>'Raw (rate)'!J94-'Raw (rate)'!X94</f>
        <v>289</v>
      </c>
      <c r="I94">
        <f>'Raw (rate)'!K94-'Raw (rate)'!Y94</f>
        <v>286</v>
      </c>
      <c r="J94">
        <f>'Raw (rate)'!L94-'Raw (rate)'!Z94</f>
        <v>235</v>
      </c>
      <c r="K94">
        <f>'Raw (rate)'!M94-'Raw (rate)'!AA94</f>
        <v>228</v>
      </c>
      <c r="L94">
        <f>'Raw (rate)'!N94-'Raw (rate)'!AB94</f>
        <v>254</v>
      </c>
      <c r="M94">
        <f>'Raw (rate)'!O94-'Raw (rate)'!AC94</f>
        <v>254</v>
      </c>
      <c r="N94">
        <f>'Raw (rate)'!P94-'Raw (rate)'!AD94</f>
        <v>245</v>
      </c>
      <c r="O94">
        <f>'Raw (rate)'!Q94-'Raw (rate)'!AE94</f>
        <v>212</v>
      </c>
      <c r="P94">
        <f>'Raw (rate)'!R94-'Raw (rate)'!AF94</f>
        <v>209</v>
      </c>
      <c r="Q94">
        <f>'Raw (rate)'!S94-'Raw (rate)'!AG94</f>
        <v>196</v>
      </c>
      <c r="R94">
        <f>'Raw (rate)'!T94-'Raw (rate)'!AH94</f>
        <v>184</v>
      </c>
      <c r="S94">
        <f>'Raw (rate)'!U94-'Raw (rate)'!AI94</f>
        <v>189</v>
      </c>
      <c r="T94">
        <f>'Raw (rate)'!V94-'Raw (rate)'!AJ94</f>
        <v>132</v>
      </c>
      <c r="U94">
        <f>'Raw (rate)'!W94-'Raw (rate)'!AK94</f>
        <v>160</v>
      </c>
      <c r="V94">
        <f>'Raw (rate)'!X94-'Raw (rate)'!AL94</f>
        <v>154</v>
      </c>
      <c r="W94">
        <f>'Raw (rate)'!Y94-'Raw (rate)'!AM94</f>
        <v>167</v>
      </c>
      <c r="X94">
        <f>'Raw (rate)'!Z94-'Raw (rate)'!AN94</f>
        <v>180</v>
      </c>
      <c r="Y94">
        <f>'Raw (rate)'!AA94-'Raw (rate)'!AO94</f>
        <v>171</v>
      </c>
      <c r="Z94">
        <f>'Raw (rate)'!AB94-'Raw (rate)'!AP94</f>
        <v>170</v>
      </c>
      <c r="AA94">
        <f>'Raw (rate)'!AC94-'Raw (rate)'!AQ94</f>
        <v>193</v>
      </c>
      <c r="AB94">
        <f>'Raw (rate)'!AD94-'Raw (rate)'!AR94</f>
        <v>202</v>
      </c>
      <c r="AC94">
        <f>'Raw (rate)'!AE94-'Raw (rate)'!AS94</f>
        <v>196</v>
      </c>
      <c r="AD94">
        <f>'Raw (rate)'!AF94-'Raw (rate)'!AT94</f>
        <v>180</v>
      </c>
      <c r="AE94">
        <f>'Raw (rate)'!AG94-'Raw (rate)'!AU94</f>
        <v>180</v>
      </c>
      <c r="AF94">
        <f>'Raw (rate)'!AH94-'Raw (rate)'!AV94</f>
        <v>176</v>
      </c>
      <c r="AG94">
        <f>'Raw (rate)'!AI94-'Raw (rate)'!AW94</f>
        <v>177</v>
      </c>
      <c r="AH94">
        <f>'Raw (rate)'!AJ94-'Raw (rate)'!AX94</f>
        <v>180</v>
      </c>
      <c r="AI94">
        <f>'Raw (rate)'!AK94-'Raw (rate)'!AY94</f>
        <v>164</v>
      </c>
      <c r="AO94">
        <f>'Raw (rate)'!AL94-'Raw (rate)'!AZ94</f>
        <v>2214</v>
      </c>
    </row>
    <row r="95" spans="1:41" x14ac:dyDescent="0.35">
      <c r="A95" t="s">
        <v>402</v>
      </c>
      <c r="D95">
        <f>'Raw (rate)'!F95-'Raw (rate)'!T95</f>
        <v>167</v>
      </c>
      <c r="E95">
        <f>'Raw (rate)'!G95-'Raw (rate)'!U95</f>
        <v>178</v>
      </c>
      <c r="F95">
        <f>'Raw (rate)'!H95-'Raw (rate)'!V95</f>
        <v>154</v>
      </c>
      <c r="G95">
        <f>'Raw (rate)'!I95-'Raw (rate)'!W95</f>
        <v>142</v>
      </c>
      <c r="H95">
        <f>'Raw (rate)'!J95-'Raw (rate)'!X95</f>
        <v>142</v>
      </c>
      <c r="I95">
        <f>'Raw (rate)'!K95-'Raw (rate)'!Y95</f>
        <v>107</v>
      </c>
      <c r="J95">
        <f>'Raw (rate)'!L95-'Raw (rate)'!Z95</f>
        <v>83</v>
      </c>
      <c r="K95">
        <f>'Raw (rate)'!M95-'Raw (rate)'!AA95</f>
        <v>107</v>
      </c>
      <c r="L95">
        <f>'Raw (rate)'!N95-'Raw (rate)'!AB95</f>
        <v>107</v>
      </c>
      <c r="M95">
        <f>'Raw (rate)'!O95-'Raw (rate)'!AC95</f>
        <v>95</v>
      </c>
      <c r="N95">
        <f>'Raw (rate)'!P95-'Raw (rate)'!AD95</f>
        <v>95</v>
      </c>
      <c r="O95">
        <f>'Raw (rate)'!Q95-'Raw (rate)'!AE95</f>
        <v>95</v>
      </c>
      <c r="P95">
        <f>'Raw (rate)'!R95-'Raw (rate)'!AF95</f>
        <v>95</v>
      </c>
      <c r="Q95">
        <f>'Raw (rate)'!S95-'Raw (rate)'!AG95</f>
        <v>95</v>
      </c>
      <c r="R95">
        <f>'Raw (rate)'!T95-'Raw (rate)'!AH95</f>
        <v>83</v>
      </c>
      <c r="S95">
        <f>'Raw (rate)'!U95-'Raw (rate)'!AI95</f>
        <v>60</v>
      </c>
      <c r="T95">
        <f>'Raw (rate)'!V95-'Raw (rate)'!AJ95</f>
        <v>48</v>
      </c>
      <c r="U95">
        <f>'Raw (rate)'!W95-'Raw (rate)'!AK95</f>
        <v>48</v>
      </c>
      <c r="V95">
        <f>'Raw (rate)'!X95-'Raw (rate)'!AL95</f>
        <v>59</v>
      </c>
      <c r="W95">
        <f>'Raw (rate)'!Y95-'Raw (rate)'!AM95</f>
        <v>59</v>
      </c>
      <c r="X95">
        <f>'Raw (rate)'!Z95-'Raw (rate)'!AN95</f>
        <v>59</v>
      </c>
      <c r="Y95">
        <f>'Raw (rate)'!AA95-'Raw (rate)'!AO95</f>
        <v>23</v>
      </c>
      <c r="Z95">
        <f>'Raw (rate)'!AB95-'Raw (rate)'!AP95</f>
        <v>23</v>
      </c>
      <c r="AA95">
        <f>'Raw (rate)'!AC95-'Raw (rate)'!AQ95</f>
        <v>23</v>
      </c>
      <c r="AB95">
        <f>'Raw (rate)'!AD95-'Raw (rate)'!AR95</f>
        <v>47</v>
      </c>
      <c r="AC95">
        <f>'Raw (rate)'!AE95-'Raw (rate)'!AS95</f>
        <v>71</v>
      </c>
      <c r="AD95">
        <f>'Raw (rate)'!AF95-'Raw (rate)'!AT95</f>
        <v>71</v>
      </c>
      <c r="AE95">
        <f>'Raw (rate)'!AG95-'Raw (rate)'!AU95</f>
        <v>71</v>
      </c>
      <c r="AF95">
        <f>'Raw (rate)'!AH95-'Raw (rate)'!AV95</f>
        <v>71</v>
      </c>
      <c r="AG95">
        <f>'Raw (rate)'!AI95-'Raw (rate)'!AW95</f>
        <v>83</v>
      </c>
      <c r="AH95">
        <f>'Raw (rate)'!AJ95-'Raw (rate)'!AX95</f>
        <v>83</v>
      </c>
      <c r="AI95">
        <f>'Raw (rate)'!AK95-'Raw (rate)'!AY95</f>
        <v>83</v>
      </c>
      <c r="AO95">
        <f>'Raw (rate)'!AL95-'Raw (rate)'!AZ95</f>
        <v>1258</v>
      </c>
    </row>
    <row r="96" spans="1:41" x14ac:dyDescent="0.35">
      <c r="A96" t="s">
        <v>403</v>
      </c>
      <c r="D96">
        <f>'Raw (rate)'!F96-'Raw (rate)'!T96</f>
        <v>240</v>
      </c>
      <c r="E96">
        <f>'Raw (rate)'!G96-'Raw (rate)'!U96</f>
        <v>240</v>
      </c>
      <c r="F96">
        <f>'Raw (rate)'!H96-'Raw (rate)'!V96</f>
        <v>280</v>
      </c>
      <c r="G96">
        <f>'Raw (rate)'!I96-'Raw (rate)'!W96</f>
        <v>208</v>
      </c>
      <c r="H96">
        <f>'Raw (rate)'!J96-'Raw (rate)'!X96</f>
        <v>192</v>
      </c>
      <c r="I96">
        <f>'Raw (rate)'!K96-'Raw (rate)'!Y96</f>
        <v>168</v>
      </c>
      <c r="J96">
        <f>'Raw (rate)'!L96-'Raw (rate)'!Z96</f>
        <v>168</v>
      </c>
      <c r="K96">
        <f>'Raw (rate)'!M96-'Raw (rate)'!AA96</f>
        <v>168</v>
      </c>
      <c r="L96">
        <f>'Raw (rate)'!N96-'Raw (rate)'!AB96</f>
        <v>144</v>
      </c>
      <c r="M96">
        <f>'Raw (rate)'!O96-'Raw (rate)'!AC96</f>
        <v>144</v>
      </c>
      <c r="N96">
        <f>'Raw (rate)'!P96-'Raw (rate)'!AD96</f>
        <v>176</v>
      </c>
      <c r="O96">
        <f>'Raw (rate)'!Q96-'Raw (rate)'!AE96</f>
        <v>207</v>
      </c>
      <c r="P96">
        <f>'Raw (rate)'!R96-'Raw (rate)'!AF96</f>
        <v>191</v>
      </c>
      <c r="Q96">
        <f>'Raw (rate)'!S96-'Raw (rate)'!AG96</f>
        <v>175</v>
      </c>
      <c r="R96">
        <f>'Raw (rate)'!T96-'Raw (rate)'!AH96</f>
        <v>167</v>
      </c>
      <c r="S96">
        <f>'Raw (rate)'!U96-'Raw (rate)'!AI96</f>
        <v>167</v>
      </c>
      <c r="T96">
        <f>'Raw (rate)'!V96-'Raw (rate)'!AJ96</f>
        <v>135</v>
      </c>
      <c r="U96">
        <f>'Raw (rate)'!W96-'Raw (rate)'!AK96</f>
        <v>167</v>
      </c>
      <c r="V96">
        <f>'Raw (rate)'!X96-'Raw (rate)'!AL96</f>
        <v>151</v>
      </c>
      <c r="W96">
        <f>'Raw (rate)'!Y96-'Raw (rate)'!AM96</f>
        <v>175</v>
      </c>
      <c r="X96">
        <f>'Raw (rate)'!Z96-'Raw (rate)'!AN96</f>
        <v>175</v>
      </c>
      <c r="Y96">
        <f>'Raw (rate)'!AA96-'Raw (rate)'!AO96</f>
        <v>167</v>
      </c>
      <c r="Z96">
        <f>'Raw (rate)'!AB96-'Raw (rate)'!AP96</f>
        <v>151</v>
      </c>
      <c r="AA96">
        <f>'Raw (rate)'!AC96-'Raw (rate)'!AQ96</f>
        <v>159</v>
      </c>
      <c r="AB96">
        <f>'Raw (rate)'!AD96-'Raw (rate)'!AR96</f>
        <v>135</v>
      </c>
      <c r="AC96">
        <f>'Raw (rate)'!AE96-'Raw (rate)'!AS96</f>
        <v>96</v>
      </c>
      <c r="AD96">
        <f>'Raw (rate)'!AF96-'Raw (rate)'!AT96</f>
        <v>104</v>
      </c>
      <c r="AE96">
        <f>'Raw (rate)'!AG96-'Raw (rate)'!AU96</f>
        <v>96</v>
      </c>
      <c r="AF96">
        <f>'Raw (rate)'!AH96-'Raw (rate)'!AV96</f>
        <v>88</v>
      </c>
      <c r="AG96">
        <f>'Raw (rate)'!AI96-'Raw (rate)'!AW96</f>
        <v>96</v>
      </c>
      <c r="AH96">
        <f>'Raw (rate)'!AJ96-'Raw (rate)'!AX96</f>
        <v>80</v>
      </c>
      <c r="AI96">
        <f>'Raw (rate)'!AK96-'Raw (rate)'!AY96</f>
        <v>80</v>
      </c>
      <c r="AO96">
        <f>'Raw (rate)'!AL96-'Raw (rate)'!AZ96</f>
        <v>1174</v>
      </c>
    </row>
    <row r="97" spans="1:41" x14ac:dyDescent="0.35">
      <c r="A97" t="s">
        <v>404</v>
      </c>
      <c r="D97">
        <f>'Raw (rate)'!F97-'Raw (rate)'!T97</f>
        <v>258</v>
      </c>
      <c r="E97">
        <f>'Raw (rate)'!G97-'Raw (rate)'!U97</f>
        <v>235</v>
      </c>
      <c r="F97">
        <f>'Raw (rate)'!H97-'Raw (rate)'!V97</f>
        <v>228</v>
      </c>
      <c r="G97">
        <f>'Raw (rate)'!I97-'Raw (rate)'!W97</f>
        <v>182</v>
      </c>
      <c r="H97">
        <f>'Raw (rate)'!J97-'Raw (rate)'!X97</f>
        <v>190</v>
      </c>
      <c r="I97">
        <f>'Raw (rate)'!K97-'Raw (rate)'!Y97</f>
        <v>189</v>
      </c>
      <c r="J97">
        <f>'Raw (rate)'!L97-'Raw (rate)'!Z97</f>
        <v>167</v>
      </c>
      <c r="K97">
        <f>'Raw (rate)'!M97-'Raw (rate)'!AA97</f>
        <v>159</v>
      </c>
      <c r="L97">
        <f>'Raw (rate)'!N97-'Raw (rate)'!AB97</f>
        <v>152</v>
      </c>
      <c r="M97">
        <f>'Raw (rate)'!O97-'Raw (rate)'!AC97</f>
        <v>167</v>
      </c>
      <c r="N97">
        <f>'Raw (rate)'!P97-'Raw (rate)'!AD97</f>
        <v>137</v>
      </c>
      <c r="O97">
        <f>'Raw (rate)'!Q97-'Raw (rate)'!AE97</f>
        <v>114</v>
      </c>
      <c r="P97">
        <f>'Raw (rate)'!R97-'Raw (rate)'!AF97</f>
        <v>114</v>
      </c>
      <c r="Q97">
        <f>'Raw (rate)'!S97-'Raw (rate)'!AG97</f>
        <v>106</v>
      </c>
      <c r="R97">
        <f>'Raw (rate)'!T97-'Raw (rate)'!AH97</f>
        <v>107</v>
      </c>
      <c r="S97">
        <f>'Raw (rate)'!U97-'Raw (rate)'!AI97</f>
        <v>107</v>
      </c>
      <c r="T97">
        <f>'Raw (rate)'!V97-'Raw (rate)'!AJ97</f>
        <v>91</v>
      </c>
      <c r="U97">
        <f>'Raw (rate)'!W97-'Raw (rate)'!AK97</f>
        <v>106</v>
      </c>
      <c r="V97">
        <f>'Raw (rate)'!X97-'Raw (rate)'!AL97</f>
        <v>91</v>
      </c>
      <c r="W97">
        <f>'Raw (rate)'!Y97-'Raw (rate)'!AM97</f>
        <v>84</v>
      </c>
      <c r="X97">
        <f>'Raw (rate)'!Z97-'Raw (rate)'!AN97</f>
        <v>76</v>
      </c>
      <c r="Y97">
        <f>'Raw (rate)'!AA97-'Raw (rate)'!AO97</f>
        <v>76</v>
      </c>
      <c r="Z97">
        <f>'Raw (rate)'!AB97-'Raw (rate)'!AP97</f>
        <v>68</v>
      </c>
      <c r="AA97">
        <f>'Raw (rate)'!AC97-'Raw (rate)'!AQ97</f>
        <v>83</v>
      </c>
      <c r="AB97">
        <f>'Raw (rate)'!AD97-'Raw (rate)'!AR97</f>
        <v>121</v>
      </c>
      <c r="AC97">
        <f>'Raw (rate)'!AE97-'Raw (rate)'!AS97</f>
        <v>136</v>
      </c>
      <c r="AD97">
        <f>'Raw (rate)'!AF97-'Raw (rate)'!AT97</f>
        <v>129</v>
      </c>
      <c r="AE97">
        <f>'Raw (rate)'!AG97-'Raw (rate)'!AU97</f>
        <v>137</v>
      </c>
      <c r="AF97">
        <f>'Raw (rate)'!AH97-'Raw (rate)'!AV97</f>
        <v>136</v>
      </c>
      <c r="AG97">
        <f>'Raw (rate)'!AI97-'Raw (rate)'!AW97</f>
        <v>136</v>
      </c>
      <c r="AH97">
        <f>'Raw (rate)'!AJ97-'Raw (rate)'!AX97</f>
        <v>129</v>
      </c>
      <c r="AI97">
        <f>'Raw (rate)'!AK97-'Raw (rate)'!AY97</f>
        <v>129</v>
      </c>
      <c r="AO97">
        <f>'Raw (rate)'!AL97-'Raw (rate)'!AZ97</f>
        <v>1473</v>
      </c>
    </row>
    <row r="98" spans="1:41" x14ac:dyDescent="0.35">
      <c r="A98" t="s">
        <v>405</v>
      </c>
      <c r="D98">
        <f>'Raw (rate)'!F98-'Raw (rate)'!T98</f>
        <v>775</v>
      </c>
      <c r="E98">
        <f>'Raw (rate)'!G98-'Raw (rate)'!U98</f>
        <v>790</v>
      </c>
      <c r="F98">
        <f>'Raw (rate)'!H98-'Raw (rate)'!V98</f>
        <v>865</v>
      </c>
      <c r="G98">
        <f>'Raw (rate)'!I98-'Raw (rate)'!W98</f>
        <v>760</v>
      </c>
      <c r="H98">
        <f>'Raw (rate)'!J98-'Raw (rate)'!X98</f>
        <v>741</v>
      </c>
      <c r="I98">
        <f>'Raw (rate)'!K98-'Raw (rate)'!Y98</f>
        <v>729</v>
      </c>
      <c r="J98">
        <f>'Raw (rate)'!L98-'Raw (rate)'!Z98</f>
        <v>641</v>
      </c>
      <c r="K98">
        <f>'Raw (rate)'!M98-'Raw (rate)'!AA98</f>
        <v>641</v>
      </c>
      <c r="L98">
        <f>'Raw (rate)'!N98-'Raw (rate)'!AB98</f>
        <v>633</v>
      </c>
      <c r="M98">
        <f>'Raw (rate)'!O98-'Raw (rate)'!AC98</f>
        <v>634</v>
      </c>
      <c r="N98">
        <f>'Raw (rate)'!P98-'Raw (rate)'!AD98</f>
        <v>614</v>
      </c>
      <c r="O98">
        <f>'Raw (rate)'!Q98-'Raw (rate)'!AE98</f>
        <v>576</v>
      </c>
      <c r="P98">
        <f>'Raw (rate)'!R98-'Raw (rate)'!AF98</f>
        <v>563</v>
      </c>
      <c r="Q98">
        <f>'Raw (rate)'!S98-'Raw (rate)'!AG98</f>
        <v>545</v>
      </c>
      <c r="R98">
        <f>'Raw (rate)'!T98-'Raw (rate)'!AH98</f>
        <v>519</v>
      </c>
      <c r="S98">
        <f>'Raw (rate)'!U98-'Raw (rate)'!AI98</f>
        <v>505</v>
      </c>
      <c r="T98">
        <f>'Raw (rate)'!V98-'Raw (rate)'!AJ98</f>
        <v>404</v>
      </c>
      <c r="U98">
        <f>'Raw (rate)'!W98-'Raw (rate)'!AK98</f>
        <v>451</v>
      </c>
      <c r="V98">
        <f>'Raw (rate)'!X98-'Raw (rate)'!AL98</f>
        <v>429</v>
      </c>
      <c r="W98">
        <f>'Raw (rate)'!Y98-'Raw (rate)'!AM98</f>
        <v>402</v>
      </c>
      <c r="X98">
        <f>'Raw (rate)'!Z98-'Raw (rate)'!AN98</f>
        <v>383</v>
      </c>
      <c r="Y98">
        <f>'Raw (rate)'!AA98-'Raw (rate)'!AO98</f>
        <v>351</v>
      </c>
      <c r="Z98">
        <f>'Raw (rate)'!AB98-'Raw (rate)'!AP98</f>
        <v>323</v>
      </c>
      <c r="AA98">
        <f>'Raw (rate)'!AC98-'Raw (rate)'!AQ98</f>
        <v>302</v>
      </c>
      <c r="AB98">
        <f>'Raw (rate)'!AD98-'Raw (rate)'!AR98</f>
        <v>304</v>
      </c>
      <c r="AC98">
        <f>'Raw (rate)'!AE98-'Raw (rate)'!AS98</f>
        <v>289</v>
      </c>
      <c r="AD98">
        <f>'Raw (rate)'!AF98-'Raw (rate)'!AT98</f>
        <v>284</v>
      </c>
      <c r="AE98">
        <f>'Raw (rate)'!AG98-'Raw (rate)'!AU98</f>
        <v>262</v>
      </c>
      <c r="AF98">
        <f>'Raw (rate)'!AH98-'Raw (rate)'!AV98</f>
        <v>242</v>
      </c>
      <c r="AG98">
        <f>'Raw (rate)'!AI98-'Raw (rate)'!AW98</f>
        <v>224</v>
      </c>
      <c r="AH98">
        <f>'Raw (rate)'!AJ98-'Raw (rate)'!AX98</f>
        <v>224</v>
      </c>
      <c r="AI98">
        <f>'Raw (rate)'!AK98-'Raw (rate)'!AY98</f>
        <v>228</v>
      </c>
      <c r="AO98">
        <f>'Raw (rate)'!AL98-'Raw (rate)'!AZ98</f>
        <v>5399</v>
      </c>
    </row>
    <row r="99" spans="1:41" x14ac:dyDescent="0.35">
      <c r="A99" t="s">
        <v>406</v>
      </c>
      <c r="D99">
        <f>'Raw (rate)'!F99-'Raw (rate)'!T99</f>
        <v>291</v>
      </c>
      <c r="E99">
        <f>'Raw (rate)'!G99-'Raw (rate)'!U99</f>
        <v>281</v>
      </c>
      <c r="F99">
        <f>'Raw (rate)'!H99-'Raw (rate)'!V99</f>
        <v>332</v>
      </c>
      <c r="G99">
        <f>'Raw (rate)'!I99-'Raw (rate)'!W99</f>
        <v>268</v>
      </c>
      <c r="H99">
        <f>'Raw (rate)'!J99-'Raw (rate)'!X99</f>
        <v>293</v>
      </c>
      <c r="I99">
        <f>'Raw (rate)'!K99-'Raw (rate)'!Y99</f>
        <v>290</v>
      </c>
      <c r="J99">
        <f>'Raw (rate)'!L99-'Raw (rate)'!Z99</f>
        <v>262</v>
      </c>
      <c r="K99">
        <f>'Raw (rate)'!M99-'Raw (rate)'!AA99</f>
        <v>271</v>
      </c>
      <c r="L99">
        <f>'Raw (rate)'!N99-'Raw (rate)'!AB99</f>
        <v>249</v>
      </c>
      <c r="M99">
        <f>'Raw (rate)'!O99-'Raw (rate)'!AC99</f>
        <v>249</v>
      </c>
      <c r="N99">
        <f>'Raw (rate)'!P99-'Raw (rate)'!AD99</f>
        <v>262</v>
      </c>
      <c r="O99">
        <f>'Raw (rate)'!Q99-'Raw (rate)'!AE99</f>
        <v>243</v>
      </c>
      <c r="P99">
        <f>'Raw (rate)'!R99-'Raw (rate)'!AF99</f>
        <v>227</v>
      </c>
      <c r="Q99">
        <f>'Raw (rate)'!S99-'Raw (rate)'!AG99</f>
        <v>219</v>
      </c>
      <c r="R99">
        <f>'Raw (rate)'!T99-'Raw (rate)'!AH99</f>
        <v>216</v>
      </c>
      <c r="S99">
        <f>'Raw (rate)'!U99-'Raw (rate)'!AI99</f>
        <v>210</v>
      </c>
      <c r="T99">
        <f>'Raw (rate)'!V99-'Raw (rate)'!AJ99</f>
        <v>152</v>
      </c>
      <c r="U99">
        <f>'Raw (rate)'!W99-'Raw (rate)'!AK99</f>
        <v>188</v>
      </c>
      <c r="V99">
        <f>'Raw (rate)'!X99-'Raw (rate)'!AL99</f>
        <v>159</v>
      </c>
      <c r="W99">
        <f>'Raw (rate)'!Y99-'Raw (rate)'!AM99</f>
        <v>149</v>
      </c>
      <c r="X99">
        <f>'Raw (rate)'!Z99-'Raw (rate)'!AN99</f>
        <v>129</v>
      </c>
      <c r="Y99">
        <f>'Raw (rate)'!AA99-'Raw (rate)'!AO99</f>
        <v>113</v>
      </c>
      <c r="Z99">
        <f>'Raw (rate)'!AB99-'Raw (rate)'!AP99</f>
        <v>103</v>
      </c>
      <c r="AA99">
        <f>'Raw (rate)'!AC99-'Raw (rate)'!AQ99</f>
        <v>120</v>
      </c>
      <c r="AB99">
        <f>'Raw (rate)'!AD99-'Raw (rate)'!AR99</f>
        <v>107</v>
      </c>
      <c r="AC99">
        <f>'Raw (rate)'!AE99-'Raw (rate)'!AS99</f>
        <v>100</v>
      </c>
      <c r="AD99">
        <f>'Raw (rate)'!AF99-'Raw (rate)'!AT99</f>
        <v>103</v>
      </c>
      <c r="AE99">
        <f>'Raw (rate)'!AG99-'Raw (rate)'!AU99</f>
        <v>91</v>
      </c>
      <c r="AF99">
        <f>'Raw (rate)'!AH99-'Raw (rate)'!AV99</f>
        <v>78</v>
      </c>
      <c r="AG99">
        <f>'Raw (rate)'!AI99-'Raw (rate)'!AW99</f>
        <v>78</v>
      </c>
      <c r="AH99">
        <f>'Raw (rate)'!AJ99-'Raw (rate)'!AX99</f>
        <v>62</v>
      </c>
      <c r="AI99">
        <f>'Raw (rate)'!AK99-'Raw (rate)'!AY99</f>
        <v>64</v>
      </c>
      <c r="AO99">
        <f>'Raw (rate)'!AL99-'Raw (rate)'!AZ99</f>
        <v>1082</v>
      </c>
    </row>
    <row r="100" spans="1:41" x14ac:dyDescent="0.35">
      <c r="A100" t="s">
        <v>407</v>
      </c>
      <c r="D100">
        <f>'Raw (rate)'!F100-'Raw (rate)'!T100</f>
        <v>0</v>
      </c>
      <c r="E100">
        <f>'Raw (rate)'!G100-'Raw (rate)'!U100</f>
        <v>0</v>
      </c>
      <c r="F100">
        <f>'Raw (rate)'!H100-'Raw (rate)'!V100</f>
        <v>172</v>
      </c>
      <c r="G100">
        <f>'Raw (rate)'!I100-'Raw (rate)'!W100</f>
        <v>172</v>
      </c>
      <c r="H100">
        <f>'Raw (rate)'!J100-'Raw (rate)'!X100</f>
        <v>172</v>
      </c>
      <c r="I100">
        <f>'Raw (rate)'!K100-'Raw (rate)'!Y100</f>
        <v>172</v>
      </c>
      <c r="J100">
        <f>'Raw (rate)'!L100-'Raw (rate)'!Z100</f>
        <v>172</v>
      </c>
      <c r="K100">
        <f>'Raw (rate)'!M100-'Raw (rate)'!AA100</f>
        <v>172</v>
      </c>
      <c r="L100">
        <f>'Raw (rate)'!N100-'Raw (rate)'!AB100</f>
        <v>172</v>
      </c>
      <c r="M100">
        <f>'Raw (rate)'!O100-'Raw (rate)'!AC100</f>
        <v>172</v>
      </c>
      <c r="N100">
        <f>'Raw (rate)'!P100-'Raw (rate)'!AD100</f>
        <v>172</v>
      </c>
      <c r="O100">
        <f>'Raw (rate)'!Q100-'Raw (rate)'!AE100</f>
        <v>172</v>
      </c>
      <c r="P100">
        <f>'Raw (rate)'!R100-'Raw (rate)'!AF100</f>
        <v>172</v>
      </c>
      <c r="Q100">
        <f>'Raw (rate)'!S100-'Raw (rate)'!AG100</f>
        <v>172</v>
      </c>
      <c r="R100">
        <f>'Raw (rate)'!T100-'Raw (rate)'!AH100</f>
        <v>172</v>
      </c>
      <c r="S100">
        <f>'Raw (rate)'!U100-'Raw (rate)'!AI100</f>
        <v>172</v>
      </c>
      <c r="T100">
        <f>'Raw (rate)'!V100-'Raw (rate)'!AJ100</f>
        <v>0</v>
      </c>
      <c r="U100">
        <f>'Raw (rate)'!W100-'Raw (rate)'!AK100</f>
        <v>0</v>
      </c>
      <c r="V100">
        <f>'Raw (rate)'!X100-'Raw (rate)'!AL100</f>
        <v>0</v>
      </c>
      <c r="W100">
        <f>'Raw (rate)'!Y100-'Raw (rate)'!AM100</f>
        <v>0</v>
      </c>
      <c r="X100">
        <f>'Raw (rate)'!Z100-'Raw (rate)'!AN100</f>
        <v>0</v>
      </c>
      <c r="Y100">
        <f>'Raw (rate)'!AA100-'Raw (rate)'!AO100</f>
        <v>0</v>
      </c>
      <c r="Z100">
        <f>'Raw (rate)'!AB100-'Raw (rate)'!AP100</f>
        <v>0</v>
      </c>
      <c r="AA100">
        <f>'Raw (rate)'!AC100-'Raw (rate)'!AQ100</f>
        <v>0</v>
      </c>
      <c r="AB100">
        <f>'Raw (rate)'!AD100-'Raw (rate)'!AR100</f>
        <v>0</v>
      </c>
      <c r="AC100">
        <f>'Raw (rate)'!AE100-'Raw (rate)'!AS100</f>
        <v>0</v>
      </c>
      <c r="AD100">
        <f>'Raw (rate)'!AF100-'Raw (rate)'!AT100</f>
        <v>0</v>
      </c>
      <c r="AE100">
        <f>'Raw (rate)'!AG100-'Raw (rate)'!AU100</f>
        <v>173</v>
      </c>
      <c r="AF100">
        <f>'Raw (rate)'!AH100-'Raw (rate)'!AV100</f>
        <v>173</v>
      </c>
      <c r="AG100">
        <f>'Raw (rate)'!AI100-'Raw (rate)'!AW100</f>
        <v>173</v>
      </c>
      <c r="AH100">
        <f>'Raw (rate)'!AJ100-'Raw (rate)'!AX100</f>
        <v>173</v>
      </c>
      <c r="AI100">
        <f>'Raw (rate)'!AK100-'Raw (rate)'!AY100</f>
        <v>173</v>
      </c>
      <c r="AO100">
        <f>'Raw (rate)'!AL100-'Raw (rate)'!AZ100</f>
        <v>861</v>
      </c>
    </row>
    <row r="101" spans="1:41" x14ac:dyDescent="0.35">
      <c r="A101" t="s">
        <v>408</v>
      </c>
      <c r="D101">
        <f>'Raw (rate)'!F101-'Raw (rate)'!T101</f>
        <v>449</v>
      </c>
      <c r="E101">
        <f>'Raw (rate)'!G101-'Raw (rate)'!U101</f>
        <v>449</v>
      </c>
      <c r="F101">
        <f>'Raw (rate)'!H101-'Raw (rate)'!V101</f>
        <v>463</v>
      </c>
      <c r="G101">
        <f>'Raw (rate)'!I101-'Raw (rate)'!W101</f>
        <v>407</v>
      </c>
      <c r="H101">
        <f>'Raw (rate)'!J101-'Raw (rate)'!X101</f>
        <v>435</v>
      </c>
      <c r="I101">
        <f>'Raw (rate)'!K101-'Raw (rate)'!Y101</f>
        <v>393</v>
      </c>
      <c r="J101">
        <f>'Raw (rate)'!L101-'Raw (rate)'!Z101</f>
        <v>337</v>
      </c>
      <c r="K101">
        <f>'Raw (rate)'!M101-'Raw (rate)'!AA101</f>
        <v>351</v>
      </c>
      <c r="L101">
        <f>'Raw (rate)'!N101-'Raw (rate)'!AB101</f>
        <v>337</v>
      </c>
      <c r="M101">
        <f>'Raw (rate)'!O101-'Raw (rate)'!AC101</f>
        <v>337</v>
      </c>
      <c r="N101">
        <f>'Raw (rate)'!P101-'Raw (rate)'!AD101</f>
        <v>309</v>
      </c>
      <c r="O101">
        <f>'Raw (rate)'!Q101-'Raw (rate)'!AE101</f>
        <v>267</v>
      </c>
      <c r="P101">
        <f>'Raw (rate)'!R101-'Raw (rate)'!AF101</f>
        <v>267</v>
      </c>
      <c r="Q101">
        <f>'Raw (rate)'!S101-'Raw (rate)'!AG101</f>
        <v>253</v>
      </c>
      <c r="R101">
        <f>'Raw (rate)'!T101-'Raw (rate)'!AH101</f>
        <v>281</v>
      </c>
      <c r="S101">
        <f>'Raw (rate)'!U101-'Raw (rate)'!AI101</f>
        <v>253</v>
      </c>
      <c r="T101">
        <f>'Raw (rate)'!V101-'Raw (rate)'!AJ101</f>
        <v>183</v>
      </c>
      <c r="U101">
        <f>'Raw (rate)'!W101-'Raw (rate)'!AK101</f>
        <v>253</v>
      </c>
      <c r="V101">
        <f>'Raw (rate)'!X101-'Raw (rate)'!AL101</f>
        <v>225</v>
      </c>
      <c r="W101">
        <f>'Raw (rate)'!Y101-'Raw (rate)'!AM101</f>
        <v>225</v>
      </c>
      <c r="X101">
        <f>'Raw (rate)'!Z101-'Raw (rate)'!AN101</f>
        <v>197</v>
      </c>
      <c r="Y101">
        <f>'Raw (rate)'!AA101-'Raw (rate)'!AO101</f>
        <v>169</v>
      </c>
      <c r="Z101">
        <f>'Raw (rate)'!AB101-'Raw (rate)'!AP101</f>
        <v>169</v>
      </c>
      <c r="AA101">
        <f>'Raw (rate)'!AC101-'Raw (rate)'!AQ101</f>
        <v>140</v>
      </c>
      <c r="AB101">
        <f>'Raw (rate)'!AD101-'Raw (rate)'!AR101</f>
        <v>112</v>
      </c>
      <c r="AC101">
        <f>'Raw (rate)'!AE101-'Raw (rate)'!AS101</f>
        <v>112</v>
      </c>
      <c r="AD101">
        <f>'Raw (rate)'!AF101-'Raw (rate)'!AT101</f>
        <v>112</v>
      </c>
      <c r="AE101">
        <f>'Raw (rate)'!AG101-'Raw (rate)'!AU101</f>
        <v>84</v>
      </c>
      <c r="AF101">
        <f>'Raw (rate)'!AH101-'Raw (rate)'!AV101</f>
        <v>56</v>
      </c>
      <c r="AG101">
        <f>'Raw (rate)'!AI101-'Raw (rate)'!AW101</f>
        <v>70</v>
      </c>
      <c r="AH101">
        <f>'Raw (rate)'!AJ101-'Raw (rate)'!AX101</f>
        <v>84</v>
      </c>
      <c r="AI101">
        <f>'Raw (rate)'!AK101-'Raw (rate)'!AY101</f>
        <v>56</v>
      </c>
      <c r="AO101">
        <f>'Raw (rate)'!AL101-'Raw (rate)'!AZ101</f>
        <v>1980</v>
      </c>
    </row>
    <row r="102" spans="1:41" x14ac:dyDescent="0.35">
      <c r="A102" t="s">
        <v>409</v>
      </c>
      <c r="D102">
        <f>'Raw (rate)'!F102-'Raw (rate)'!T102</f>
        <v>628</v>
      </c>
      <c r="E102">
        <f>'Raw (rate)'!G102-'Raw (rate)'!U102</f>
        <v>646</v>
      </c>
      <c r="F102">
        <f>'Raw (rate)'!H102-'Raw (rate)'!V102</f>
        <v>692</v>
      </c>
      <c r="G102">
        <f>'Raw (rate)'!I102-'Raw (rate)'!W102</f>
        <v>606</v>
      </c>
      <c r="H102">
        <f>'Raw (rate)'!J102-'Raw (rate)'!X102</f>
        <v>588</v>
      </c>
      <c r="I102">
        <f>'Raw (rate)'!K102-'Raw (rate)'!Y102</f>
        <v>576</v>
      </c>
      <c r="J102">
        <f>'Raw (rate)'!L102-'Raw (rate)'!Z102</f>
        <v>472</v>
      </c>
      <c r="K102">
        <f>'Raw (rate)'!M102-'Raw (rate)'!AA102</f>
        <v>473</v>
      </c>
      <c r="L102">
        <f>'Raw (rate)'!N102-'Raw (rate)'!AB102</f>
        <v>458</v>
      </c>
      <c r="M102">
        <f>'Raw (rate)'!O102-'Raw (rate)'!AC102</f>
        <v>415</v>
      </c>
      <c r="N102">
        <f>'Raw (rate)'!P102-'Raw (rate)'!AD102</f>
        <v>416</v>
      </c>
      <c r="O102">
        <f>'Raw (rate)'!Q102-'Raw (rate)'!AE102</f>
        <v>383</v>
      </c>
      <c r="P102">
        <f>'Raw (rate)'!R102-'Raw (rate)'!AF102</f>
        <v>348</v>
      </c>
      <c r="Q102">
        <f>'Raw (rate)'!S102-'Raw (rate)'!AG102</f>
        <v>312</v>
      </c>
      <c r="R102">
        <f>'Raw (rate)'!T102-'Raw (rate)'!AH102</f>
        <v>317</v>
      </c>
      <c r="S102">
        <f>'Raw (rate)'!U102-'Raw (rate)'!AI102</f>
        <v>290</v>
      </c>
      <c r="T102">
        <f>'Raw (rate)'!V102-'Raw (rate)'!AJ102</f>
        <v>235</v>
      </c>
      <c r="U102">
        <f>'Raw (rate)'!W102-'Raw (rate)'!AK102</f>
        <v>290</v>
      </c>
      <c r="V102">
        <f>'Raw (rate)'!X102-'Raw (rate)'!AL102</f>
        <v>291</v>
      </c>
      <c r="W102">
        <f>'Raw (rate)'!Y102-'Raw (rate)'!AM102</f>
        <v>317</v>
      </c>
      <c r="X102">
        <f>'Raw (rate)'!Z102-'Raw (rate)'!AN102</f>
        <v>312</v>
      </c>
      <c r="Y102">
        <f>'Raw (rate)'!AA102-'Raw (rate)'!AO102</f>
        <v>305</v>
      </c>
      <c r="Z102">
        <f>'Raw (rate)'!AB102-'Raw (rate)'!AP102</f>
        <v>308</v>
      </c>
      <c r="AA102">
        <f>'Raw (rate)'!AC102-'Raw (rate)'!AQ102</f>
        <v>354</v>
      </c>
      <c r="AB102">
        <f>'Raw (rate)'!AD102-'Raw (rate)'!AR102</f>
        <v>389</v>
      </c>
      <c r="AC102">
        <f>'Raw (rate)'!AE102-'Raw (rate)'!AS102</f>
        <v>378</v>
      </c>
      <c r="AD102">
        <f>'Raw (rate)'!AF102-'Raw (rate)'!AT102</f>
        <v>378</v>
      </c>
      <c r="AE102">
        <f>'Raw (rate)'!AG102-'Raw (rate)'!AU102</f>
        <v>386</v>
      </c>
      <c r="AF102">
        <f>'Raw (rate)'!AH102-'Raw (rate)'!AV102</f>
        <v>359</v>
      </c>
      <c r="AG102">
        <f>'Raw (rate)'!AI102-'Raw (rate)'!AW102</f>
        <v>366</v>
      </c>
      <c r="AH102">
        <f>'Raw (rate)'!AJ102-'Raw (rate)'!AX102</f>
        <v>370</v>
      </c>
      <c r="AI102">
        <f>'Raw (rate)'!AK102-'Raw (rate)'!AY102</f>
        <v>375</v>
      </c>
      <c r="AO102">
        <f>'Raw (rate)'!AL102-'Raw (rate)'!AZ102</f>
        <v>3514</v>
      </c>
    </row>
    <row r="103" spans="1:41" x14ac:dyDescent="0.35">
      <c r="A103" t="s">
        <v>410</v>
      </c>
      <c r="D103">
        <f>'Raw (rate)'!F103-'Raw (rate)'!T103</f>
        <v>411</v>
      </c>
      <c r="E103">
        <f>'Raw (rate)'!G103-'Raw (rate)'!U103</f>
        <v>410</v>
      </c>
      <c r="F103">
        <f>'Raw (rate)'!H103-'Raw (rate)'!V103</f>
        <v>432</v>
      </c>
      <c r="G103">
        <f>'Raw (rate)'!I103-'Raw (rate)'!W103</f>
        <v>376</v>
      </c>
      <c r="H103">
        <f>'Raw (rate)'!J103-'Raw (rate)'!X103</f>
        <v>355</v>
      </c>
      <c r="I103">
        <f>'Raw (rate)'!K103-'Raw (rate)'!Y103</f>
        <v>369</v>
      </c>
      <c r="J103">
        <f>'Raw (rate)'!L103-'Raw (rate)'!Z103</f>
        <v>299</v>
      </c>
      <c r="K103">
        <f>'Raw (rate)'!M103-'Raw (rate)'!AA103</f>
        <v>299</v>
      </c>
      <c r="L103">
        <f>'Raw (rate)'!N103-'Raw (rate)'!AB103</f>
        <v>258</v>
      </c>
      <c r="M103">
        <f>'Raw (rate)'!O103-'Raw (rate)'!AC103</f>
        <v>244</v>
      </c>
      <c r="N103">
        <f>'Raw (rate)'!P103-'Raw (rate)'!AD103</f>
        <v>230</v>
      </c>
      <c r="O103">
        <f>'Raw (rate)'!Q103-'Raw (rate)'!AE103</f>
        <v>216</v>
      </c>
      <c r="P103">
        <f>'Raw (rate)'!R103-'Raw (rate)'!AF103</f>
        <v>195</v>
      </c>
      <c r="Q103">
        <f>'Raw (rate)'!S103-'Raw (rate)'!AG103</f>
        <v>195</v>
      </c>
      <c r="R103">
        <f>'Raw (rate)'!T103-'Raw (rate)'!AH103</f>
        <v>195</v>
      </c>
      <c r="S103">
        <f>'Raw (rate)'!U103-'Raw (rate)'!AI103</f>
        <v>174</v>
      </c>
      <c r="T103">
        <f>'Raw (rate)'!V103-'Raw (rate)'!AJ103</f>
        <v>139</v>
      </c>
      <c r="U103">
        <f>'Raw (rate)'!W103-'Raw (rate)'!AK103</f>
        <v>167</v>
      </c>
      <c r="V103">
        <f>'Raw (rate)'!X103-'Raw (rate)'!AL103</f>
        <v>160</v>
      </c>
      <c r="W103">
        <f>'Raw (rate)'!Y103-'Raw (rate)'!AM103</f>
        <v>153</v>
      </c>
      <c r="X103">
        <f>'Raw (rate)'!Z103-'Raw (rate)'!AN103</f>
        <v>160</v>
      </c>
      <c r="Y103">
        <f>'Raw (rate)'!AA103-'Raw (rate)'!AO103</f>
        <v>146</v>
      </c>
      <c r="Z103">
        <f>'Raw (rate)'!AB103-'Raw (rate)'!AP103</f>
        <v>125</v>
      </c>
      <c r="AA103">
        <f>'Raw (rate)'!AC103-'Raw (rate)'!AQ103</f>
        <v>132</v>
      </c>
      <c r="AB103">
        <f>'Raw (rate)'!AD103-'Raw (rate)'!AR103</f>
        <v>146</v>
      </c>
      <c r="AC103">
        <f>'Raw (rate)'!AE103-'Raw (rate)'!AS103</f>
        <v>146</v>
      </c>
      <c r="AD103">
        <f>'Raw (rate)'!AF103-'Raw (rate)'!AT103</f>
        <v>153</v>
      </c>
      <c r="AE103">
        <f>'Raw (rate)'!AG103-'Raw (rate)'!AU103</f>
        <v>146</v>
      </c>
      <c r="AF103">
        <f>'Raw (rate)'!AH103-'Raw (rate)'!AV103</f>
        <v>139</v>
      </c>
      <c r="AG103">
        <f>'Raw (rate)'!AI103-'Raw (rate)'!AW103</f>
        <v>133</v>
      </c>
      <c r="AH103">
        <f>'Raw (rate)'!AJ103-'Raw (rate)'!AX103</f>
        <v>119</v>
      </c>
      <c r="AI103">
        <f>'Raw (rate)'!AK103-'Raw (rate)'!AY103</f>
        <v>105</v>
      </c>
      <c r="AO103">
        <f>'Raw (rate)'!AL103-'Raw (rate)'!AZ103</f>
        <v>1713</v>
      </c>
    </row>
    <row r="104" spans="1:41" x14ac:dyDescent="0.35">
      <c r="A104" t="s">
        <v>411</v>
      </c>
      <c r="D104">
        <f>'Raw (rate)'!F104-'Raw (rate)'!T104</f>
        <v>813</v>
      </c>
      <c r="E104">
        <f>'Raw (rate)'!G104-'Raw (rate)'!U104</f>
        <v>851</v>
      </c>
      <c r="F104">
        <f>'Raw (rate)'!H104-'Raw (rate)'!V104</f>
        <v>877</v>
      </c>
      <c r="G104">
        <f>'Raw (rate)'!I104-'Raw (rate)'!W104</f>
        <v>749</v>
      </c>
      <c r="H104">
        <f>'Raw (rate)'!J104-'Raw (rate)'!X104</f>
        <v>746</v>
      </c>
      <c r="I104">
        <f>'Raw (rate)'!K104-'Raw (rate)'!Y104</f>
        <v>708</v>
      </c>
      <c r="J104">
        <f>'Raw (rate)'!L104-'Raw (rate)'!Z104</f>
        <v>623</v>
      </c>
      <c r="K104">
        <f>'Raw (rate)'!M104-'Raw (rate)'!AA104</f>
        <v>613</v>
      </c>
      <c r="L104">
        <f>'Raw (rate)'!N104-'Raw (rate)'!AB104</f>
        <v>603</v>
      </c>
      <c r="M104">
        <f>'Raw (rate)'!O104-'Raw (rate)'!AC104</f>
        <v>565</v>
      </c>
      <c r="N104">
        <f>'Raw (rate)'!P104-'Raw (rate)'!AD104</f>
        <v>518</v>
      </c>
      <c r="O104">
        <f>'Raw (rate)'!Q104-'Raw (rate)'!AE104</f>
        <v>451</v>
      </c>
      <c r="P104">
        <f>'Raw (rate)'!R104-'Raw (rate)'!AF104</f>
        <v>441</v>
      </c>
      <c r="Q104">
        <f>'Raw (rate)'!S104-'Raw (rate)'!AG104</f>
        <v>405</v>
      </c>
      <c r="R104">
        <f>'Raw (rate)'!T104-'Raw (rate)'!AH104</f>
        <v>377</v>
      </c>
      <c r="S104">
        <f>'Raw (rate)'!U104-'Raw (rate)'!AI104</f>
        <v>318</v>
      </c>
      <c r="T104">
        <f>'Raw (rate)'!V104-'Raw (rate)'!AJ104</f>
        <v>259</v>
      </c>
      <c r="U104">
        <f>'Raw (rate)'!W104-'Raw (rate)'!AK104</f>
        <v>308</v>
      </c>
      <c r="V104">
        <f>'Raw (rate)'!X104-'Raw (rate)'!AL104</f>
        <v>295</v>
      </c>
      <c r="W104">
        <f>'Raw (rate)'!Y104-'Raw (rate)'!AM104</f>
        <v>310</v>
      </c>
      <c r="X104">
        <f>'Raw (rate)'!Z104-'Raw (rate)'!AN104</f>
        <v>305</v>
      </c>
      <c r="Y104">
        <f>'Raw (rate)'!AA104-'Raw (rate)'!AO104</f>
        <v>300</v>
      </c>
      <c r="Z104">
        <f>'Raw (rate)'!AB104-'Raw (rate)'!AP104</f>
        <v>264</v>
      </c>
      <c r="AA104">
        <f>'Raw (rate)'!AC104-'Raw (rate)'!AQ104</f>
        <v>251</v>
      </c>
      <c r="AB104">
        <f>'Raw (rate)'!AD104-'Raw (rate)'!AR104</f>
        <v>259</v>
      </c>
      <c r="AC104">
        <f>'Raw (rate)'!AE104-'Raw (rate)'!AS104</f>
        <v>236</v>
      </c>
      <c r="AD104">
        <f>'Raw (rate)'!AF104-'Raw (rate)'!AT104</f>
        <v>244</v>
      </c>
      <c r="AE104">
        <f>'Raw (rate)'!AG104-'Raw (rate)'!AU104</f>
        <v>244</v>
      </c>
      <c r="AF104">
        <f>'Raw (rate)'!AH104-'Raw (rate)'!AV104</f>
        <v>226</v>
      </c>
      <c r="AG104">
        <f>'Raw (rate)'!AI104-'Raw (rate)'!AW104</f>
        <v>233</v>
      </c>
      <c r="AH104">
        <f>'Raw (rate)'!AJ104-'Raw (rate)'!AX104</f>
        <v>205</v>
      </c>
      <c r="AI104">
        <f>'Raw (rate)'!AK104-'Raw (rate)'!AY104</f>
        <v>216</v>
      </c>
      <c r="AO104">
        <f>'Raw (rate)'!AL104-'Raw (rate)'!AZ104</f>
        <v>5986</v>
      </c>
    </row>
    <row r="105" spans="1:41" x14ac:dyDescent="0.35">
      <c r="A105" t="s">
        <v>412</v>
      </c>
      <c r="D105">
        <f>'Raw (rate)'!F105-'Raw (rate)'!T105</f>
        <v>242</v>
      </c>
      <c r="E105">
        <f>'Raw (rate)'!G105-'Raw (rate)'!U105</f>
        <v>235</v>
      </c>
      <c r="F105">
        <f>'Raw (rate)'!H105-'Raw (rate)'!V105</f>
        <v>250</v>
      </c>
      <c r="G105">
        <f>'Raw (rate)'!I105-'Raw (rate)'!W105</f>
        <v>219</v>
      </c>
      <c r="H105">
        <f>'Raw (rate)'!J105-'Raw (rate)'!X105</f>
        <v>203</v>
      </c>
      <c r="I105">
        <f>'Raw (rate)'!K105-'Raw (rate)'!Y105</f>
        <v>180</v>
      </c>
      <c r="J105">
        <f>'Raw (rate)'!L105-'Raw (rate)'!Z105</f>
        <v>149</v>
      </c>
      <c r="K105">
        <f>'Raw (rate)'!M105-'Raw (rate)'!AA105</f>
        <v>156</v>
      </c>
      <c r="L105">
        <f>'Raw (rate)'!N105-'Raw (rate)'!AB105</f>
        <v>204</v>
      </c>
      <c r="M105">
        <f>'Raw (rate)'!O105-'Raw (rate)'!AC105</f>
        <v>227</v>
      </c>
      <c r="N105">
        <f>'Raw (rate)'!P105-'Raw (rate)'!AD105</f>
        <v>234</v>
      </c>
      <c r="O105">
        <f>'Raw (rate)'!Q105-'Raw (rate)'!AE105</f>
        <v>242</v>
      </c>
      <c r="P105">
        <f>'Raw (rate)'!R105-'Raw (rate)'!AF105</f>
        <v>227</v>
      </c>
      <c r="Q105">
        <f>'Raw (rate)'!S105-'Raw (rate)'!AG105</f>
        <v>211</v>
      </c>
      <c r="R105">
        <f>'Raw (rate)'!T105-'Raw (rate)'!AH105</f>
        <v>196</v>
      </c>
      <c r="S105">
        <f>'Raw (rate)'!U105-'Raw (rate)'!AI105</f>
        <v>195</v>
      </c>
      <c r="T105">
        <f>'Raw (rate)'!V105-'Raw (rate)'!AJ105</f>
        <v>156</v>
      </c>
      <c r="U105">
        <f>'Raw (rate)'!W105-'Raw (rate)'!AK105</f>
        <v>164</v>
      </c>
      <c r="V105">
        <f>'Raw (rate)'!X105-'Raw (rate)'!AL105</f>
        <v>164</v>
      </c>
      <c r="W105">
        <f>'Raw (rate)'!Y105-'Raw (rate)'!AM105</f>
        <v>164</v>
      </c>
      <c r="X105">
        <f>'Raw (rate)'!Z105-'Raw (rate)'!AN105</f>
        <v>156</v>
      </c>
      <c r="Y105">
        <f>'Raw (rate)'!AA105-'Raw (rate)'!AO105</f>
        <v>149</v>
      </c>
      <c r="Z105">
        <f>'Raw (rate)'!AB105-'Raw (rate)'!AP105</f>
        <v>109</v>
      </c>
      <c r="AA105">
        <f>'Raw (rate)'!AC105-'Raw (rate)'!AQ105</f>
        <v>86</v>
      </c>
      <c r="AB105">
        <f>'Raw (rate)'!AD105-'Raw (rate)'!AR105</f>
        <v>102</v>
      </c>
      <c r="AC105">
        <f>'Raw (rate)'!AE105-'Raw (rate)'!AS105</f>
        <v>86</v>
      </c>
      <c r="AD105">
        <f>'Raw (rate)'!AF105-'Raw (rate)'!AT105</f>
        <v>94</v>
      </c>
      <c r="AE105">
        <f>'Raw (rate)'!AG105-'Raw (rate)'!AU105</f>
        <v>94</v>
      </c>
      <c r="AF105">
        <f>'Raw (rate)'!AH105-'Raw (rate)'!AV105</f>
        <v>86</v>
      </c>
      <c r="AG105">
        <f>'Raw (rate)'!AI105-'Raw (rate)'!AW105</f>
        <v>79</v>
      </c>
      <c r="AH105">
        <f>'Raw (rate)'!AJ105-'Raw (rate)'!AX105</f>
        <v>86</v>
      </c>
      <c r="AI105">
        <f>'Raw (rate)'!AK105-'Raw (rate)'!AY105</f>
        <v>86</v>
      </c>
      <c r="AO105">
        <f>'Raw (rate)'!AL105-'Raw (rate)'!AZ105</f>
        <v>1071</v>
      </c>
    </row>
    <row r="106" spans="1:41" x14ac:dyDescent="0.35">
      <c r="A106" t="s">
        <v>413</v>
      </c>
      <c r="D106">
        <f>'Raw (rate)'!F106-'Raw (rate)'!T106</f>
        <v>879</v>
      </c>
      <c r="E106">
        <f>'Raw (rate)'!G106-'Raw (rate)'!U106</f>
        <v>880</v>
      </c>
      <c r="F106">
        <f>'Raw (rate)'!H106-'Raw (rate)'!V106</f>
        <v>939</v>
      </c>
      <c r="G106">
        <f>'Raw (rate)'!I106-'Raw (rate)'!W106</f>
        <v>841</v>
      </c>
      <c r="H106">
        <f>'Raw (rate)'!J106-'Raw (rate)'!X106</f>
        <v>817</v>
      </c>
      <c r="I106">
        <f>'Raw (rate)'!K106-'Raw (rate)'!Y106</f>
        <v>776</v>
      </c>
      <c r="J106">
        <f>'Raw (rate)'!L106-'Raw (rate)'!Z106</f>
        <v>655</v>
      </c>
      <c r="K106">
        <f>'Raw (rate)'!M106-'Raw (rate)'!AA106</f>
        <v>601</v>
      </c>
      <c r="L106">
        <f>'Raw (rate)'!N106-'Raw (rate)'!AB106</f>
        <v>545</v>
      </c>
      <c r="M106">
        <f>'Raw (rate)'!O106-'Raw (rate)'!AC106</f>
        <v>512</v>
      </c>
      <c r="N106">
        <f>'Raw (rate)'!P106-'Raw (rate)'!AD106</f>
        <v>426</v>
      </c>
      <c r="O106">
        <f>'Raw (rate)'!Q106-'Raw (rate)'!AE106</f>
        <v>352</v>
      </c>
      <c r="P106">
        <f>'Raw (rate)'!R106-'Raw (rate)'!AF106</f>
        <v>308</v>
      </c>
      <c r="Q106">
        <f>'Raw (rate)'!S106-'Raw (rate)'!AG106</f>
        <v>329</v>
      </c>
      <c r="R106">
        <f>'Raw (rate)'!T106-'Raw (rate)'!AH106</f>
        <v>279</v>
      </c>
      <c r="S106">
        <f>'Raw (rate)'!U106-'Raw (rate)'!AI106</f>
        <v>252</v>
      </c>
      <c r="T106">
        <f>'Raw (rate)'!V106-'Raw (rate)'!AJ106</f>
        <v>154</v>
      </c>
      <c r="U106">
        <f>'Raw (rate)'!W106-'Raw (rate)'!AK106</f>
        <v>210</v>
      </c>
      <c r="V106">
        <f>'Raw (rate)'!X106-'Raw (rate)'!AL106</f>
        <v>175</v>
      </c>
      <c r="W106">
        <f>'Raw (rate)'!Y106-'Raw (rate)'!AM106</f>
        <v>178</v>
      </c>
      <c r="X106">
        <f>'Raw (rate)'!Z106-'Raw (rate)'!AN106</f>
        <v>163</v>
      </c>
      <c r="Y106">
        <f>'Raw (rate)'!AA106-'Raw (rate)'!AO106</f>
        <v>169</v>
      </c>
      <c r="Z106">
        <f>'Raw (rate)'!AB106-'Raw (rate)'!AP106</f>
        <v>192</v>
      </c>
      <c r="AA106">
        <f>'Raw (rate)'!AC106-'Raw (rate)'!AQ106</f>
        <v>220</v>
      </c>
      <c r="AB106">
        <f>'Raw (rate)'!AD106-'Raw (rate)'!AR106</f>
        <v>282</v>
      </c>
      <c r="AC106">
        <f>'Raw (rate)'!AE106-'Raw (rate)'!AS106</f>
        <v>273</v>
      </c>
      <c r="AD106">
        <f>'Raw (rate)'!AF106-'Raw (rate)'!AT106</f>
        <v>273</v>
      </c>
      <c r="AE106">
        <f>'Raw (rate)'!AG106-'Raw (rate)'!AU106</f>
        <v>243</v>
      </c>
      <c r="AF106">
        <f>'Raw (rate)'!AH106-'Raw (rate)'!AV106</f>
        <v>240</v>
      </c>
      <c r="AG106">
        <f>'Raw (rate)'!AI106-'Raw (rate)'!AW106</f>
        <v>266</v>
      </c>
      <c r="AH106">
        <f>'Raw (rate)'!AJ106-'Raw (rate)'!AX106</f>
        <v>249</v>
      </c>
      <c r="AI106">
        <f>'Raw (rate)'!AK106-'Raw (rate)'!AY106</f>
        <v>255</v>
      </c>
      <c r="AO106">
        <f>'Raw (rate)'!AL106-'Raw (rate)'!AZ106</f>
        <v>4854</v>
      </c>
    </row>
    <row r="107" spans="1:41" x14ac:dyDescent="0.35">
      <c r="A107" t="s">
        <v>414</v>
      </c>
      <c r="D107">
        <f>'Raw (rate)'!F107-'Raw (rate)'!T107</f>
        <v>604</v>
      </c>
      <c r="E107">
        <f>'Raw (rate)'!G107-'Raw (rate)'!U107</f>
        <v>602</v>
      </c>
      <c r="F107">
        <f>'Raw (rate)'!H107-'Raw (rate)'!V107</f>
        <v>629</v>
      </c>
      <c r="G107">
        <f>'Raw (rate)'!I107-'Raw (rate)'!W107</f>
        <v>531</v>
      </c>
      <c r="H107">
        <f>'Raw (rate)'!J107-'Raw (rate)'!X107</f>
        <v>502</v>
      </c>
      <c r="I107">
        <f>'Raw (rate)'!K107-'Raw (rate)'!Y107</f>
        <v>516</v>
      </c>
      <c r="J107">
        <f>'Raw (rate)'!L107-'Raw (rate)'!Z107</f>
        <v>465</v>
      </c>
      <c r="K107">
        <f>'Raw (rate)'!M107-'Raw (rate)'!AA107</f>
        <v>451</v>
      </c>
      <c r="L107">
        <f>'Raw (rate)'!N107-'Raw (rate)'!AB107</f>
        <v>397</v>
      </c>
      <c r="M107">
        <f>'Raw (rate)'!O107-'Raw (rate)'!AC107</f>
        <v>367</v>
      </c>
      <c r="N107">
        <f>'Raw (rate)'!P107-'Raw (rate)'!AD107</f>
        <v>335</v>
      </c>
      <c r="O107">
        <f>'Raw (rate)'!Q107-'Raw (rate)'!AE107</f>
        <v>308</v>
      </c>
      <c r="P107">
        <f>'Raw (rate)'!R107-'Raw (rate)'!AF107</f>
        <v>286</v>
      </c>
      <c r="Q107">
        <f>'Raw (rate)'!S107-'Raw (rate)'!AG107</f>
        <v>234</v>
      </c>
      <c r="R107">
        <f>'Raw (rate)'!T107-'Raw (rate)'!AH107</f>
        <v>229</v>
      </c>
      <c r="S107">
        <f>'Raw (rate)'!U107-'Raw (rate)'!AI107</f>
        <v>194</v>
      </c>
      <c r="T107">
        <f>'Raw (rate)'!V107-'Raw (rate)'!AJ107</f>
        <v>151</v>
      </c>
      <c r="U107">
        <f>'Raw (rate)'!W107-'Raw (rate)'!AK107</f>
        <v>186</v>
      </c>
      <c r="V107">
        <f>'Raw (rate)'!X107-'Raw (rate)'!AL107</f>
        <v>181</v>
      </c>
      <c r="W107">
        <f>'Raw (rate)'!Y107-'Raw (rate)'!AM107</f>
        <v>167</v>
      </c>
      <c r="X107">
        <f>'Raw (rate)'!Z107-'Raw (rate)'!AN107</f>
        <v>161</v>
      </c>
      <c r="Y107">
        <f>'Raw (rate)'!AA107-'Raw (rate)'!AO107</f>
        <v>154</v>
      </c>
      <c r="Z107">
        <f>'Raw (rate)'!AB107-'Raw (rate)'!AP107</f>
        <v>189</v>
      </c>
      <c r="AA107">
        <f>'Raw (rate)'!AC107-'Raw (rate)'!AQ107</f>
        <v>189</v>
      </c>
      <c r="AB107">
        <f>'Raw (rate)'!AD107-'Raw (rate)'!AR107</f>
        <v>194</v>
      </c>
      <c r="AC107">
        <f>'Raw (rate)'!AE107-'Raw (rate)'!AS107</f>
        <v>180</v>
      </c>
      <c r="AD107">
        <f>'Raw (rate)'!AF107-'Raw (rate)'!AT107</f>
        <v>175</v>
      </c>
      <c r="AE107">
        <f>'Raw (rate)'!AG107-'Raw (rate)'!AU107</f>
        <v>184</v>
      </c>
      <c r="AF107">
        <f>'Raw (rate)'!AH107-'Raw (rate)'!AV107</f>
        <v>176</v>
      </c>
      <c r="AG107">
        <f>'Raw (rate)'!AI107-'Raw (rate)'!AW107</f>
        <v>170</v>
      </c>
      <c r="AH107">
        <f>'Raw (rate)'!AJ107-'Raw (rate)'!AX107</f>
        <v>164</v>
      </c>
      <c r="AI107">
        <f>'Raw (rate)'!AK107-'Raw (rate)'!AY107</f>
        <v>170</v>
      </c>
      <c r="AO107">
        <f>'Raw (rate)'!AL107-'Raw (rate)'!AZ107</f>
        <v>2115</v>
      </c>
    </row>
    <row r="108" spans="1:41" x14ac:dyDescent="0.35">
      <c r="A108" t="s">
        <v>415</v>
      </c>
      <c r="D108">
        <f>'Raw (rate)'!F108-'Raw (rate)'!T108</f>
        <v>305</v>
      </c>
      <c r="E108">
        <f>'Raw (rate)'!G108-'Raw (rate)'!U108</f>
        <v>316</v>
      </c>
      <c r="F108">
        <f>'Raw (rate)'!H108-'Raw (rate)'!V108</f>
        <v>316</v>
      </c>
      <c r="G108">
        <f>'Raw (rate)'!I108-'Raw (rate)'!W108</f>
        <v>305</v>
      </c>
      <c r="H108">
        <f>'Raw (rate)'!J108-'Raw (rate)'!X108</f>
        <v>283</v>
      </c>
      <c r="I108">
        <f>'Raw (rate)'!K108-'Raw (rate)'!Y108</f>
        <v>262</v>
      </c>
      <c r="J108">
        <f>'Raw (rate)'!L108-'Raw (rate)'!Z108</f>
        <v>229</v>
      </c>
      <c r="K108">
        <f>'Raw (rate)'!M108-'Raw (rate)'!AA108</f>
        <v>196</v>
      </c>
      <c r="L108">
        <f>'Raw (rate)'!N108-'Raw (rate)'!AB108</f>
        <v>185</v>
      </c>
      <c r="M108">
        <f>'Raw (rate)'!O108-'Raw (rate)'!AC108</f>
        <v>186</v>
      </c>
      <c r="N108">
        <f>'Raw (rate)'!P108-'Raw (rate)'!AD108</f>
        <v>186</v>
      </c>
      <c r="O108">
        <f>'Raw (rate)'!Q108-'Raw (rate)'!AE108</f>
        <v>153</v>
      </c>
      <c r="P108">
        <f>'Raw (rate)'!R108-'Raw (rate)'!AF108</f>
        <v>142</v>
      </c>
      <c r="Q108">
        <f>'Raw (rate)'!S108-'Raw (rate)'!AG108</f>
        <v>109</v>
      </c>
      <c r="R108">
        <f>'Raw (rate)'!T108-'Raw (rate)'!AH108</f>
        <v>99</v>
      </c>
      <c r="S108">
        <f>'Raw (rate)'!U108-'Raw (rate)'!AI108</f>
        <v>99</v>
      </c>
      <c r="T108">
        <f>'Raw (rate)'!V108-'Raw (rate)'!AJ108</f>
        <v>87</v>
      </c>
      <c r="U108">
        <f>'Raw (rate)'!W108-'Raw (rate)'!AK108</f>
        <v>109</v>
      </c>
      <c r="V108">
        <f>'Raw (rate)'!X108-'Raw (rate)'!AL108</f>
        <v>109</v>
      </c>
      <c r="W108">
        <f>'Raw (rate)'!Y108-'Raw (rate)'!AM108</f>
        <v>109</v>
      </c>
      <c r="X108">
        <f>'Raw (rate)'!Z108-'Raw (rate)'!AN108</f>
        <v>98</v>
      </c>
      <c r="Y108">
        <f>'Raw (rate)'!AA108-'Raw (rate)'!AO108</f>
        <v>87</v>
      </c>
      <c r="Z108">
        <f>'Raw (rate)'!AB108-'Raw (rate)'!AP108</f>
        <v>131</v>
      </c>
      <c r="AA108">
        <f>'Raw (rate)'!AC108-'Raw (rate)'!AQ108</f>
        <v>120</v>
      </c>
      <c r="AB108">
        <f>'Raw (rate)'!AD108-'Raw (rate)'!AR108</f>
        <v>131</v>
      </c>
      <c r="AC108">
        <f>'Raw (rate)'!AE108-'Raw (rate)'!AS108</f>
        <v>120</v>
      </c>
      <c r="AD108">
        <f>'Raw (rate)'!AF108-'Raw (rate)'!AT108</f>
        <v>120</v>
      </c>
      <c r="AE108">
        <f>'Raw (rate)'!AG108-'Raw (rate)'!AU108</f>
        <v>120</v>
      </c>
      <c r="AF108">
        <f>'Raw (rate)'!AH108-'Raw (rate)'!AV108</f>
        <v>120</v>
      </c>
      <c r="AG108">
        <f>'Raw (rate)'!AI108-'Raw (rate)'!AW108</f>
        <v>87</v>
      </c>
      <c r="AH108">
        <f>'Raw (rate)'!AJ108-'Raw (rate)'!AX108</f>
        <v>120</v>
      </c>
      <c r="AI108">
        <f>'Raw (rate)'!AK108-'Raw (rate)'!AY108</f>
        <v>109</v>
      </c>
      <c r="AO108">
        <f>'Raw (rate)'!AL108-'Raw (rate)'!AZ108</f>
        <v>1047</v>
      </c>
    </row>
    <row r="109" spans="1:41" x14ac:dyDescent="0.35">
      <c r="A109" t="s">
        <v>416</v>
      </c>
      <c r="D109">
        <f>'Raw (rate)'!F109-'Raw (rate)'!T109</f>
        <v>610</v>
      </c>
      <c r="E109">
        <f>'Raw (rate)'!G109-'Raw (rate)'!U109</f>
        <v>636</v>
      </c>
      <c r="F109">
        <f>'Raw (rate)'!H109-'Raw (rate)'!V109</f>
        <v>636</v>
      </c>
      <c r="G109">
        <f>'Raw (rate)'!I109-'Raw (rate)'!W109</f>
        <v>586</v>
      </c>
      <c r="H109">
        <f>'Raw (rate)'!J109-'Raw (rate)'!X109</f>
        <v>561</v>
      </c>
      <c r="I109">
        <f>'Raw (rate)'!K109-'Raw (rate)'!Y109</f>
        <v>548</v>
      </c>
      <c r="J109">
        <f>'Raw (rate)'!L109-'Raw (rate)'!Z109</f>
        <v>524</v>
      </c>
      <c r="K109">
        <f>'Raw (rate)'!M109-'Raw (rate)'!AA109</f>
        <v>549</v>
      </c>
      <c r="L109">
        <f>'Raw (rate)'!N109-'Raw (rate)'!AB109</f>
        <v>524</v>
      </c>
      <c r="M109">
        <f>'Raw (rate)'!O109-'Raw (rate)'!AC109</f>
        <v>499</v>
      </c>
      <c r="N109">
        <f>'Raw (rate)'!P109-'Raw (rate)'!AD109</f>
        <v>374</v>
      </c>
      <c r="O109">
        <f>'Raw (rate)'!Q109-'Raw (rate)'!AE109</f>
        <v>299</v>
      </c>
      <c r="P109">
        <f>'Raw (rate)'!R109-'Raw (rate)'!AF109</f>
        <v>274</v>
      </c>
      <c r="Q109">
        <f>'Raw (rate)'!S109-'Raw (rate)'!AG109</f>
        <v>249</v>
      </c>
      <c r="R109">
        <f>'Raw (rate)'!T109-'Raw (rate)'!AH109</f>
        <v>225</v>
      </c>
      <c r="S109">
        <f>'Raw (rate)'!U109-'Raw (rate)'!AI109</f>
        <v>187</v>
      </c>
      <c r="T109">
        <f>'Raw (rate)'!V109-'Raw (rate)'!AJ109</f>
        <v>162</v>
      </c>
      <c r="U109">
        <f>'Raw (rate)'!W109-'Raw (rate)'!AK109</f>
        <v>200</v>
      </c>
      <c r="V109">
        <f>'Raw (rate)'!X109-'Raw (rate)'!AL109</f>
        <v>187</v>
      </c>
      <c r="W109">
        <f>'Raw (rate)'!Y109-'Raw (rate)'!AM109</f>
        <v>187</v>
      </c>
      <c r="X109">
        <f>'Raw (rate)'!Z109-'Raw (rate)'!AN109</f>
        <v>174</v>
      </c>
      <c r="Y109">
        <f>'Raw (rate)'!AA109-'Raw (rate)'!AO109</f>
        <v>125</v>
      </c>
      <c r="Z109">
        <f>'Raw (rate)'!AB109-'Raw (rate)'!AP109</f>
        <v>149</v>
      </c>
      <c r="AA109">
        <f>'Raw (rate)'!AC109-'Raw (rate)'!AQ109</f>
        <v>150</v>
      </c>
      <c r="AB109">
        <f>'Raw (rate)'!AD109-'Raw (rate)'!AR109</f>
        <v>212</v>
      </c>
      <c r="AC109">
        <f>'Raw (rate)'!AE109-'Raw (rate)'!AS109</f>
        <v>200</v>
      </c>
      <c r="AD109">
        <f>'Raw (rate)'!AF109-'Raw (rate)'!AT109</f>
        <v>200</v>
      </c>
      <c r="AE109">
        <f>'Raw (rate)'!AG109-'Raw (rate)'!AU109</f>
        <v>225</v>
      </c>
      <c r="AF109">
        <f>'Raw (rate)'!AH109-'Raw (rate)'!AV109</f>
        <v>212</v>
      </c>
      <c r="AG109">
        <f>'Raw (rate)'!AI109-'Raw (rate)'!AW109</f>
        <v>224</v>
      </c>
      <c r="AH109">
        <f>'Raw (rate)'!AJ109-'Raw (rate)'!AX109</f>
        <v>237</v>
      </c>
      <c r="AI109">
        <f>'Raw (rate)'!AK109-'Raw (rate)'!AY109</f>
        <v>224</v>
      </c>
      <c r="AO109">
        <f>'Raw (rate)'!AL109-'Raw (rate)'!AZ109</f>
        <v>1820</v>
      </c>
    </row>
    <row r="110" spans="1:41" x14ac:dyDescent="0.35">
      <c r="A110" t="s">
        <v>417</v>
      </c>
      <c r="D110">
        <f>'Raw (rate)'!F110-'Raw (rate)'!T110</f>
        <v>329</v>
      </c>
      <c r="E110">
        <f>'Raw (rate)'!G110-'Raw (rate)'!U110</f>
        <v>357</v>
      </c>
      <c r="F110">
        <f>'Raw (rate)'!H110-'Raw (rate)'!V110</f>
        <v>412</v>
      </c>
      <c r="G110">
        <f>'Raw (rate)'!I110-'Raw (rate)'!W110</f>
        <v>343</v>
      </c>
      <c r="H110">
        <f>'Raw (rate)'!J110-'Raw (rate)'!X110</f>
        <v>364</v>
      </c>
      <c r="I110">
        <f>'Raw (rate)'!K110-'Raw (rate)'!Y110</f>
        <v>350</v>
      </c>
      <c r="J110">
        <f>'Raw (rate)'!L110-'Raw (rate)'!Z110</f>
        <v>309</v>
      </c>
      <c r="K110">
        <f>'Raw (rate)'!M110-'Raw (rate)'!AA110</f>
        <v>309</v>
      </c>
      <c r="L110">
        <f>'Raw (rate)'!N110-'Raw (rate)'!AB110</f>
        <v>275</v>
      </c>
      <c r="M110">
        <f>'Raw (rate)'!O110-'Raw (rate)'!AC110</f>
        <v>255</v>
      </c>
      <c r="N110">
        <f>'Raw (rate)'!P110-'Raw (rate)'!AD110</f>
        <v>248</v>
      </c>
      <c r="O110">
        <f>'Raw (rate)'!Q110-'Raw (rate)'!AE110</f>
        <v>227</v>
      </c>
      <c r="P110">
        <f>'Raw (rate)'!R110-'Raw (rate)'!AF110</f>
        <v>227</v>
      </c>
      <c r="Q110">
        <f>'Raw (rate)'!S110-'Raw (rate)'!AG110</f>
        <v>234</v>
      </c>
      <c r="R110">
        <f>'Raw (rate)'!T110-'Raw (rate)'!AH110</f>
        <v>214</v>
      </c>
      <c r="S110">
        <f>'Raw (rate)'!U110-'Raw (rate)'!AI110</f>
        <v>199</v>
      </c>
      <c r="T110">
        <f>'Raw (rate)'!V110-'Raw (rate)'!AJ110</f>
        <v>124</v>
      </c>
      <c r="U110">
        <f>'Raw (rate)'!W110-'Raw (rate)'!AK110</f>
        <v>165</v>
      </c>
      <c r="V110">
        <f>'Raw (rate)'!X110-'Raw (rate)'!AL110</f>
        <v>145</v>
      </c>
      <c r="W110">
        <f>'Raw (rate)'!Y110-'Raw (rate)'!AM110</f>
        <v>158</v>
      </c>
      <c r="X110">
        <f>'Raw (rate)'!Z110-'Raw (rate)'!AN110</f>
        <v>144</v>
      </c>
      <c r="Y110">
        <f>'Raw (rate)'!AA110-'Raw (rate)'!AO110</f>
        <v>137</v>
      </c>
      <c r="Z110">
        <f>'Raw (rate)'!AB110-'Raw (rate)'!AP110</f>
        <v>137</v>
      </c>
      <c r="AA110">
        <f>'Raw (rate)'!AC110-'Raw (rate)'!AQ110</f>
        <v>158</v>
      </c>
      <c r="AB110">
        <f>'Raw (rate)'!AD110-'Raw (rate)'!AR110</f>
        <v>192</v>
      </c>
      <c r="AC110">
        <f>'Raw (rate)'!AE110-'Raw (rate)'!AS110</f>
        <v>172</v>
      </c>
      <c r="AD110">
        <f>'Raw (rate)'!AF110-'Raw (rate)'!AT110</f>
        <v>158</v>
      </c>
      <c r="AE110">
        <f>'Raw (rate)'!AG110-'Raw (rate)'!AU110</f>
        <v>158</v>
      </c>
      <c r="AF110">
        <f>'Raw (rate)'!AH110-'Raw (rate)'!AV110</f>
        <v>151</v>
      </c>
      <c r="AG110">
        <f>'Raw (rate)'!AI110-'Raw (rate)'!AW110</f>
        <v>152</v>
      </c>
      <c r="AH110">
        <f>'Raw (rate)'!AJ110-'Raw (rate)'!AX110</f>
        <v>158</v>
      </c>
      <c r="AI110">
        <f>'Raw (rate)'!AK110-'Raw (rate)'!AY110</f>
        <v>186</v>
      </c>
      <c r="AO110">
        <f>'Raw (rate)'!AL110-'Raw (rate)'!AZ110</f>
        <v>2391</v>
      </c>
    </row>
    <row r="111" spans="1:41" x14ac:dyDescent="0.35">
      <c r="A111" t="s">
        <v>418</v>
      </c>
      <c r="D111">
        <f>'Raw (rate)'!F111-'Raw (rate)'!T111</f>
        <v>541</v>
      </c>
      <c r="E111">
        <f>'Raw (rate)'!G111-'Raw (rate)'!U111</f>
        <v>541</v>
      </c>
      <c r="F111">
        <f>'Raw (rate)'!H111-'Raw (rate)'!V111</f>
        <v>541</v>
      </c>
      <c r="G111">
        <f>'Raw (rate)'!I111-'Raw (rate)'!W111</f>
        <v>515</v>
      </c>
      <c r="H111">
        <f>'Raw (rate)'!J111-'Raw (rate)'!X111</f>
        <v>356</v>
      </c>
      <c r="I111">
        <f>'Raw (rate)'!K111-'Raw (rate)'!Y111</f>
        <v>350</v>
      </c>
      <c r="J111">
        <f>'Raw (rate)'!L111-'Raw (rate)'!Z111</f>
        <v>323</v>
      </c>
      <c r="K111">
        <f>'Raw (rate)'!M111-'Raw (rate)'!AA111</f>
        <v>330</v>
      </c>
      <c r="L111">
        <f>'Raw (rate)'!N111-'Raw (rate)'!AB111</f>
        <v>297</v>
      </c>
      <c r="M111">
        <f>'Raw (rate)'!O111-'Raw (rate)'!AC111</f>
        <v>297</v>
      </c>
      <c r="N111">
        <f>'Raw (rate)'!P111-'Raw (rate)'!AD111</f>
        <v>290</v>
      </c>
      <c r="O111">
        <f>'Raw (rate)'!Q111-'Raw (rate)'!AE111</f>
        <v>277</v>
      </c>
      <c r="P111">
        <f>'Raw (rate)'!R111-'Raw (rate)'!AF111</f>
        <v>158</v>
      </c>
      <c r="Q111">
        <f>'Raw (rate)'!S111-'Raw (rate)'!AG111</f>
        <v>152</v>
      </c>
      <c r="R111">
        <f>'Raw (rate)'!T111-'Raw (rate)'!AH111</f>
        <v>145</v>
      </c>
      <c r="S111">
        <f>'Raw (rate)'!U111-'Raw (rate)'!AI111</f>
        <v>145</v>
      </c>
      <c r="T111">
        <f>'Raw (rate)'!V111-'Raw (rate)'!AJ111</f>
        <v>112</v>
      </c>
      <c r="U111">
        <f>'Raw (rate)'!W111-'Raw (rate)'!AK111</f>
        <v>106</v>
      </c>
      <c r="V111">
        <f>'Raw (rate)'!X111-'Raw (rate)'!AL111</f>
        <v>145</v>
      </c>
      <c r="W111">
        <f>'Raw (rate)'!Y111-'Raw (rate)'!AM111</f>
        <v>92</v>
      </c>
      <c r="X111">
        <f>'Raw (rate)'!Z111-'Raw (rate)'!AN111</f>
        <v>86</v>
      </c>
      <c r="Y111">
        <f>'Raw (rate)'!AA111-'Raw (rate)'!AO111</f>
        <v>92</v>
      </c>
      <c r="Z111">
        <f>'Raw (rate)'!AB111-'Raw (rate)'!AP111</f>
        <v>99</v>
      </c>
      <c r="AA111">
        <f>'Raw (rate)'!AC111-'Raw (rate)'!AQ111</f>
        <v>112</v>
      </c>
      <c r="AB111">
        <f>'Raw (rate)'!AD111-'Raw (rate)'!AR111</f>
        <v>139</v>
      </c>
      <c r="AC111">
        <f>'Raw (rate)'!AE111-'Raw (rate)'!AS111</f>
        <v>139</v>
      </c>
      <c r="AD111">
        <f>'Raw (rate)'!AF111-'Raw (rate)'!AT111</f>
        <v>139</v>
      </c>
      <c r="AE111">
        <f>'Raw (rate)'!AG111-'Raw (rate)'!AU111</f>
        <v>125</v>
      </c>
      <c r="AF111">
        <f>'Raw (rate)'!AH111-'Raw (rate)'!AV111</f>
        <v>126</v>
      </c>
      <c r="AG111">
        <f>'Raw (rate)'!AI111-'Raw (rate)'!AW111</f>
        <v>-7</v>
      </c>
      <c r="AH111">
        <f>'Raw (rate)'!AJ111-'Raw (rate)'!AX111</f>
        <v>-26</v>
      </c>
      <c r="AI111">
        <f>'Raw (rate)'!AK111-'Raw (rate)'!AY111</f>
        <v>6</v>
      </c>
      <c r="AO111">
        <f>'Raw (rate)'!AL111-'Raw (rate)'!AZ111</f>
        <v>2640</v>
      </c>
    </row>
    <row r="112" spans="1:41" x14ac:dyDescent="0.35">
      <c r="A112" t="s">
        <v>419</v>
      </c>
      <c r="D112">
        <f>'Raw (rate)'!F112-'Raw (rate)'!T112</f>
        <v>426</v>
      </c>
      <c r="E112">
        <f>'Raw (rate)'!G112-'Raw (rate)'!U112</f>
        <v>484</v>
      </c>
      <c r="F112">
        <f>'Raw (rate)'!H112-'Raw (rate)'!V112</f>
        <v>499</v>
      </c>
      <c r="G112">
        <f>'Raw (rate)'!I112-'Raw (rate)'!W112</f>
        <v>441</v>
      </c>
      <c r="H112">
        <f>'Raw (rate)'!J112-'Raw (rate)'!X112</f>
        <v>398</v>
      </c>
      <c r="I112">
        <f>'Raw (rate)'!K112-'Raw (rate)'!Y112</f>
        <v>390</v>
      </c>
      <c r="J112">
        <f>'Raw (rate)'!L112-'Raw (rate)'!Z112</f>
        <v>362</v>
      </c>
      <c r="K112">
        <f>'Raw (rate)'!M112-'Raw (rate)'!AA112</f>
        <v>347</v>
      </c>
      <c r="L112">
        <f>'Raw (rate)'!N112-'Raw (rate)'!AB112</f>
        <v>340</v>
      </c>
      <c r="M112">
        <f>'Raw (rate)'!O112-'Raw (rate)'!AC112</f>
        <v>318</v>
      </c>
      <c r="N112">
        <f>'Raw (rate)'!P112-'Raw (rate)'!AD112</f>
        <v>318</v>
      </c>
      <c r="O112">
        <f>'Raw (rate)'!Q112-'Raw (rate)'!AE112</f>
        <v>311</v>
      </c>
      <c r="P112">
        <f>'Raw (rate)'!R112-'Raw (rate)'!AF112</f>
        <v>282</v>
      </c>
      <c r="Q112">
        <f>'Raw (rate)'!S112-'Raw (rate)'!AG112</f>
        <v>275</v>
      </c>
      <c r="R112">
        <f>'Raw (rate)'!T112-'Raw (rate)'!AH112</f>
        <v>246</v>
      </c>
      <c r="S112">
        <f>'Raw (rate)'!U112-'Raw (rate)'!AI112</f>
        <v>196</v>
      </c>
      <c r="T112">
        <f>'Raw (rate)'!V112-'Raw (rate)'!AJ112</f>
        <v>173</v>
      </c>
      <c r="U112">
        <f>'Raw (rate)'!W112-'Raw (rate)'!AK112</f>
        <v>173</v>
      </c>
      <c r="V112">
        <f>'Raw (rate)'!X112-'Raw (rate)'!AL112</f>
        <v>181</v>
      </c>
      <c r="W112">
        <f>'Raw (rate)'!Y112-'Raw (rate)'!AM112</f>
        <v>174</v>
      </c>
      <c r="X112">
        <f>'Raw (rate)'!Z112-'Raw (rate)'!AN112</f>
        <v>166</v>
      </c>
      <c r="Y112">
        <f>'Raw (rate)'!AA112-'Raw (rate)'!AO112</f>
        <v>159</v>
      </c>
      <c r="Z112">
        <f>'Raw (rate)'!AB112-'Raw (rate)'!AP112</f>
        <v>174</v>
      </c>
      <c r="AA112">
        <f>'Raw (rate)'!AC112-'Raw (rate)'!AQ112</f>
        <v>210</v>
      </c>
      <c r="AB112">
        <f>'Raw (rate)'!AD112-'Raw (rate)'!AR112</f>
        <v>203</v>
      </c>
      <c r="AC112">
        <f>'Raw (rate)'!AE112-'Raw (rate)'!AS112</f>
        <v>181</v>
      </c>
      <c r="AD112">
        <f>'Raw (rate)'!AF112-'Raw (rate)'!AT112</f>
        <v>195</v>
      </c>
      <c r="AE112">
        <f>'Raw (rate)'!AG112-'Raw (rate)'!AU112</f>
        <v>181</v>
      </c>
      <c r="AF112">
        <f>'Raw (rate)'!AH112-'Raw (rate)'!AV112</f>
        <v>174</v>
      </c>
      <c r="AG112">
        <f>'Raw (rate)'!AI112-'Raw (rate)'!AW112</f>
        <v>173</v>
      </c>
      <c r="AH112">
        <f>'Raw (rate)'!AJ112-'Raw (rate)'!AX112</f>
        <v>152</v>
      </c>
      <c r="AI112">
        <f>'Raw (rate)'!AK112-'Raw (rate)'!AY112</f>
        <v>167</v>
      </c>
      <c r="AO112">
        <f>'Raw (rate)'!AL112-'Raw (rate)'!AZ112</f>
        <v>2480</v>
      </c>
    </row>
    <row r="113" spans="1:41" x14ac:dyDescent="0.35">
      <c r="A113" t="s">
        <v>420</v>
      </c>
      <c r="D113">
        <f>'Raw (rate)'!F113-'Raw (rate)'!T113</f>
        <v>360</v>
      </c>
      <c r="E113">
        <f>'Raw (rate)'!G113-'Raw (rate)'!U113</f>
        <v>326</v>
      </c>
      <c r="F113">
        <f>'Raw (rate)'!H113-'Raw (rate)'!V113</f>
        <v>335</v>
      </c>
      <c r="G113">
        <f>'Raw (rate)'!I113-'Raw (rate)'!W113</f>
        <v>246</v>
      </c>
      <c r="H113">
        <f>'Raw (rate)'!J113-'Raw (rate)'!X113</f>
        <v>247</v>
      </c>
      <c r="I113">
        <f>'Raw (rate)'!K113-'Raw (rate)'!Y113</f>
        <v>281</v>
      </c>
      <c r="J113">
        <f>'Raw (rate)'!L113-'Raw (rate)'!Z113</f>
        <v>264</v>
      </c>
      <c r="K113">
        <f>'Raw (rate)'!M113-'Raw (rate)'!AA113</f>
        <v>264</v>
      </c>
      <c r="L113">
        <f>'Raw (rate)'!N113-'Raw (rate)'!AB113</f>
        <v>256</v>
      </c>
      <c r="M113">
        <f>'Raw (rate)'!O113-'Raw (rate)'!AC113</f>
        <v>255</v>
      </c>
      <c r="N113">
        <f>'Raw (rate)'!P113-'Raw (rate)'!AD113</f>
        <v>229</v>
      </c>
      <c r="O113">
        <f>'Raw (rate)'!Q113-'Raw (rate)'!AE113</f>
        <v>229</v>
      </c>
      <c r="P113">
        <f>'Raw (rate)'!R113-'Raw (rate)'!AF113</f>
        <v>203</v>
      </c>
      <c r="Q113">
        <f>'Raw (rate)'!S113-'Raw (rate)'!AG113</f>
        <v>193</v>
      </c>
      <c r="R113">
        <f>'Raw (rate)'!T113-'Raw (rate)'!AH113</f>
        <v>176</v>
      </c>
      <c r="S113">
        <f>'Raw (rate)'!U113-'Raw (rate)'!AI113</f>
        <v>158</v>
      </c>
      <c r="T113">
        <f>'Raw (rate)'!V113-'Raw (rate)'!AJ113</f>
        <v>132</v>
      </c>
      <c r="U113">
        <f>'Raw (rate)'!W113-'Raw (rate)'!AK113</f>
        <v>159</v>
      </c>
      <c r="V113">
        <f>'Raw (rate)'!X113-'Raw (rate)'!AL113</f>
        <v>141</v>
      </c>
      <c r="W113">
        <f>'Raw (rate)'!Y113-'Raw (rate)'!AM113</f>
        <v>115</v>
      </c>
      <c r="X113">
        <f>'Raw (rate)'!Z113-'Raw (rate)'!AN113</f>
        <v>115</v>
      </c>
      <c r="Y113">
        <f>'Raw (rate)'!AA113-'Raw (rate)'!AO113</f>
        <v>115</v>
      </c>
      <c r="Z113">
        <f>'Raw (rate)'!AB113-'Raw (rate)'!AP113</f>
        <v>114</v>
      </c>
      <c r="AA113">
        <f>'Raw (rate)'!AC113-'Raw (rate)'!AQ113</f>
        <v>105</v>
      </c>
      <c r="AB113">
        <f>'Raw (rate)'!AD113-'Raw (rate)'!AR113</f>
        <v>114</v>
      </c>
      <c r="AC113">
        <f>'Raw (rate)'!AE113-'Raw (rate)'!AS113</f>
        <v>123</v>
      </c>
      <c r="AD113">
        <f>'Raw (rate)'!AF113-'Raw (rate)'!AT113</f>
        <v>114</v>
      </c>
      <c r="AE113">
        <f>'Raw (rate)'!AG113-'Raw (rate)'!AU113</f>
        <v>106</v>
      </c>
      <c r="AF113">
        <f>'Raw (rate)'!AH113-'Raw (rate)'!AV113</f>
        <v>97</v>
      </c>
      <c r="AG113">
        <f>'Raw (rate)'!AI113-'Raw (rate)'!AW113</f>
        <v>114</v>
      </c>
      <c r="AH113">
        <f>'Raw (rate)'!AJ113-'Raw (rate)'!AX113</f>
        <v>79</v>
      </c>
      <c r="AI113">
        <f>'Raw (rate)'!AK113-'Raw (rate)'!AY113</f>
        <v>70</v>
      </c>
      <c r="AO113">
        <f>'Raw (rate)'!AL113-'Raw (rate)'!AZ113</f>
        <v>1838</v>
      </c>
    </row>
    <row r="114" spans="1:41" x14ac:dyDescent="0.35">
      <c r="A114" t="s">
        <v>421</v>
      </c>
      <c r="D114">
        <f>'Raw (rate)'!F114-'Raw (rate)'!T114</f>
        <v>350</v>
      </c>
      <c r="E114">
        <f>'Raw (rate)'!G114-'Raw (rate)'!U114</f>
        <v>357</v>
      </c>
      <c r="F114">
        <f>'Raw (rate)'!H114-'Raw (rate)'!V114</f>
        <v>381</v>
      </c>
      <c r="G114">
        <f>'Raw (rate)'!I114-'Raw (rate)'!W114</f>
        <v>324</v>
      </c>
      <c r="H114">
        <f>'Raw (rate)'!J114-'Raw (rate)'!X114</f>
        <v>314</v>
      </c>
      <c r="I114">
        <f>'Raw (rate)'!K114-'Raw (rate)'!Y114</f>
        <v>314</v>
      </c>
      <c r="J114">
        <f>'Raw (rate)'!L114-'Raw (rate)'!Z114</f>
        <v>304</v>
      </c>
      <c r="K114">
        <f>'Raw (rate)'!M114-'Raw (rate)'!AA114</f>
        <v>297</v>
      </c>
      <c r="L114">
        <f>'Raw (rate)'!N114-'Raw (rate)'!AB114</f>
        <v>301</v>
      </c>
      <c r="M114">
        <f>'Raw (rate)'!O114-'Raw (rate)'!AC114</f>
        <v>288</v>
      </c>
      <c r="N114">
        <f>'Raw (rate)'!P114-'Raw (rate)'!AD114</f>
        <v>267</v>
      </c>
      <c r="O114">
        <f>'Raw (rate)'!Q114-'Raw (rate)'!AE114</f>
        <v>244</v>
      </c>
      <c r="P114">
        <f>'Raw (rate)'!R114-'Raw (rate)'!AF114</f>
        <v>240</v>
      </c>
      <c r="Q114">
        <f>'Raw (rate)'!S114-'Raw (rate)'!AG114</f>
        <v>234</v>
      </c>
      <c r="R114">
        <f>'Raw (rate)'!T114-'Raw (rate)'!AH114</f>
        <v>204</v>
      </c>
      <c r="S114">
        <f>'Raw (rate)'!U114-'Raw (rate)'!AI114</f>
        <v>187</v>
      </c>
      <c r="T114">
        <f>'Raw (rate)'!V114-'Raw (rate)'!AJ114</f>
        <v>143</v>
      </c>
      <c r="U114">
        <f>'Raw (rate)'!W114-'Raw (rate)'!AK114</f>
        <v>167</v>
      </c>
      <c r="V114">
        <f>'Raw (rate)'!X114-'Raw (rate)'!AL114</f>
        <v>153</v>
      </c>
      <c r="W114">
        <f>'Raw (rate)'!Y114-'Raw (rate)'!AM114</f>
        <v>154</v>
      </c>
      <c r="X114">
        <f>'Raw (rate)'!Z114-'Raw (rate)'!AN114</f>
        <v>124</v>
      </c>
      <c r="Y114">
        <f>'Raw (rate)'!AA114-'Raw (rate)'!AO114</f>
        <v>110</v>
      </c>
      <c r="Z114">
        <f>'Raw (rate)'!AB114-'Raw (rate)'!AP114</f>
        <v>94</v>
      </c>
      <c r="AA114">
        <f>'Raw (rate)'!AC114-'Raw (rate)'!AQ114</f>
        <v>87</v>
      </c>
      <c r="AB114">
        <f>'Raw (rate)'!AD114-'Raw (rate)'!AR114</f>
        <v>80</v>
      </c>
      <c r="AC114">
        <f>'Raw (rate)'!AE114-'Raw (rate)'!AS114</f>
        <v>80</v>
      </c>
      <c r="AD114">
        <f>'Raw (rate)'!AF114-'Raw (rate)'!AT114</f>
        <v>77</v>
      </c>
      <c r="AE114">
        <f>'Raw (rate)'!AG114-'Raw (rate)'!AU114</f>
        <v>77</v>
      </c>
      <c r="AF114">
        <f>'Raw (rate)'!AH114-'Raw (rate)'!AV114</f>
        <v>74</v>
      </c>
      <c r="AG114">
        <f>'Raw (rate)'!AI114-'Raw (rate)'!AW114</f>
        <v>81</v>
      </c>
      <c r="AH114">
        <f>'Raw (rate)'!AJ114-'Raw (rate)'!AX114</f>
        <v>71</v>
      </c>
      <c r="AI114">
        <f>'Raw (rate)'!AK114-'Raw (rate)'!AY114</f>
        <v>67</v>
      </c>
      <c r="AO114">
        <f>'Raw (rate)'!AL114-'Raw (rate)'!AZ114</f>
        <v>1330</v>
      </c>
    </row>
    <row r="115" spans="1:41" x14ac:dyDescent="0.35">
      <c r="A115" t="s">
        <v>422</v>
      </c>
      <c r="D115">
        <f>'Raw (rate)'!F115-'Raw (rate)'!T115</f>
        <v>927</v>
      </c>
      <c r="E115">
        <f>'Raw (rate)'!G115-'Raw (rate)'!U115</f>
        <v>978</v>
      </c>
      <c r="F115">
        <f>'Raw (rate)'!H115-'Raw (rate)'!V115</f>
        <v>1047</v>
      </c>
      <c r="G115">
        <f>'Raw (rate)'!I115-'Raw (rate)'!W115</f>
        <v>971</v>
      </c>
      <c r="H115">
        <f>'Raw (rate)'!J115-'Raw (rate)'!X115</f>
        <v>825</v>
      </c>
      <c r="I115">
        <f>'Raw (rate)'!K115-'Raw (rate)'!Y115</f>
        <v>742</v>
      </c>
      <c r="J115">
        <f>'Raw (rate)'!L115-'Raw (rate)'!Z115</f>
        <v>694</v>
      </c>
      <c r="K115">
        <f>'Raw (rate)'!M115-'Raw (rate)'!AA115</f>
        <v>665</v>
      </c>
      <c r="L115">
        <f>'Raw (rate)'!N115-'Raw (rate)'!AB115</f>
        <v>560</v>
      </c>
      <c r="M115">
        <f>'Raw (rate)'!O115-'Raw (rate)'!AC115</f>
        <v>494</v>
      </c>
      <c r="N115">
        <f>'Raw (rate)'!P115-'Raw (rate)'!AD115</f>
        <v>454</v>
      </c>
      <c r="O115">
        <f>'Raw (rate)'!Q115-'Raw (rate)'!AE115</f>
        <v>447</v>
      </c>
      <c r="P115">
        <f>'Raw (rate)'!R115-'Raw (rate)'!AF115</f>
        <v>422</v>
      </c>
      <c r="Q115">
        <f>'Raw (rate)'!S115-'Raw (rate)'!AG115</f>
        <v>411</v>
      </c>
      <c r="R115">
        <f>'Raw (rate)'!T115-'Raw (rate)'!AH115</f>
        <v>371</v>
      </c>
      <c r="S115">
        <f>'Raw (rate)'!U115-'Raw (rate)'!AI115</f>
        <v>316</v>
      </c>
      <c r="T115">
        <f>'Raw (rate)'!V115-'Raw (rate)'!AJ115</f>
        <v>240</v>
      </c>
      <c r="U115">
        <f>'Raw (rate)'!W115-'Raw (rate)'!AK115</f>
        <v>294</v>
      </c>
      <c r="V115">
        <f>'Raw (rate)'!X115-'Raw (rate)'!AL115</f>
        <v>262</v>
      </c>
      <c r="W115">
        <f>'Raw (rate)'!Y115-'Raw (rate)'!AM115</f>
        <v>232</v>
      </c>
      <c r="X115">
        <f>'Raw (rate)'!Z115-'Raw (rate)'!AN115</f>
        <v>222</v>
      </c>
      <c r="Y115">
        <f>'Raw (rate)'!AA115-'Raw (rate)'!AO115</f>
        <v>200</v>
      </c>
      <c r="Z115">
        <f>'Raw (rate)'!AB115-'Raw (rate)'!AP115</f>
        <v>192</v>
      </c>
      <c r="AA115">
        <f>'Raw (rate)'!AC115-'Raw (rate)'!AQ115</f>
        <v>167</v>
      </c>
      <c r="AB115">
        <f>'Raw (rate)'!AD115-'Raw (rate)'!AR115</f>
        <v>182</v>
      </c>
      <c r="AC115">
        <f>'Raw (rate)'!AE115-'Raw (rate)'!AS115</f>
        <v>164</v>
      </c>
      <c r="AD115">
        <f>'Raw (rate)'!AF115-'Raw (rate)'!AT115</f>
        <v>163</v>
      </c>
      <c r="AE115">
        <f>'Raw (rate)'!AG115-'Raw (rate)'!AU115</f>
        <v>164</v>
      </c>
      <c r="AF115">
        <f>'Raw (rate)'!AH115-'Raw (rate)'!AV115</f>
        <v>156</v>
      </c>
      <c r="AG115">
        <f>'Raw (rate)'!AI115-'Raw (rate)'!AW115</f>
        <v>160</v>
      </c>
      <c r="AH115">
        <f>'Raw (rate)'!AJ115-'Raw (rate)'!AX115</f>
        <v>153</v>
      </c>
      <c r="AI115">
        <f>'Raw (rate)'!AK115-'Raw (rate)'!AY115</f>
        <v>139</v>
      </c>
      <c r="AO115">
        <f>'Raw (rate)'!AL115-'Raw (rate)'!AZ115</f>
        <v>3272</v>
      </c>
    </row>
    <row r="116" spans="1:41" x14ac:dyDescent="0.35">
      <c r="A116" t="s">
        <v>423</v>
      </c>
      <c r="D116">
        <f>'Raw (rate)'!F116-'Raw (rate)'!T116</f>
        <v>462</v>
      </c>
      <c r="E116">
        <f>'Raw (rate)'!G116-'Raw (rate)'!U116</f>
        <v>478</v>
      </c>
      <c r="F116">
        <f>'Raw (rate)'!H116-'Raw (rate)'!V116</f>
        <v>485</v>
      </c>
      <c r="G116">
        <f>'Raw (rate)'!I116-'Raw (rate)'!W116</f>
        <v>460</v>
      </c>
      <c r="H116">
        <f>'Raw (rate)'!J116-'Raw (rate)'!X116</f>
        <v>437</v>
      </c>
      <c r="I116">
        <f>'Raw (rate)'!K116-'Raw (rate)'!Y116</f>
        <v>399</v>
      </c>
      <c r="J116">
        <f>'Raw (rate)'!L116-'Raw (rate)'!Z116</f>
        <v>348</v>
      </c>
      <c r="K116">
        <f>'Raw (rate)'!M116-'Raw (rate)'!AA116</f>
        <v>349</v>
      </c>
      <c r="L116">
        <f>'Raw (rate)'!N116-'Raw (rate)'!AB116</f>
        <v>333</v>
      </c>
      <c r="M116">
        <f>'Raw (rate)'!O116-'Raw (rate)'!AC116</f>
        <v>301</v>
      </c>
      <c r="N116">
        <f>'Raw (rate)'!P116-'Raw (rate)'!AD116</f>
        <v>263</v>
      </c>
      <c r="O116">
        <f>'Raw (rate)'!Q116-'Raw (rate)'!AE116</f>
        <v>270</v>
      </c>
      <c r="P116">
        <f>'Raw (rate)'!R116-'Raw (rate)'!AF116</f>
        <v>260</v>
      </c>
      <c r="Q116">
        <f>'Raw (rate)'!S116-'Raw (rate)'!AG116</f>
        <v>250</v>
      </c>
      <c r="R116">
        <f>'Raw (rate)'!T116-'Raw (rate)'!AH116</f>
        <v>250</v>
      </c>
      <c r="S116">
        <f>'Raw (rate)'!U116-'Raw (rate)'!AI116</f>
        <v>229</v>
      </c>
      <c r="T116">
        <f>'Raw (rate)'!V116-'Raw (rate)'!AJ116</f>
        <v>205</v>
      </c>
      <c r="U116">
        <f>'Raw (rate)'!W116-'Raw (rate)'!AK116</f>
        <v>220</v>
      </c>
      <c r="V116">
        <f>'Raw (rate)'!X116-'Raw (rate)'!AL116</f>
        <v>222</v>
      </c>
      <c r="W116">
        <f>'Raw (rate)'!Y116-'Raw (rate)'!AM116</f>
        <v>217</v>
      </c>
      <c r="X116">
        <f>'Raw (rate)'!Z116-'Raw (rate)'!AN116</f>
        <v>202</v>
      </c>
      <c r="Y116">
        <f>'Raw (rate)'!AA116-'Raw (rate)'!AO116</f>
        <v>179</v>
      </c>
      <c r="Z116">
        <f>'Raw (rate)'!AB116-'Raw (rate)'!AP116</f>
        <v>157</v>
      </c>
      <c r="AA116">
        <f>'Raw (rate)'!AC116-'Raw (rate)'!AQ116</f>
        <v>169</v>
      </c>
      <c r="AB116">
        <f>'Raw (rate)'!AD116-'Raw (rate)'!AR116</f>
        <v>197</v>
      </c>
      <c r="AC116">
        <f>'Raw (rate)'!AE116-'Raw (rate)'!AS116</f>
        <v>172</v>
      </c>
      <c r="AD116">
        <f>'Raw (rate)'!AF116-'Raw (rate)'!AT116</f>
        <v>162</v>
      </c>
      <c r="AE116">
        <f>'Raw (rate)'!AG116-'Raw (rate)'!AU116</f>
        <v>139</v>
      </c>
      <c r="AF116">
        <f>'Raw (rate)'!AH116-'Raw (rate)'!AV116</f>
        <v>129</v>
      </c>
      <c r="AG116">
        <f>'Raw (rate)'!AI116-'Raw (rate)'!AW116</f>
        <v>119</v>
      </c>
      <c r="AH116">
        <f>'Raw (rate)'!AJ116-'Raw (rate)'!AX116</f>
        <v>121</v>
      </c>
      <c r="AI116">
        <f>'Raw (rate)'!AK116-'Raw (rate)'!AY116</f>
        <v>113</v>
      </c>
      <c r="AO116">
        <f>'Raw (rate)'!AL116-'Raw (rate)'!AZ116</f>
        <v>1877</v>
      </c>
    </row>
    <row r="117" spans="1:41" x14ac:dyDescent="0.35">
      <c r="A117" t="s">
        <v>424</v>
      </c>
      <c r="D117">
        <f>'Raw (rate)'!F117-'Raw (rate)'!T117</f>
        <v>519</v>
      </c>
      <c r="E117">
        <f>'Raw (rate)'!G117-'Raw (rate)'!U117</f>
        <v>546</v>
      </c>
      <c r="F117">
        <f>'Raw (rate)'!H117-'Raw (rate)'!V117</f>
        <v>581</v>
      </c>
      <c r="G117">
        <f>'Raw (rate)'!I117-'Raw (rate)'!W117</f>
        <v>519</v>
      </c>
      <c r="H117">
        <f>'Raw (rate)'!J117-'Raw (rate)'!X117</f>
        <v>519</v>
      </c>
      <c r="I117">
        <f>'Raw (rate)'!K117-'Raw (rate)'!Y117</f>
        <v>492</v>
      </c>
      <c r="J117">
        <f>'Raw (rate)'!L117-'Raw (rate)'!Z117</f>
        <v>433</v>
      </c>
      <c r="K117">
        <f>'Raw (rate)'!M117-'Raw (rate)'!AA117</f>
        <v>431</v>
      </c>
      <c r="L117">
        <f>'Raw (rate)'!N117-'Raw (rate)'!AB117</f>
        <v>369</v>
      </c>
      <c r="M117">
        <f>'Raw (rate)'!O117-'Raw (rate)'!AC117</f>
        <v>362</v>
      </c>
      <c r="N117">
        <f>'Raw (rate)'!P117-'Raw (rate)'!AD117</f>
        <v>335</v>
      </c>
      <c r="O117">
        <f>'Raw (rate)'!Q117-'Raw (rate)'!AE117</f>
        <v>318</v>
      </c>
      <c r="P117">
        <f>'Raw (rate)'!R117-'Raw (rate)'!AF117</f>
        <v>307</v>
      </c>
      <c r="Q117">
        <f>'Raw (rate)'!S117-'Raw (rate)'!AG117</f>
        <v>290</v>
      </c>
      <c r="R117">
        <f>'Raw (rate)'!T117-'Raw (rate)'!AH117</f>
        <v>260</v>
      </c>
      <c r="S117">
        <f>'Raw (rate)'!U117-'Raw (rate)'!AI117</f>
        <v>226</v>
      </c>
      <c r="T117">
        <f>'Raw (rate)'!V117-'Raw (rate)'!AJ117</f>
        <v>187</v>
      </c>
      <c r="U117">
        <f>'Raw (rate)'!W117-'Raw (rate)'!AK117</f>
        <v>215</v>
      </c>
      <c r="V117">
        <f>'Raw (rate)'!X117-'Raw (rate)'!AL117</f>
        <v>205</v>
      </c>
      <c r="W117">
        <f>'Raw (rate)'!Y117-'Raw (rate)'!AM117</f>
        <v>222</v>
      </c>
      <c r="X117">
        <f>'Raw (rate)'!Z117-'Raw (rate)'!AN117</f>
        <v>209</v>
      </c>
      <c r="Y117">
        <f>'Raw (rate)'!AA117-'Raw (rate)'!AO117</f>
        <v>188</v>
      </c>
      <c r="Z117">
        <f>'Raw (rate)'!AB117-'Raw (rate)'!AP117</f>
        <v>181</v>
      </c>
      <c r="AA117">
        <f>'Raw (rate)'!AC117-'Raw (rate)'!AQ117</f>
        <v>184</v>
      </c>
      <c r="AB117">
        <f>'Raw (rate)'!AD117-'Raw (rate)'!AR117</f>
        <v>201</v>
      </c>
      <c r="AC117">
        <f>'Raw (rate)'!AE117-'Raw (rate)'!AS117</f>
        <v>177</v>
      </c>
      <c r="AD117">
        <f>'Raw (rate)'!AF117-'Raw (rate)'!AT117</f>
        <v>175</v>
      </c>
      <c r="AE117">
        <f>'Raw (rate)'!AG117-'Raw (rate)'!AU117</f>
        <v>157</v>
      </c>
      <c r="AF117">
        <f>'Raw (rate)'!AH117-'Raw (rate)'!AV117</f>
        <v>146</v>
      </c>
      <c r="AG117">
        <f>'Raw (rate)'!AI117-'Raw (rate)'!AW117</f>
        <v>157</v>
      </c>
      <c r="AH117">
        <f>'Raw (rate)'!AJ117-'Raw (rate)'!AX117</f>
        <v>158</v>
      </c>
      <c r="AI117">
        <f>'Raw (rate)'!AK117-'Raw (rate)'!AY117</f>
        <v>164</v>
      </c>
      <c r="AO117">
        <f>'Raw (rate)'!AL117-'Raw (rate)'!AZ117</f>
        <v>2417</v>
      </c>
    </row>
    <row r="118" spans="1:41" x14ac:dyDescent="0.35">
      <c r="A118" t="s">
        <v>425</v>
      </c>
      <c r="D118">
        <f>'Raw (rate)'!F118-'Raw (rate)'!T118</f>
        <v>442</v>
      </c>
      <c r="E118">
        <f>'Raw (rate)'!G118-'Raw (rate)'!U118</f>
        <v>449</v>
      </c>
      <c r="F118">
        <f>'Raw (rate)'!H118-'Raw (rate)'!V118</f>
        <v>470</v>
      </c>
      <c r="G118">
        <f>'Raw (rate)'!I118-'Raw (rate)'!W118</f>
        <v>421</v>
      </c>
      <c r="H118">
        <f>'Raw (rate)'!J118-'Raw (rate)'!X118</f>
        <v>407</v>
      </c>
      <c r="I118">
        <f>'Raw (rate)'!K118-'Raw (rate)'!Y118</f>
        <v>379</v>
      </c>
      <c r="J118">
        <f>'Raw (rate)'!L118-'Raw (rate)'!Z118</f>
        <v>337</v>
      </c>
      <c r="K118">
        <f>'Raw (rate)'!M118-'Raw (rate)'!AA118</f>
        <v>372</v>
      </c>
      <c r="L118">
        <f>'Raw (rate)'!N118-'Raw (rate)'!AB118</f>
        <v>350</v>
      </c>
      <c r="M118">
        <f>'Raw (rate)'!O118-'Raw (rate)'!AC118</f>
        <v>364</v>
      </c>
      <c r="N118">
        <f>'Raw (rate)'!P118-'Raw (rate)'!AD118</f>
        <v>364</v>
      </c>
      <c r="O118">
        <f>'Raw (rate)'!Q118-'Raw (rate)'!AE118</f>
        <v>343</v>
      </c>
      <c r="P118">
        <f>'Raw (rate)'!R118-'Raw (rate)'!AF118</f>
        <v>344</v>
      </c>
      <c r="Q118">
        <f>'Raw (rate)'!S118-'Raw (rate)'!AG118</f>
        <v>337</v>
      </c>
      <c r="R118">
        <f>'Raw (rate)'!T118-'Raw (rate)'!AH118</f>
        <v>372</v>
      </c>
      <c r="S118">
        <f>'Raw (rate)'!U118-'Raw (rate)'!AI118</f>
        <v>344</v>
      </c>
      <c r="T118">
        <f>'Raw (rate)'!V118-'Raw (rate)'!AJ118</f>
        <v>288</v>
      </c>
      <c r="U118">
        <f>'Raw (rate)'!W118-'Raw (rate)'!AK118</f>
        <v>309</v>
      </c>
      <c r="V118">
        <f>'Raw (rate)'!X118-'Raw (rate)'!AL118</f>
        <v>295</v>
      </c>
      <c r="W118">
        <f>'Raw (rate)'!Y118-'Raw (rate)'!AM118</f>
        <v>302</v>
      </c>
      <c r="X118">
        <f>'Raw (rate)'!Z118-'Raw (rate)'!AN118</f>
        <v>288</v>
      </c>
      <c r="Y118">
        <f>'Raw (rate)'!AA118-'Raw (rate)'!AO118</f>
        <v>260</v>
      </c>
      <c r="Z118">
        <f>'Raw (rate)'!AB118-'Raw (rate)'!AP118</f>
        <v>232</v>
      </c>
      <c r="AA118">
        <f>'Raw (rate)'!AC118-'Raw (rate)'!AQ118</f>
        <v>218</v>
      </c>
      <c r="AB118">
        <f>'Raw (rate)'!AD118-'Raw (rate)'!AR118</f>
        <v>239</v>
      </c>
      <c r="AC118">
        <f>'Raw (rate)'!AE118-'Raw (rate)'!AS118</f>
        <v>232</v>
      </c>
      <c r="AD118">
        <f>'Raw (rate)'!AF118-'Raw (rate)'!AT118</f>
        <v>210</v>
      </c>
      <c r="AE118">
        <f>'Raw (rate)'!AG118-'Raw (rate)'!AU118</f>
        <v>203</v>
      </c>
      <c r="AF118">
        <f>'Raw (rate)'!AH118-'Raw (rate)'!AV118</f>
        <v>140</v>
      </c>
      <c r="AG118">
        <f>'Raw (rate)'!AI118-'Raw (rate)'!AW118</f>
        <v>161</v>
      </c>
      <c r="AH118">
        <f>'Raw (rate)'!AJ118-'Raw (rate)'!AX118</f>
        <v>154</v>
      </c>
      <c r="AI118">
        <f>'Raw (rate)'!AK118-'Raw (rate)'!AY118</f>
        <v>168</v>
      </c>
      <c r="AO118">
        <f>'Raw (rate)'!AL118-'Raw (rate)'!AZ118</f>
        <v>2062</v>
      </c>
    </row>
    <row r="119" spans="1:41" x14ac:dyDescent="0.35">
      <c r="A119" t="s">
        <v>426</v>
      </c>
      <c r="D119">
        <f>'Raw (rate)'!F119-'Raw (rate)'!T119</f>
        <v>684</v>
      </c>
      <c r="E119">
        <f>'Raw (rate)'!G119-'Raw (rate)'!U119</f>
        <v>711</v>
      </c>
      <c r="F119">
        <f>'Raw (rate)'!H119-'Raw (rate)'!V119</f>
        <v>773</v>
      </c>
      <c r="G119">
        <f>'Raw (rate)'!I119-'Raw (rate)'!W119</f>
        <v>687</v>
      </c>
      <c r="H119">
        <f>'Raw (rate)'!J119-'Raw (rate)'!X119</f>
        <v>682</v>
      </c>
      <c r="I119">
        <f>'Raw (rate)'!K119-'Raw (rate)'!Y119</f>
        <v>661</v>
      </c>
      <c r="J119">
        <f>'Raw (rate)'!L119-'Raw (rate)'!Z119</f>
        <v>613</v>
      </c>
      <c r="K119">
        <f>'Raw (rate)'!M119-'Raw (rate)'!AA119</f>
        <v>579</v>
      </c>
      <c r="L119">
        <f>'Raw (rate)'!N119-'Raw (rate)'!AB119</f>
        <v>541</v>
      </c>
      <c r="M119">
        <f>'Raw (rate)'!O119-'Raw (rate)'!AC119</f>
        <v>521</v>
      </c>
      <c r="N119">
        <f>'Raw (rate)'!P119-'Raw (rate)'!AD119</f>
        <v>491</v>
      </c>
      <c r="O119">
        <f>'Raw (rate)'!Q119-'Raw (rate)'!AE119</f>
        <v>436</v>
      </c>
      <c r="P119">
        <f>'Raw (rate)'!R119-'Raw (rate)'!AF119</f>
        <v>409</v>
      </c>
      <c r="Q119">
        <f>'Raw (rate)'!S119-'Raw (rate)'!AG119</f>
        <v>359</v>
      </c>
      <c r="R119">
        <f>'Raw (rate)'!T119-'Raw (rate)'!AH119</f>
        <v>347</v>
      </c>
      <c r="S119">
        <f>'Raw (rate)'!U119-'Raw (rate)'!AI119</f>
        <v>308</v>
      </c>
      <c r="T119">
        <f>'Raw (rate)'!V119-'Raw (rate)'!AJ119</f>
        <v>208</v>
      </c>
      <c r="U119">
        <f>'Raw (rate)'!W119-'Raw (rate)'!AK119</f>
        <v>261</v>
      </c>
      <c r="V119">
        <f>'Raw (rate)'!X119-'Raw (rate)'!AL119</f>
        <v>246</v>
      </c>
      <c r="W119">
        <f>'Raw (rate)'!Y119-'Raw (rate)'!AM119</f>
        <v>263</v>
      </c>
      <c r="X119">
        <f>'Raw (rate)'!Z119-'Raw (rate)'!AN119</f>
        <v>246</v>
      </c>
      <c r="Y119">
        <f>'Raw (rate)'!AA119-'Raw (rate)'!AO119</f>
        <v>232</v>
      </c>
      <c r="Z119">
        <f>'Raw (rate)'!AB119-'Raw (rate)'!AP119</f>
        <v>229</v>
      </c>
      <c r="AA119">
        <f>'Raw (rate)'!AC119-'Raw (rate)'!AQ119</f>
        <v>239</v>
      </c>
      <c r="AB119">
        <f>'Raw (rate)'!AD119-'Raw (rate)'!AR119</f>
        <v>258</v>
      </c>
      <c r="AC119">
        <f>'Raw (rate)'!AE119-'Raw (rate)'!AS119</f>
        <v>251</v>
      </c>
      <c r="AD119">
        <f>'Raw (rate)'!AF119-'Raw (rate)'!AT119</f>
        <v>258</v>
      </c>
      <c r="AE119">
        <f>'Raw (rate)'!AG119-'Raw (rate)'!AU119</f>
        <v>263</v>
      </c>
      <c r="AF119">
        <f>'Raw (rate)'!AH119-'Raw (rate)'!AV119</f>
        <v>234</v>
      </c>
      <c r="AG119">
        <f>'Raw (rate)'!AI119-'Raw (rate)'!AW119</f>
        <v>237</v>
      </c>
      <c r="AH119">
        <f>'Raw (rate)'!AJ119-'Raw (rate)'!AX119</f>
        <v>242</v>
      </c>
      <c r="AI119">
        <f>'Raw (rate)'!AK119-'Raw (rate)'!AY119</f>
        <v>232</v>
      </c>
      <c r="AO119">
        <f>'Raw (rate)'!AL119-'Raw (rate)'!AZ119</f>
        <v>3423</v>
      </c>
    </row>
    <row r="120" spans="1:41" x14ac:dyDescent="0.35">
      <c r="A120" t="s">
        <v>427</v>
      </c>
      <c r="D120">
        <f>'Raw (rate)'!F120-'Raw (rate)'!T120</f>
        <v>280</v>
      </c>
      <c r="E120">
        <f>'Raw (rate)'!G120-'Raw (rate)'!U120</f>
        <v>315</v>
      </c>
      <c r="F120">
        <f>'Raw (rate)'!H120-'Raw (rate)'!V120</f>
        <v>385</v>
      </c>
      <c r="G120">
        <f>'Raw (rate)'!I120-'Raw (rate)'!W120</f>
        <v>385</v>
      </c>
      <c r="H120">
        <f>'Raw (rate)'!J120-'Raw (rate)'!X120</f>
        <v>350</v>
      </c>
      <c r="I120">
        <f>'Raw (rate)'!K120-'Raw (rate)'!Y120</f>
        <v>367</v>
      </c>
      <c r="J120">
        <f>'Raw (rate)'!L120-'Raw (rate)'!Z120</f>
        <v>333</v>
      </c>
      <c r="K120">
        <f>'Raw (rate)'!M120-'Raw (rate)'!AA120</f>
        <v>368</v>
      </c>
      <c r="L120">
        <f>'Raw (rate)'!N120-'Raw (rate)'!AB120</f>
        <v>333</v>
      </c>
      <c r="M120">
        <f>'Raw (rate)'!O120-'Raw (rate)'!AC120</f>
        <v>332</v>
      </c>
      <c r="N120">
        <f>'Raw (rate)'!P120-'Raw (rate)'!AD120</f>
        <v>315</v>
      </c>
      <c r="O120">
        <f>'Raw (rate)'!Q120-'Raw (rate)'!AE120</f>
        <v>297</v>
      </c>
      <c r="P120">
        <f>'Raw (rate)'!R120-'Raw (rate)'!AF120</f>
        <v>262</v>
      </c>
      <c r="Q120">
        <f>'Raw (rate)'!S120-'Raw (rate)'!AG120</f>
        <v>262</v>
      </c>
      <c r="R120">
        <f>'Raw (rate)'!T120-'Raw (rate)'!AH120</f>
        <v>227</v>
      </c>
      <c r="S120">
        <f>'Raw (rate)'!U120-'Raw (rate)'!AI120</f>
        <v>192</v>
      </c>
      <c r="T120">
        <f>'Raw (rate)'!V120-'Raw (rate)'!AJ120</f>
        <v>140</v>
      </c>
      <c r="U120">
        <f>'Raw (rate)'!W120-'Raw (rate)'!AK120</f>
        <v>140</v>
      </c>
      <c r="V120">
        <f>'Raw (rate)'!X120-'Raw (rate)'!AL120</f>
        <v>140</v>
      </c>
      <c r="W120">
        <f>'Raw (rate)'!Y120-'Raw (rate)'!AM120</f>
        <v>123</v>
      </c>
      <c r="X120">
        <f>'Raw (rate)'!Z120-'Raw (rate)'!AN120</f>
        <v>105</v>
      </c>
      <c r="Y120">
        <f>'Raw (rate)'!AA120-'Raw (rate)'!AO120</f>
        <v>70</v>
      </c>
      <c r="Z120">
        <f>'Raw (rate)'!AB120-'Raw (rate)'!AP120</f>
        <v>35</v>
      </c>
      <c r="AA120">
        <f>'Raw (rate)'!AC120-'Raw (rate)'!AQ120</f>
        <v>18</v>
      </c>
      <c r="AB120">
        <f>'Raw (rate)'!AD120-'Raw (rate)'!AR120</f>
        <v>35</v>
      </c>
      <c r="AC120">
        <f>'Raw (rate)'!AE120-'Raw (rate)'!AS120</f>
        <v>35</v>
      </c>
      <c r="AD120">
        <f>'Raw (rate)'!AF120-'Raw (rate)'!AT120</f>
        <v>35</v>
      </c>
      <c r="AE120">
        <f>'Raw (rate)'!AG120-'Raw (rate)'!AU120</f>
        <v>35</v>
      </c>
      <c r="AF120">
        <f>'Raw (rate)'!AH120-'Raw (rate)'!AV120</f>
        <v>35</v>
      </c>
      <c r="AG120">
        <f>'Raw (rate)'!AI120-'Raw (rate)'!AW120</f>
        <v>53</v>
      </c>
      <c r="AH120">
        <f>'Raw (rate)'!AJ120-'Raw (rate)'!AX120</f>
        <v>52</v>
      </c>
      <c r="AI120">
        <f>'Raw (rate)'!AK120-'Raw (rate)'!AY120</f>
        <v>87</v>
      </c>
      <c r="AO120">
        <f>'Raw (rate)'!AL120-'Raw (rate)'!AZ120</f>
        <v>1943</v>
      </c>
    </row>
    <row r="121" spans="1:41" x14ac:dyDescent="0.35">
      <c r="A121" t="s">
        <v>428</v>
      </c>
      <c r="D121">
        <f>'Raw (rate)'!F121-'Raw (rate)'!T121</f>
        <v>364</v>
      </c>
      <c r="E121">
        <f>'Raw (rate)'!G121-'Raw (rate)'!U121</f>
        <v>403</v>
      </c>
      <c r="F121">
        <f>'Raw (rate)'!H121-'Raw (rate)'!V121</f>
        <v>412</v>
      </c>
      <c r="G121">
        <f>'Raw (rate)'!I121-'Raw (rate)'!W121</f>
        <v>364</v>
      </c>
      <c r="H121">
        <f>'Raw (rate)'!J121-'Raw (rate)'!X121</f>
        <v>363</v>
      </c>
      <c r="I121">
        <f>'Raw (rate)'!K121-'Raw (rate)'!Y121</f>
        <v>334</v>
      </c>
      <c r="J121">
        <f>'Raw (rate)'!L121-'Raw (rate)'!Z121</f>
        <v>354</v>
      </c>
      <c r="K121">
        <f>'Raw (rate)'!M121-'Raw (rate)'!AA121</f>
        <v>354</v>
      </c>
      <c r="L121">
        <f>'Raw (rate)'!N121-'Raw (rate)'!AB121</f>
        <v>344</v>
      </c>
      <c r="M121">
        <f>'Raw (rate)'!O121-'Raw (rate)'!AC121</f>
        <v>344</v>
      </c>
      <c r="N121">
        <f>'Raw (rate)'!P121-'Raw (rate)'!AD121</f>
        <v>315</v>
      </c>
      <c r="O121">
        <f>'Raw (rate)'!Q121-'Raw (rate)'!AE121</f>
        <v>325</v>
      </c>
      <c r="P121">
        <f>'Raw (rate)'!R121-'Raw (rate)'!AF121</f>
        <v>354</v>
      </c>
      <c r="Q121">
        <f>'Raw (rate)'!S121-'Raw (rate)'!AG121</f>
        <v>334</v>
      </c>
      <c r="R121">
        <f>'Raw (rate)'!T121-'Raw (rate)'!AH121</f>
        <v>295</v>
      </c>
      <c r="S121">
        <f>'Raw (rate)'!U121-'Raw (rate)'!AI121</f>
        <v>256</v>
      </c>
      <c r="T121">
        <f>'Raw (rate)'!V121-'Raw (rate)'!AJ121</f>
        <v>227</v>
      </c>
      <c r="U121">
        <f>'Raw (rate)'!W121-'Raw (rate)'!AK121</f>
        <v>245</v>
      </c>
      <c r="V121">
        <f>'Raw (rate)'!X121-'Raw (rate)'!AL121</f>
        <v>295</v>
      </c>
      <c r="W121">
        <f>'Raw (rate)'!Y121-'Raw (rate)'!AM121</f>
        <v>295</v>
      </c>
      <c r="X121">
        <f>'Raw (rate)'!Z121-'Raw (rate)'!AN121</f>
        <v>275</v>
      </c>
      <c r="Y121">
        <f>'Raw (rate)'!AA121-'Raw (rate)'!AO121</f>
        <v>285</v>
      </c>
      <c r="Z121">
        <f>'Raw (rate)'!AB121-'Raw (rate)'!AP121</f>
        <v>286</v>
      </c>
      <c r="AA121">
        <f>'Raw (rate)'!AC121-'Raw (rate)'!AQ121</f>
        <v>285</v>
      </c>
      <c r="AB121">
        <f>'Raw (rate)'!AD121-'Raw (rate)'!AR121</f>
        <v>265</v>
      </c>
      <c r="AC121">
        <f>'Raw (rate)'!AE121-'Raw (rate)'!AS121</f>
        <v>226</v>
      </c>
      <c r="AD121">
        <f>'Raw (rate)'!AF121-'Raw (rate)'!AT121</f>
        <v>207</v>
      </c>
      <c r="AE121">
        <f>'Raw (rate)'!AG121-'Raw (rate)'!AU121</f>
        <v>217</v>
      </c>
      <c r="AF121">
        <f>'Raw (rate)'!AH121-'Raw (rate)'!AV121</f>
        <v>216</v>
      </c>
      <c r="AG121">
        <f>'Raw (rate)'!AI121-'Raw (rate)'!AW121</f>
        <v>216</v>
      </c>
      <c r="AH121">
        <f>'Raw (rate)'!AJ121-'Raw (rate)'!AX121</f>
        <v>245</v>
      </c>
      <c r="AI121">
        <f>'Raw (rate)'!AK121-'Raw (rate)'!AY121</f>
        <v>256</v>
      </c>
      <c r="AO121">
        <f>'Raw (rate)'!AL121-'Raw (rate)'!AZ121</f>
        <v>2950</v>
      </c>
    </row>
    <row r="122" spans="1:41" x14ac:dyDescent="0.35">
      <c r="A122" t="s">
        <v>429</v>
      </c>
      <c r="D122">
        <f>'Raw (rate)'!F122-'Raw (rate)'!T122</f>
        <v>344</v>
      </c>
      <c r="E122">
        <f>'Raw (rate)'!G122-'Raw (rate)'!U122</f>
        <v>358</v>
      </c>
      <c r="F122">
        <f>'Raw (rate)'!H122-'Raw (rate)'!V122</f>
        <v>427</v>
      </c>
      <c r="G122">
        <f>'Raw (rate)'!I122-'Raw (rate)'!W122</f>
        <v>356</v>
      </c>
      <c r="H122">
        <f>'Raw (rate)'!J122-'Raw (rate)'!X122</f>
        <v>374</v>
      </c>
      <c r="I122">
        <f>'Raw (rate)'!K122-'Raw (rate)'!Y122</f>
        <v>376</v>
      </c>
      <c r="J122">
        <f>'Raw (rate)'!L122-'Raw (rate)'!Z122</f>
        <v>345</v>
      </c>
      <c r="K122">
        <f>'Raw (rate)'!M122-'Raw (rate)'!AA122</f>
        <v>348</v>
      </c>
      <c r="L122">
        <f>'Raw (rate)'!N122-'Raw (rate)'!AB122</f>
        <v>348</v>
      </c>
      <c r="M122">
        <f>'Raw (rate)'!O122-'Raw (rate)'!AC122</f>
        <v>340</v>
      </c>
      <c r="N122">
        <f>'Raw (rate)'!P122-'Raw (rate)'!AD122</f>
        <v>332</v>
      </c>
      <c r="O122">
        <f>'Raw (rate)'!Q122-'Raw (rate)'!AE122</f>
        <v>297</v>
      </c>
      <c r="P122">
        <f>'Raw (rate)'!R122-'Raw (rate)'!AF122</f>
        <v>277</v>
      </c>
      <c r="Q122">
        <f>'Raw (rate)'!S122-'Raw (rate)'!AG122</f>
        <v>272</v>
      </c>
      <c r="R122">
        <f>'Raw (rate)'!T122-'Raw (rate)'!AH122</f>
        <v>259</v>
      </c>
      <c r="S122">
        <f>'Raw (rate)'!U122-'Raw (rate)'!AI122</f>
        <v>239</v>
      </c>
      <c r="T122">
        <f>'Raw (rate)'!V122-'Raw (rate)'!AJ122</f>
        <v>171</v>
      </c>
      <c r="U122">
        <f>'Raw (rate)'!W122-'Raw (rate)'!AK122</f>
        <v>213</v>
      </c>
      <c r="V122">
        <f>'Raw (rate)'!X122-'Raw (rate)'!AL122</f>
        <v>189</v>
      </c>
      <c r="W122">
        <f>'Raw (rate)'!Y122-'Raw (rate)'!AM122</f>
        <v>179</v>
      </c>
      <c r="X122">
        <f>'Raw (rate)'!Z122-'Raw (rate)'!AN122</f>
        <v>180</v>
      </c>
      <c r="Y122">
        <f>'Raw (rate)'!AA122-'Raw (rate)'!AO122</f>
        <v>177</v>
      </c>
      <c r="Z122">
        <f>'Raw (rate)'!AB122-'Raw (rate)'!AP122</f>
        <v>175</v>
      </c>
      <c r="AA122">
        <f>'Raw (rate)'!AC122-'Raw (rate)'!AQ122</f>
        <v>200</v>
      </c>
      <c r="AB122">
        <f>'Raw (rate)'!AD122-'Raw (rate)'!AR122</f>
        <v>212</v>
      </c>
      <c r="AC122">
        <f>'Raw (rate)'!AE122-'Raw (rate)'!AS122</f>
        <v>210</v>
      </c>
      <c r="AD122">
        <f>'Raw (rate)'!AF122-'Raw (rate)'!AT122</f>
        <v>224</v>
      </c>
      <c r="AE122">
        <f>'Raw (rate)'!AG122-'Raw (rate)'!AU122</f>
        <v>221</v>
      </c>
      <c r="AF122">
        <f>'Raw (rate)'!AH122-'Raw (rate)'!AV122</f>
        <v>208</v>
      </c>
      <c r="AG122">
        <f>'Raw (rate)'!AI122-'Raw (rate)'!AW122</f>
        <v>206</v>
      </c>
      <c r="AH122">
        <f>'Raw (rate)'!AJ122-'Raw (rate)'!AX122</f>
        <v>210</v>
      </c>
      <c r="AI122">
        <f>'Raw (rate)'!AK122-'Raw (rate)'!AY122</f>
        <v>221</v>
      </c>
      <c r="AO122">
        <f>'Raw (rate)'!AL122-'Raw (rate)'!AZ122</f>
        <v>1744</v>
      </c>
    </row>
    <row r="123" spans="1:41" x14ac:dyDescent="0.35">
      <c r="A123" t="s">
        <v>430</v>
      </c>
      <c r="D123">
        <f>'Raw (rate)'!F123-'Raw (rate)'!T123</f>
        <v>270</v>
      </c>
      <c r="E123">
        <f>'Raw (rate)'!G123-'Raw (rate)'!U123</f>
        <v>270</v>
      </c>
      <c r="F123">
        <f>'Raw (rate)'!H123-'Raw (rate)'!V123</f>
        <v>361</v>
      </c>
      <c r="G123">
        <f>'Raw (rate)'!I123-'Raw (rate)'!W123</f>
        <v>240</v>
      </c>
      <c r="H123">
        <f>'Raw (rate)'!J123-'Raw (rate)'!X123</f>
        <v>301</v>
      </c>
      <c r="I123">
        <f>'Raw (rate)'!K123-'Raw (rate)'!Y123</f>
        <v>271</v>
      </c>
      <c r="J123">
        <f>'Raw (rate)'!L123-'Raw (rate)'!Z123</f>
        <v>241</v>
      </c>
      <c r="K123">
        <f>'Raw (rate)'!M123-'Raw (rate)'!AA123</f>
        <v>211</v>
      </c>
      <c r="L123">
        <f>'Raw (rate)'!N123-'Raw (rate)'!AB123</f>
        <v>181</v>
      </c>
      <c r="M123">
        <f>'Raw (rate)'!O123-'Raw (rate)'!AC123</f>
        <v>151</v>
      </c>
      <c r="N123">
        <f>'Raw (rate)'!P123-'Raw (rate)'!AD123</f>
        <v>211</v>
      </c>
      <c r="O123">
        <f>'Raw (rate)'!Q123-'Raw (rate)'!AE123</f>
        <v>181</v>
      </c>
      <c r="P123">
        <f>'Raw (rate)'!R123-'Raw (rate)'!AF123</f>
        <v>151</v>
      </c>
      <c r="Q123">
        <f>'Raw (rate)'!S123-'Raw (rate)'!AG123</f>
        <v>181</v>
      </c>
      <c r="R123">
        <f>'Raw (rate)'!T123-'Raw (rate)'!AH123</f>
        <v>181</v>
      </c>
      <c r="S123">
        <f>'Raw (rate)'!U123-'Raw (rate)'!AI123</f>
        <v>181</v>
      </c>
      <c r="T123">
        <f>'Raw (rate)'!V123-'Raw (rate)'!AJ123</f>
        <v>90</v>
      </c>
      <c r="U123">
        <f>'Raw (rate)'!W123-'Raw (rate)'!AK123</f>
        <v>181</v>
      </c>
      <c r="V123">
        <f>'Raw (rate)'!X123-'Raw (rate)'!AL123</f>
        <v>120</v>
      </c>
      <c r="W123">
        <f>'Raw (rate)'!Y123-'Raw (rate)'!AM123</f>
        <v>120</v>
      </c>
      <c r="X123">
        <f>'Raw (rate)'!Z123-'Raw (rate)'!AN123</f>
        <v>120</v>
      </c>
      <c r="Y123">
        <f>'Raw (rate)'!AA123-'Raw (rate)'!AO123</f>
        <v>120</v>
      </c>
      <c r="Z123">
        <f>'Raw (rate)'!AB123-'Raw (rate)'!AP123</f>
        <v>90</v>
      </c>
      <c r="AA123">
        <f>'Raw (rate)'!AC123-'Raw (rate)'!AQ123</f>
        <v>90</v>
      </c>
      <c r="AB123">
        <f>'Raw (rate)'!AD123-'Raw (rate)'!AR123</f>
        <v>30</v>
      </c>
      <c r="AC123">
        <f>'Raw (rate)'!AE123-'Raw (rate)'!AS123</f>
        <v>30</v>
      </c>
      <c r="AD123">
        <f>'Raw (rate)'!AF123-'Raw (rate)'!AT123</f>
        <v>60</v>
      </c>
      <c r="AE123">
        <f>'Raw (rate)'!AG123-'Raw (rate)'!AU123</f>
        <v>30</v>
      </c>
      <c r="AF123">
        <f>'Raw (rate)'!AH123-'Raw (rate)'!AV123</f>
        <v>30</v>
      </c>
      <c r="AG123">
        <f>'Raw (rate)'!AI123-'Raw (rate)'!AW123</f>
        <v>30</v>
      </c>
      <c r="AH123">
        <f>'Raw (rate)'!AJ123-'Raw (rate)'!AX123</f>
        <v>30</v>
      </c>
      <c r="AI123">
        <f>'Raw (rate)'!AK123-'Raw (rate)'!AY123</f>
        <v>-30</v>
      </c>
      <c r="AO123">
        <f>'Raw (rate)'!AL123-'Raw (rate)'!AZ123</f>
        <v>2375</v>
      </c>
    </row>
    <row r="124" spans="1:41" x14ac:dyDescent="0.35">
      <c r="A124" t="s">
        <v>431</v>
      </c>
      <c r="D124">
        <f>'Raw (rate)'!F124-'Raw (rate)'!T124</f>
        <v>596</v>
      </c>
      <c r="E124">
        <f>'Raw (rate)'!G124-'Raw (rate)'!U124</f>
        <v>612</v>
      </c>
      <c r="F124">
        <f>'Raw (rate)'!H124-'Raw (rate)'!V124</f>
        <v>630</v>
      </c>
      <c r="G124">
        <f>'Raw (rate)'!I124-'Raw (rate)'!W124</f>
        <v>530</v>
      </c>
      <c r="H124">
        <f>'Raw (rate)'!J124-'Raw (rate)'!X124</f>
        <v>498</v>
      </c>
      <c r="I124">
        <f>'Raw (rate)'!K124-'Raw (rate)'!Y124</f>
        <v>469</v>
      </c>
      <c r="J124">
        <f>'Raw (rate)'!L124-'Raw (rate)'!Z124</f>
        <v>394</v>
      </c>
      <c r="K124">
        <f>'Raw (rate)'!M124-'Raw (rate)'!AA124</f>
        <v>379</v>
      </c>
      <c r="L124">
        <f>'Raw (rate)'!N124-'Raw (rate)'!AB124</f>
        <v>376</v>
      </c>
      <c r="M124">
        <f>'Raw (rate)'!O124-'Raw (rate)'!AC124</f>
        <v>383</v>
      </c>
      <c r="N124">
        <f>'Raw (rate)'!P124-'Raw (rate)'!AD124</f>
        <v>362</v>
      </c>
      <c r="O124">
        <f>'Raw (rate)'!Q124-'Raw (rate)'!AE124</f>
        <v>345</v>
      </c>
      <c r="P124">
        <f>'Raw (rate)'!R124-'Raw (rate)'!AF124</f>
        <v>323</v>
      </c>
      <c r="Q124">
        <f>'Raw (rate)'!S124-'Raw (rate)'!AG124</f>
        <v>307</v>
      </c>
      <c r="R124">
        <f>'Raw (rate)'!T124-'Raw (rate)'!AH124</f>
        <v>285</v>
      </c>
      <c r="S124">
        <f>'Raw (rate)'!U124-'Raw (rate)'!AI124</f>
        <v>261</v>
      </c>
      <c r="T124">
        <f>'Raw (rate)'!V124-'Raw (rate)'!AJ124</f>
        <v>210</v>
      </c>
      <c r="U124">
        <f>'Raw (rate)'!W124-'Raw (rate)'!AK124</f>
        <v>243</v>
      </c>
      <c r="V124">
        <f>'Raw (rate)'!X124-'Raw (rate)'!AL124</f>
        <v>228</v>
      </c>
      <c r="W124">
        <f>'Raw (rate)'!Y124-'Raw (rate)'!AM124</f>
        <v>247</v>
      </c>
      <c r="X124">
        <f>'Raw (rate)'!Z124-'Raw (rate)'!AN124</f>
        <v>245</v>
      </c>
      <c r="Y124">
        <f>'Raw (rate)'!AA124-'Raw (rate)'!AO124</f>
        <v>245</v>
      </c>
      <c r="Z124">
        <f>'Raw (rate)'!AB124-'Raw (rate)'!AP124</f>
        <v>234</v>
      </c>
      <c r="AA124">
        <f>'Raw (rate)'!AC124-'Raw (rate)'!AQ124</f>
        <v>216</v>
      </c>
      <c r="AB124">
        <f>'Raw (rate)'!AD124-'Raw (rate)'!AR124</f>
        <v>223</v>
      </c>
      <c r="AC124">
        <f>'Raw (rate)'!AE124-'Raw (rate)'!AS124</f>
        <v>194</v>
      </c>
      <c r="AD124">
        <f>'Raw (rate)'!AF124-'Raw (rate)'!AT124</f>
        <v>198</v>
      </c>
      <c r="AE124">
        <f>'Raw (rate)'!AG124-'Raw (rate)'!AU124</f>
        <v>187</v>
      </c>
      <c r="AF124">
        <f>'Raw (rate)'!AH124-'Raw (rate)'!AV124</f>
        <v>174</v>
      </c>
      <c r="AG124">
        <f>'Raw (rate)'!AI124-'Raw (rate)'!AW124</f>
        <v>189</v>
      </c>
      <c r="AH124">
        <f>'Raw (rate)'!AJ124-'Raw (rate)'!AX124</f>
        <v>193</v>
      </c>
      <c r="AI124">
        <f>'Raw (rate)'!AK124-'Raw (rate)'!AY124</f>
        <v>198</v>
      </c>
      <c r="AO124">
        <f>'Raw (rate)'!AL124-'Raw (rate)'!AZ124</f>
        <v>3339</v>
      </c>
    </row>
    <row r="125" spans="1:41" x14ac:dyDescent="0.35">
      <c r="A125" t="s">
        <v>432</v>
      </c>
      <c r="D125">
        <f>'Raw (rate)'!F125-'Raw (rate)'!T125</f>
        <v>222</v>
      </c>
      <c r="E125">
        <f>'Raw (rate)'!G125-'Raw (rate)'!U125</f>
        <v>250</v>
      </c>
      <c r="F125">
        <f>'Raw (rate)'!H125-'Raw (rate)'!V125</f>
        <v>278</v>
      </c>
      <c r="G125">
        <f>'Raw (rate)'!I125-'Raw (rate)'!W125</f>
        <v>250</v>
      </c>
      <c r="H125">
        <f>'Raw (rate)'!J125-'Raw (rate)'!X125</f>
        <v>222</v>
      </c>
      <c r="I125">
        <f>'Raw (rate)'!K125-'Raw (rate)'!Y125</f>
        <v>222</v>
      </c>
      <c r="J125">
        <f>'Raw (rate)'!L125-'Raw (rate)'!Z125</f>
        <v>194</v>
      </c>
      <c r="K125">
        <f>'Raw (rate)'!M125-'Raw (rate)'!AA125</f>
        <v>194</v>
      </c>
      <c r="L125">
        <f>'Raw (rate)'!N125-'Raw (rate)'!AB125</f>
        <v>222</v>
      </c>
      <c r="M125">
        <f>'Raw (rate)'!O125-'Raw (rate)'!AC125</f>
        <v>195</v>
      </c>
      <c r="N125">
        <f>'Raw (rate)'!P125-'Raw (rate)'!AD125</f>
        <v>195</v>
      </c>
      <c r="O125">
        <f>'Raw (rate)'!Q125-'Raw (rate)'!AE125</f>
        <v>167</v>
      </c>
      <c r="P125">
        <f>'Raw (rate)'!R125-'Raw (rate)'!AF125</f>
        <v>139</v>
      </c>
      <c r="Q125">
        <f>'Raw (rate)'!S125-'Raw (rate)'!AG125</f>
        <v>166</v>
      </c>
      <c r="R125">
        <f>'Raw (rate)'!T125-'Raw (rate)'!AH125</f>
        <v>139</v>
      </c>
      <c r="S125">
        <f>'Raw (rate)'!U125-'Raw (rate)'!AI125</f>
        <v>111</v>
      </c>
      <c r="T125">
        <f>'Raw (rate)'!V125-'Raw (rate)'!AJ125</f>
        <v>83</v>
      </c>
      <c r="U125">
        <f>'Raw (rate)'!W125-'Raw (rate)'!AK125</f>
        <v>83</v>
      </c>
      <c r="V125">
        <f>'Raw (rate)'!X125-'Raw (rate)'!AL125</f>
        <v>83</v>
      </c>
      <c r="W125">
        <f>'Raw (rate)'!Y125-'Raw (rate)'!AM125</f>
        <v>111</v>
      </c>
      <c r="X125">
        <f>'Raw (rate)'!Z125-'Raw (rate)'!AN125</f>
        <v>111</v>
      </c>
      <c r="Y125">
        <f>'Raw (rate)'!AA125-'Raw (rate)'!AO125</f>
        <v>111</v>
      </c>
      <c r="Z125">
        <f>'Raw (rate)'!AB125-'Raw (rate)'!AP125</f>
        <v>111</v>
      </c>
      <c r="AA125">
        <f>'Raw (rate)'!AC125-'Raw (rate)'!AQ125</f>
        <v>111</v>
      </c>
      <c r="AB125">
        <f>'Raw (rate)'!AD125-'Raw (rate)'!AR125</f>
        <v>111</v>
      </c>
      <c r="AC125">
        <f>'Raw (rate)'!AE125-'Raw (rate)'!AS125</f>
        <v>83</v>
      </c>
      <c r="AD125">
        <f>'Raw (rate)'!AF125-'Raw (rate)'!AT125</f>
        <v>111</v>
      </c>
      <c r="AE125">
        <f>'Raw (rate)'!AG125-'Raw (rate)'!AU125</f>
        <v>84</v>
      </c>
      <c r="AF125">
        <f>'Raw (rate)'!AH125-'Raw (rate)'!AV125</f>
        <v>84</v>
      </c>
      <c r="AG125">
        <f>'Raw (rate)'!AI125-'Raw (rate)'!AW125</f>
        <v>84</v>
      </c>
      <c r="AH125">
        <f>'Raw (rate)'!AJ125-'Raw (rate)'!AX125</f>
        <v>84</v>
      </c>
      <c r="AI125">
        <f>'Raw (rate)'!AK125-'Raw (rate)'!AY125</f>
        <v>84</v>
      </c>
      <c r="AO125">
        <f>'Raw (rate)'!AL125-'Raw (rate)'!AZ125</f>
        <v>1167</v>
      </c>
    </row>
    <row r="126" spans="1:41" x14ac:dyDescent="0.35">
      <c r="A126" t="s">
        <v>433</v>
      </c>
      <c r="D126">
        <f>'Raw (rate)'!F126-'Raw (rate)'!T126</f>
        <v>505</v>
      </c>
      <c r="E126">
        <f>'Raw (rate)'!G126-'Raw (rate)'!U126</f>
        <v>504</v>
      </c>
      <c r="F126">
        <f>'Raw (rate)'!H126-'Raw (rate)'!V126</f>
        <v>676</v>
      </c>
      <c r="G126">
        <f>'Raw (rate)'!I126-'Raw (rate)'!W126</f>
        <v>573</v>
      </c>
      <c r="H126">
        <f>'Raw (rate)'!J126-'Raw (rate)'!X126</f>
        <v>561</v>
      </c>
      <c r="I126">
        <f>'Raw (rate)'!K126-'Raw (rate)'!Y126</f>
        <v>562</v>
      </c>
      <c r="J126">
        <f>'Raw (rate)'!L126-'Raw (rate)'!Z126</f>
        <v>528</v>
      </c>
      <c r="K126">
        <f>'Raw (rate)'!M126-'Raw (rate)'!AA126</f>
        <v>528</v>
      </c>
      <c r="L126">
        <f>'Raw (rate)'!N126-'Raw (rate)'!AB126</f>
        <v>528</v>
      </c>
      <c r="M126">
        <f>'Raw (rate)'!O126-'Raw (rate)'!AC126</f>
        <v>538</v>
      </c>
      <c r="N126">
        <f>'Raw (rate)'!P126-'Raw (rate)'!AD126</f>
        <v>527</v>
      </c>
      <c r="O126">
        <f>'Raw (rate)'!Q126-'Raw (rate)'!AE126</f>
        <v>505</v>
      </c>
      <c r="P126">
        <f>'Raw (rate)'!R126-'Raw (rate)'!AF126</f>
        <v>447</v>
      </c>
      <c r="Q126">
        <f>'Raw (rate)'!S126-'Raw (rate)'!AG126</f>
        <v>436</v>
      </c>
      <c r="R126">
        <f>'Raw (rate)'!T126-'Raw (rate)'!AH126</f>
        <v>401</v>
      </c>
      <c r="S126">
        <f>'Raw (rate)'!U126-'Raw (rate)'!AI126</f>
        <v>378</v>
      </c>
      <c r="T126">
        <f>'Raw (rate)'!V126-'Raw (rate)'!AJ126</f>
        <v>184</v>
      </c>
      <c r="U126">
        <f>'Raw (rate)'!W126-'Raw (rate)'!AK126</f>
        <v>241</v>
      </c>
      <c r="V126">
        <f>'Raw (rate)'!X126-'Raw (rate)'!AL126</f>
        <v>207</v>
      </c>
      <c r="W126">
        <f>'Raw (rate)'!Y126-'Raw (rate)'!AM126</f>
        <v>172</v>
      </c>
      <c r="X126">
        <f>'Raw (rate)'!Z126-'Raw (rate)'!AN126</f>
        <v>183</v>
      </c>
      <c r="Y126">
        <f>'Raw (rate)'!AA126-'Raw (rate)'!AO126</f>
        <v>183</v>
      </c>
      <c r="Z126">
        <f>'Raw (rate)'!AB126-'Raw (rate)'!AP126</f>
        <v>194</v>
      </c>
      <c r="AA126">
        <f>'Raw (rate)'!AC126-'Raw (rate)'!AQ126</f>
        <v>230</v>
      </c>
      <c r="AB126">
        <f>'Raw (rate)'!AD126-'Raw (rate)'!AR126</f>
        <v>275</v>
      </c>
      <c r="AC126">
        <f>'Raw (rate)'!AE126-'Raw (rate)'!AS126</f>
        <v>275</v>
      </c>
      <c r="AD126">
        <f>'Raw (rate)'!AF126-'Raw (rate)'!AT126</f>
        <v>310</v>
      </c>
      <c r="AE126">
        <f>'Raw (rate)'!AG126-'Raw (rate)'!AU126</f>
        <v>310</v>
      </c>
      <c r="AF126">
        <f>'Raw (rate)'!AH126-'Raw (rate)'!AV126</f>
        <v>310</v>
      </c>
      <c r="AG126">
        <f>'Raw (rate)'!AI126-'Raw (rate)'!AW126</f>
        <v>344</v>
      </c>
      <c r="AH126">
        <f>'Raw (rate)'!AJ126-'Raw (rate)'!AX126</f>
        <v>355</v>
      </c>
      <c r="AI126">
        <f>'Raw (rate)'!AK126-'Raw (rate)'!AY126</f>
        <v>355</v>
      </c>
      <c r="AO126">
        <f>'Raw (rate)'!AL126-'Raw (rate)'!AZ126</f>
        <v>4059</v>
      </c>
    </row>
    <row r="127" spans="1:41" x14ac:dyDescent="0.35">
      <c r="A127" t="s">
        <v>434</v>
      </c>
      <c r="D127">
        <f>'Raw (rate)'!F127-'Raw (rate)'!T127</f>
        <v>775</v>
      </c>
      <c r="E127">
        <f>'Raw (rate)'!G127-'Raw (rate)'!U127</f>
        <v>780</v>
      </c>
      <c r="F127">
        <f>'Raw (rate)'!H127-'Raw (rate)'!V127</f>
        <v>820</v>
      </c>
      <c r="G127">
        <f>'Raw (rate)'!I127-'Raw (rate)'!W127</f>
        <v>723</v>
      </c>
      <c r="H127">
        <f>'Raw (rate)'!J127-'Raw (rate)'!X127</f>
        <v>683</v>
      </c>
      <c r="I127">
        <f>'Raw (rate)'!K127-'Raw (rate)'!Y127</f>
        <v>625</v>
      </c>
      <c r="J127">
        <f>'Raw (rate)'!L127-'Raw (rate)'!Z127</f>
        <v>595</v>
      </c>
      <c r="K127">
        <f>'Raw (rate)'!M127-'Raw (rate)'!AA127</f>
        <v>603</v>
      </c>
      <c r="L127">
        <f>'Raw (rate)'!N127-'Raw (rate)'!AB127</f>
        <v>572</v>
      </c>
      <c r="M127">
        <f>'Raw (rate)'!O127-'Raw (rate)'!AC127</f>
        <v>534</v>
      </c>
      <c r="N127">
        <f>'Raw (rate)'!P127-'Raw (rate)'!AD127</f>
        <v>501</v>
      </c>
      <c r="O127">
        <f>'Raw (rate)'!Q127-'Raw (rate)'!AE127</f>
        <v>468</v>
      </c>
      <c r="P127">
        <f>'Raw (rate)'!R127-'Raw (rate)'!AF127</f>
        <v>449</v>
      </c>
      <c r="Q127">
        <f>'Raw (rate)'!S127-'Raw (rate)'!AG127</f>
        <v>422</v>
      </c>
      <c r="R127">
        <f>'Raw (rate)'!T127-'Raw (rate)'!AH127</f>
        <v>380</v>
      </c>
      <c r="S127">
        <f>'Raw (rate)'!U127-'Raw (rate)'!AI127</f>
        <v>356</v>
      </c>
      <c r="T127">
        <f>'Raw (rate)'!V127-'Raw (rate)'!AJ127</f>
        <v>284</v>
      </c>
      <c r="U127">
        <f>'Raw (rate)'!W127-'Raw (rate)'!AK127</f>
        <v>322</v>
      </c>
      <c r="V127">
        <f>'Raw (rate)'!X127-'Raw (rate)'!AL127</f>
        <v>318</v>
      </c>
      <c r="W127">
        <f>'Raw (rate)'!Y127-'Raw (rate)'!AM127</f>
        <v>334</v>
      </c>
      <c r="X127">
        <f>'Raw (rate)'!Z127-'Raw (rate)'!AN127</f>
        <v>328</v>
      </c>
      <c r="Y127">
        <f>'Raw (rate)'!AA127-'Raw (rate)'!AO127</f>
        <v>301</v>
      </c>
      <c r="Z127">
        <f>'Raw (rate)'!AB127-'Raw (rate)'!AP127</f>
        <v>278</v>
      </c>
      <c r="AA127">
        <f>'Raw (rate)'!AC127-'Raw (rate)'!AQ127</f>
        <v>290</v>
      </c>
      <c r="AB127">
        <f>'Raw (rate)'!AD127-'Raw (rate)'!AR127</f>
        <v>302</v>
      </c>
      <c r="AC127">
        <f>'Raw (rate)'!AE127-'Raw (rate)'!AS127</f>
        <v>278</v>
      </c>
      <c r="AD127">
        <f>'Raw (rate)'!AF127-'Raw (rate)'!AT127</f>
        <v>265</v>
      </c>
      <c r="AE127">
        <f>'Raw (rate)'!AG127-'Raw (rate)'!AU127</f>
        <v>253</v>
      </c>
      <c r="AF127">
        <f>'Raw (rate)'!AH127-'Raw (rate)'!AV127</f>
        <v>238</v>
      </c>
      <c r="AG127">
        <f>'Raw (rate)'!AI127-'Raw (rate)'!AW127</f>
        <v>219</v>
      </c>
      <c r="AH127">
        <f>'Raw (rate)'!AJ127-'Raw (rate)'!AX127</f>
        <v>234</v>
      </c>
      <c r="AI127">
        <f>'Raw (rate)'!AK127-'Raw (rate)'!AY127</f>
        <v>234</v>
      </c>
      <c r="AO127">
        <f>'Raw (rate)'!AL127-'Raw (rate)'!AZ127</f>
        <v>5358</v>
      </c>
    </row>
    <row r="128" spans="1:41" x14ac:dyDescent="0.35">
      <c r="A128" t="s">
        <v>435</v>
      </c>
      <c r="D128">
        <f>'Raw (rate)'!F128-'Raw (rate)'!T128</f>
        <v>424</v>
      </c>
      <c r="E128">
        <f>'Raw (rate)'!G128-'Raw (rate)'!U128</f>
        <v>439</v>
      </c>
      <c r="F128">
        <f>'Raw (rate)'!H128-'Raw (rate)'!V128</f>
        <v>487</v>
      </c>
      <c r="G128">
        <f>'Raw (rate)'!I128-'Raw (rate)'!W128</f>
        <v>434</v>
      </c>
      <c r="H128">
        <f>'Raw (rate)'!J128-'Raw (rate)'!X128</f>
        <v>434</v>
      </c>
      <c r="I128">
        <f>'Raw (rate)'!K128-'Raw (rate)'!Y128</f>
        <v>414</v>
      </c>
      <c r="J128">
        <f>'Raw (rate)'!L128-'Raw (rate)'!Z128</f>
        <v>380</v>
      </c>
      <c r="K128">
        <f>'Raw (rate)'!M128-'Raw (rate)'!AA128</f>
        <v>383</v>
      </c>
      <c r="L128">
        <f>'Raw (rate)'!N128-'Raw (rate)'!AB128</f>
        <v>332</v>
      </c>
      <c r="M128">
        <f>'Raw (rate)'!O128-'Raw (rate)'!AC128</f>
        <v>354</v>
      </c>
      <c r="N128">
        <f>'Raw (rate)'!P128-'Raw (rate)'!AD128</f>
        <v>304</v>
      </c>
      <c r="O128">
        <f>'Raw (rate)'!Q128-'Raw (rate)'!AE128</f>
        <v>304</v>
      </c>
      <c r="P128">
        <f>'Raw (rate)'!R128-'Raw (rate)'!AF128</f>
        <v>310</v>
      </c>
      <c r="Q128">
        <f>'Raw (rate)'!S128-'Raw (rate)'!AG128</f>
        <v>288</v>
      </c>
      <c r="R128">
        <f>'Raw (rate)'!T128-'Raw (rate)'!AH128</f>
        <v>282</v>
      </c>
      <c r="S128">
        <f>'Raw (rate)'!U128-'Raw (rate)'!AI128</f>
        <v>266</v>
      </c>
      <c r="T128">
        <f>'Raw (rate)'!V128-'Raw (rate)'!AJ128</f>
        <v>205</v>
      </c>
      <c r="U128">
        <f>'Raw (rate)'!W128-'Raw (rate)'!AK128</f>
        <v>247</v>
      </c>
      <c r="V128">
        <f>'Raw (rate)'!X128-'Raw (rate)'!AL128</f>
        <v>237</v>
      </c>
      <c r="W128">
        <f>'Raw (rate)'!Y128-'Raw (rate)'!AM128</f>
        <v>241</v>
      </c>
      <c r="X128">
        <f>'Raw (rate)'!Z128-'Raw (rate)'!AN128</f>
        <v>241</v>
      </c>
      <c r="Y128">
        <f>'Raw (rate)'!AA128-'Raw (rate)'!AO128</f>
        <v>228</v>
      </c>
      <c r="Z128">
        <f>'Raw (rate)'!AB128-'Raw (rate)'!AP128</f>
        <v>237</v>
      </c>
      <c r="AA128">
        <f>'Raw (rate)'!AC128-'Raw (rate)'!AQ128</f>
        <v>209</v>
      </c>
      <c r="AB128">
        <f>'Raw (rate)'!AD128-'Raw (rate)'!AR128</f>
        <v>203</v>
      </c>
      <c r="AC128">
        <f>'Raw (rate)'!AE128-'Raw (rate)'!AS128</f>
        <v>190</v>
      </c>
      <c r="AD128">
        <f>'Raw (rate)'!AF128-'Raw (rate)'!AT128</f>
        <v>168</v>
      </c>
      <c r="AE128">
        <f>'Raw (rate)'!AG128-'Raw (rate)'!AU128</f>
        <v>167</v>
      </c>
      <c r="AF128">
        <f>'Raw (rate)'!AH128-'Raw (rate)'!AV128</f>
        <v>145</v>
      </c>
      <c r="AG128">
        <f>'Raw (rate)'!AI128-'Raw (rate)'!AW128</f>
        <v>143</v>
      </c>
      <c r="AH128">
        <f>'Raw (rate)'!AJ128-'Raw (rate)'!AX128</f>
        <v>146</v>
      </c>
      <c r="AI128">
        <f>'Raw (rate)'!AK128-'Raw (rate)'!AY128</f>
        <v>129</v>
      </c>
      <c r="AO128">
        <f>'Raw (rate)'!AL128-'Raw (rate)'!AZ128</f>
        <v>2465</v>
      </c>
    </row>
    <row r="129" spans="1:41" x14ac:dyDescent="0.35">
      <c r="A129" t="s">
        <v>436</v>
      </c>
      <c r="D129">
        <f>'Raw (rate)'!F129-'Raw (rate)'!T129</f>
        <v>381</v>
      </c>
      <c r="E129">
        <f>'Raw (rate)'!G129-'Raw (rate)'!U129</f>
        <v>381</v>
      </c>
      <c r="F129">
        <f>'Raw (rate)'!H129-'Raw (rate)'!V129</f>
        <v>381</v>
      </c>
      <c r="G129">
        <f>'Raw (rate)'!I129-'Raw (rate)'!W129</f>
        <v>344</v>
      </c>
      <c r="H129">
        <f>'Raw (rate)'!J129-'Raw (rate)'!X129</f>
        <v>307</v>
      </c>
      <c r="I129">
        <f>'Raw (rate)'!K129-'Raw (rate)'!Y129</f>
        <v>297</v>
      </c>
      <c r="J129">
        <f>'Raw (rate)'!L129-'Raw (rate)'!Z129</f>
        <v>279</v>
      </c>
      <c r="K129">
        <f>'Raw (rate)'!M129-'Raw (rate)'!AA129</f>
        <v>260</v>
      </c>
      <c r="L129">
        <f>'Raw (rate)'!N129-'Raw (rate)'!AB129</f>
        <v>251</v>
      </c>
      <c r="M129">
        <f>'Raw (rate)'!O129-'Raw (rate)'!AC129</f>
        <v>232</v>
      </c>
      <c r="N129">
        <f>'Raw (rate)'!P129-'Raw (rate)'!AD129</f>
        <v>260</v>
      </c>
      <c r="O129">
        <f>'Raw (rate)'!Q129-'Raw (rate)'!AE129</f>
        <v>288</v>
      </c>
      <c r="P129">
        <f>'Raw (rate)'!R129-'Raw (rate)'!AF129</f>
        <v>279</v>
      </c>
      <c r="Q129">
        <f>'Raw (rate)'!S129-'Raw (rate)'!AG129</f>
        <v>260</v>
      </c>
      <c r="R129">
        <f>'Raw (rate)'!T129-'Raw (rate)'!AH129</f>
        <v>241</v>
      </c>
      <c r="S129">
        <f>'Raw (rate)'!U129-'Raw (rate)'!AI129</f>
        <v>260</v>
      </c>
      <c r="T129">
        <f>'Raw (rate)'!V129-'Raw (rate)'!AJ129</f>
        <v>260</v>
      </c>
      <c r="U129">
        <f>'Raw (rate)'!W129-'Raw (rate)'!AK129</f>
        <v>278</v>
      </c>
      <c r="V129">
        <f>'Raw (rate)'!X129-'Raw (rate)'!AL129</f>
        <v>279</v>
      </c>
      <c r="W129">
        <f>'Raw (rate)'!Y129-'Raw (rate)'!AM129</f>
        <v>288</v>
      </c>
      <c r="X129">
        <f>'Raw (rate)'!Z129-'Raw (rate)'!AN129</f>
        <v>288</v>
      </c>
      <c r="Y129">
        <f>'Raw (rate)'!AA129-'Raw (rate)'!AO129</f>
        <v>288</v>
      </c>
      <c r="Z129">
        <f>'Raw (rate)'!AB129-'Raw (rate)'!AP129</f>
        <v>288</v>
      </c>
      <c r="AA129">
        <f>'Raw (rate)'!AC129-'Raw (rate)'!AQ129</f>
        <v>270</v>
      </c>
      <c r="AB129">
        <f>'Raw (rate)'!AD129-'Raw (rate)'!AR129</f>
        <v>270</v>
      </c>
      <c r="AC129">
        <f>'Raw (rate)'!AE129-'Raw (rate)'!AS129</f>
        <v>223</v>
      </c>
      <c r="AD129">
        <f>'Raw (rate)'!AF129-'Raw (rate)'!AT129</f>
        <v>186</v>
      </c>
      <c r="AE129">
        <f>'Raw (rate)'!AG129-'Raw (rate)'!AU129</f>
        <v>186</v>
      </c>
      <c r="AF129">
        <f>'Raw (rate)'!AH129-'Raw (rate)'!AV129</f>
        <v>168</v>
      </c>
      <c r="AG129">
        <f>'Raw (rate)'!AI129-'Raw (rate)'!AW129</f>
        <v>140</v>
      </c>
      <c r="AH129">
        <f>'Raw (rate)'!AJ129-'Raw (rate)'!AX129</f>
        <v>102</v>
      </c>
      <c r="AI129">
        <f>'Raw (rate)'!AK129-'Raw (rate)'!AY129</f>
        <v>93</v>
      </c>
      <c r="AO129">
        <f>'Raw (rate)'!AL129-'Raw (rate)'!AZ129</f>
        <v>2536</v>
      </c>
    </row>
    <row r="130" spans="1:41" x14ac:dyDescent="0.35">
      <c r="A130" t="s">
        <v>437</v>
      </c>
      <c r="D130">
        <f>'Raw (rate)'!F130-'Raw (rate)'!T130</f>
        <v>653</v>
      </c>
      <c r="E130">
        <f>'Raw (rate)'!G130-'Raw (rate)'!U130</f>
        <v>680</v>
      </c>
      <c r="F130">
        <f>'Raw (rate)'!H130-'Raw (rate)'!V130</f>
        <v>713</v>
      </c>
      <c r="G130">
        <f>'Raw (rate)'!I130-'Raw (rate)'!W130</f>
        <v>629</v>
      </c>
      <c r="H130">
        <f>'Raw (rate)'!J130-'Raw (rate)'!X130</f>
        <v>608</v>
      </c>
      <c r="I130">
        <f>'Raw (rate)'!K130-'Raw (rate)'!Y130</f>
        <v>589</v>
      </c>
      <c r="J130">
        <f>'Raw (rate)'!L130-'Raw (rate)'!Z130</f>
        <v>529</v>
      </c>
      <c r="K130">
        <f>'Raw (rate)'!M130-'Raw (rate)'!AA130</f>
        <v>535</v>
      </c>
      <c r="L130">
        <f>'Raw (rate)'!N130-'Raw (rate)'!AB130</f>
        <v>506</v>
      </c>
      <c r="M130">
        <f>'Raw (rate)'!O130-'Raw (rate)'!AC130</f>
        <v>462</v>
      </c>
      <c r="N130">
        <f>'Raw (rate)'!P130-'Raw (rate)'!AD130</f>
        <v>399</v>
      </c>
      <c r="O130">
        <f>'Raw (rate)'!Q130-'Raw (rate)'!AE130</f>
        <v>361</v>
      </c>
      <c r="P130">
        <f>'Raw (rate)'!R130-'Raw (rate)'!AF130</f>
        <v>347</v>
      </c>
      <c r="Q130">
        <f>'Raw (rate)'!S130-'Raw (rate)'!AG130</f>
        <v>322</v>
      </c>
      <c r="R130">
        <f>'Raw (rate)'!T130-'Raw (rate)'!AH130</f>
        <v>313</v>
      </c>
      <c r="S130">
        <f>'Raw (rate)'!U130-'Raw (rate)'!AI130</f>
        <v>265</v>
      </c>
      <c r="T130">
        <f>'Raw (rate)'!V130-'Raw (rate)'!AJ130</f>
        <v>224</v>
      </c>
      <c r="U130">
        <f>'Raw (rate)'!W130-'Raw (rate)'!AK130</f>
        <v>264</v>
      </c>
      <c r="V130">
        <f>'Raw (rate)'!X130-'Raw (rate)'!AL130</f>
        <v>255</v>
      </c>
      <c r="W130">
        <f>'Raw (rate)'!Y130-'Raw (rate)'!AM130</f>
        <v>256</v>
      </c>
      <c r="X130">
        <f>'Raw (rate)'!Z130-'Raw (rate)'!AN130</f>
        <v>246</v>
      </c>
      <c r="Y130">
        <f>'Raw (rate)'!AA130-'Raw (rate)'!AO130</f>
        <v>214</v>
      </c>
      <c r="Z130">
        <f>'Raw (rate)'!AB130-'Raw (rate)'!AP130</f>
        <v>206</v>
      </c>
      <c r="AA130">
        <f>'Raw (rate)'!AC130-'Raw (rate)'!AQ130</f>
        <v>224</v>
      </c>
      <c r="AB130">
        <f>'Raw (rate)'!AD130-'Raw (rate)'!AR130</f>
        <v>248</v>
      </c>
      <c r="AC130">
        <f>'Raw (rate)'!AE130-'Raw (rate)'!AS130</f>
        <v>232</v>
      </c>
      <c r="AD130">
        <f>'Raw (rate)'!AF130-'Raw (rate)'!AT130</f>
        <v>229</v>
      </c>
      <c r="AE130">
        <f>'Raw (rate)'!AG130-'Raw (rate)'!AU130</f>
        <v>226</v>
      </c>
      <c r="AF130">
        <f>'Raw (rate)'!AH130-'Raw (rate)'!AV130</f>
        <v>220</v>
      </c>
      <c r="AG130">
        <f>'Raw (rate)'!AI130-'Raw (rate)'!AW130</f>
        <v>222</v>
      </c>
      <c r="AH130">
        <f>'Raw (rate)'!AJ130-'Raw (rate)'!AX130</f>
        <v>230</v>
      </c>
      <c r="AI130">
        <f>'Raw (rate)'!AK130-'Raw (rate)'!AY130</f>
        <v>213</v>
      </c>
      <c r="AO130">
        <f>'Raw (rate)'!AL130-'Raw (rate)'!AZ130</f>
        <v>2452</v>
      </c>
    </row>
    <row r="131" spans="1:41" x14ac:dyDescent="0.35">
      <c r="A131" t="s">
        <v>438</v>
      </c>
      <c r="D131">
        <f>'Raw (rate)'!F131-'Raw (rate)'!T131</f>
        <v>642</v>
      </c>
      <c r="E131">
        <f>'Raw (rate)'!G131-'Raw (rate)'!U131</f>
        <v>651</v>
      </c>
      <c r="F131">
        <f>'Raw (rate)'!H131-'Raw (rate)'!V131</f>
        <v>734</v>
      </c>
      <c r="G131">
        <f>'Raw (rate)'!I131-'Raw (rate)'!W131</f>
        <v>618</v>
      </c>
      <c r="H131">
        <f>'Raw (rate)'!J131-'Raw (rate)'!X131</f>
        <v>595</v>
      </c>
      <c r="I131">
        <f>'Raw (rate)'!K131-'Raw (rate)'!Y131</f>
        <v>576</v>
      </c>
      <c r="J131">
        <f>'Raw (rate)'!L131-'Raw (rate)'!Z131</f>
        <v>535</v>
      </c>
      <c r="K131">
        <f>'Raw (rate)'!M131-'Raw (rate)'!AA131</f>
        <v>544</v>
      </c>
      <c r="L131">
        <f>'Raw (rate)'!N131-'Raw (rate)'!AB131</f>
        <v>521</v>
      </c>
      <c r="M131">
        <f>'Raw (rate)'!O131-'Raw (rate)'!AC131</f>
        <v>548</v>
      </c>
      <c r="N131">
        <f>'Raw (rate)'!P131-'Raw (rate)'!AD131</f>
        <v>493</v>
      </c>
      <c r="O131">
        <f>'Raw (rate)'!Q131-'Raw (rate)'!AE131</f>
        <v>447</v>
      </c>
      <c r="P131">
        <f>'Raw (rate)'!R131-'Raw (rate)'!AF131</f>
        <v>437</v>
      </c>
      <c r="Q131">
        <f>'Raw (rate)'!S131-'Raw (rate)'!AG131</f>
        <v>414</v>
      </c>
      <c r="R131">
        <f>'Raw (rate)'!T131-'Raw (rate)'!AH131</f>
        <v>404</v>
      </c>
      <c r="S131">
        <f>'Raw (rate)'!U131-'Raw (rate)'!AI131</f>
        <v>363</v>
      </c>
      <c r="T131">
        <f>'Raw (rate)'!V131-'Raw (rate)'!AJ131</f>
        <v>261</v>
      </c>
      <c r="U131">
        <f>'Raw (rate)'!W131-'Raw (rate)'!AK131</f>
        <v>288</v>
      </c>
      <c r="V131">
        <f>'Raw (rate)'!X131-'Raw (rate)'!AL131</f>
        <v>279</v>
      </c>
      <c r="W131">
        <f>'Raw (rate)'!Y131-'Raw (rate)'!AM131</f>
        <v>284</v>
      </c>
      <c r="X131">
        <f>'Raw (rate)'!Z131-'Raw (rate)'!AN131</f>
        <v>297</v>
      </c>
      <c r="Y131">
        <f>'Raw (rate)'!AA131-'Raw (rate)'!AO131</f>
        <v>279</v>
      </c>
      <c r="Z131">
        <f>'Raw (rate)'!AB131-'Raw (rate)'!AP131</f>
        <v>288</v>
      </c>
      <c r="AA131">
        <f>'Raw (rate)'!AC131-'Raw (rate)'!AQ131</f>
        <v>265</v>
      </c>
      <c r="AB131">
        <f>'Raw (rate)'!AD131-'Raw (rate)'!AR131</f>
        <v>260</v>
      </c>
      <c r="AC131">
        <f>'Raw (rate)'!AE131-'Raw (rate)'!AS131</f>
        <v>232</v>
      </c>
      <c r="AD131">
        <f>'Raw (rate)'!AF131-'Raw (rate)'!AT131</f>
        <v>228</v>
      </c>
      <c r="AE131">
        <f>'Raw (rate)'!AG131-'Raw (rate)'!AU131</f>
        <v>214</v>
      </c>
      <c r="AF131">
        <f>'Raw (rate)'!AH131-'Raw (rate)'!AV131</f>
        <v>196</v>
      </c>
      <c r="AG131">
        <f>'Raw (rate)'!AI131-'Raw (rate)'!AW131</f>
        <v>200</v>
      </c>
      <c r="AH131">
        <f>'Raw (rate)'!AJ131-'Raw (rate)'!AX131</f>
        <v>186</v>
      </c>
      <c r="AI131">
        <f>'Raw (rate)'!AK131-'Raw (rate)'!AY131</f>
        <v>173</v>
      </c>
      <c r="AO131">
        <f>'Raw (rate)'!AL131-'Raw (rate)'!AZ131</f>
        <v>4711</v>
      </c>
    </row>
    <row r="132" spans="1:41" x14ac:dyDescent="0.35">
      <c r="A132" t="s">
        <v>439</v>
      </c>
      <c r="D132">
        <f>'Raw (rate)'!F132-'Raw (rate)'!T132</f>
        <v>217</v>
      </c>
      <c r="E132">
        <f>'Raw (rate)'!G132-'Raw (rate)'!U132</f>
        <v>212</v>
      </c>
      <c r="F132">
        <f>'Raw (rate)'!H132-'Raw (rate)'!V132</f>
        <v>223</v>
      </c>
      <c r="G132">
        <f>'Raw (rate)'!I132-'Raw (rate)'!W132</f>
        <v>176</v>
      </c>
      <c r="H132">
        <f>'Raw (rate)'!J132-'Raw (rate)'!X132</f>
        <v>176</v>
      </c>
      <c r="I132">
        <f>'Raw (rate)'!K132-'Raw (rate)'!Y132</f>
        <v>165</v>
      </c>
      <c r="J132">
        <f>'Raw (rate)'!L132-'Raw (rate)'!Z132</f>
        <v>153</v>
      </c>
      <c r="K132">
        <f>'Raw (rate)'!M132-'Raw (rate)'!AA132</f>
        <v>170</v>
      </c>
      <c r="L132">
        <f>'Raw (rate)'!N132-'Raw (rate)'!AB132</f>
        <v>194</v>
      </c>
      <c r="M132">
        <f>'Raw (rate)'!O132-'Raw (rate)'!AC132</f>
        <v>188</v>
      </c>
      <c r="N132">
        <f>'Raw (rate)'!P132-'Raw (rate)'!AD132</f>
        <v>182</v>
      </c>
      <c r="O132">
        <f>'Raw (rate)'!Q132-'Raw (rate)'!AE132</f>
        <v>205</v>
      </c>
      <c r="P132">
        <f>'Raw (rate)'!R132-'Raw (rate)'!AF132</f>
        <v>200</v>
      </c>
      <c r="Q132">
        <f>'Raw (rate)'!S132-'Raw (rate)'!AG132</f>
        <v>200</v>
      </c>
      <c r="R132">
        <f>'Raw (rate)'!T132-'Raw (rate)'!AH132</f>
        <v>205</v>
      </c>
      <c r="S132">
        <f>'Raw (rate)'!U132-'Raw (rate)'!AI132</f>
        <v>193</v>
      </c>
      <c r="T132">
        <f>'Raw (rate)'!V132-'Raw (rate)'!AJ132</f>
        <v>176</v>
      </c>
      <c r="U132">
        <f>'Raw (rate)'!W132-'Raw (rate)'!AK132</f>
        <v>200</v>
      </c>
      <c r="V132">
        <f>'Raw (rate)'!X132-'Raw (rate)'!AL132</f>
        <v>199</v>
      </c>
      <c r="W132">
        <f>'Raw (rate)'!Y132-'Raw (rate)'!AM132</f>
        <v>199</v>
      </c>
      <c r="X132">
        <f>'Raw (rate)'!Z132-'Raw (rate)'!AN132</f>
        <v>193</v>
      </c>
      <c r="Y132">
        <f>'Raw (rate)'!AA132-'Raw (rate)'!AO132</f>
        <v>170</v>
      </c>
      <c r="Z132">
        <f>'Raw (rate)'!AB132-'Raw (rate)'!AP132</f>
        <v>147</v>
      </c>
      <c r="AA132">
        <f>'Raw (rate)'!AC132-'Raw (rate)'!AQ132</f>
        <v>147</v>
      </c>
      <c r="AB132">
        <f>'Raw (rate)'!AD132-'Raw (rate)'!AR132</f>
        <v>129</v>
      </c>
      <c r="AC132">
        <f>'Raw (rate)'!AE132-'Raw (rate)'!AS132</f>
        <v>100</v>
      </c>
      <c r="AD132">
        <f>'Raw (rate)'!AF132-'Raw (rate)'!AT132</f>
        <v>117</v>
      </c>
      <c r="AE132">
        <f>'Raw (rate)'!AG132-'Raw (rate)'!AU132</f>
        <v>105</v>
      </c>
      <c r="AF132">
        <f>'Raw (rate)'!AH132-'Raw (rate)'!AV132</f>
        <v>94</v>
      </c>
      <c r="AG132">
        <f>'Raw (rate)'!AI132-'Raw (rate)'!AW132</f>
        <v>94</v>
      </c>
      <c r="AH132">
        <f>'Raw (rate)'!AJ132-'Raw (rate)'!AX132</f>
        <v>88</v>
      </c>
      <c r="AI132">
        <f>'Raw (rate)'!AK132-'Raw (rate)'!AY132</f>
        <v>88</v>
      </c>
      <c r="AO132">
        <f>'Raw (rate)'!AL132-'Raw (rate)'!AZ132</f>
        <v>1544</v>
      </c>
    </row>
    <row r="133" spans="1:41" x14ac:dyDescent="0.35">
      <c r="A133" t="s">
        <v>440</v>
      </c>
      <c r="D133">
        <f>'Raw (rate)'!F133-'Raw (rate)'!T133</f>
        <v>395</v>
      </c>
      <c r="E133">
        <f>'Raw (rate)'!G133-'Raw (rate)'!U133</f>
        <v>371</v>
      </c>
      <c r="F133">
        <f>'Raw (rate)'!H133-'Raw (rate)'!V133</f>
        <v>347</v>
      </c>
      <c r="G133">
        <f>'Raw (rate)'!I133-'Raw (rate)'!W133</f>
        <v>326</v>
      </c>
      <c r="H133">
        <f>'Raw (rate)'!J133-'Raw (rate)'!X133</f>
        <v>319</v>
      </c>
      <c r="I133">
        <f>'Raw (rate)'!K133-'Raw (rate)'!Y133</f>
        <v>303</v>
      </c>
      <c r="J133">
        <f>'Raw (rate)'!L133-'Raw (rate)'!Z133</f>
        <v>265</v>
      </c>
      <c r="K133">
        <f>'Raw (rate)'!M133-'Raw (rate)'!AA133</f>
        <v>258</v>
      </c>
      <c r="L133">
        <f>'Raw (rate)'!N133-'Raw (rate)'!AB133</f>
        <v>238</v>
      </c>
      <c r="M133">
        <f>'Raw (rate)'!O133-'Raw (rate)'!AC133</f>
        <v>230</v>
      </c>
      <c r="N133">
        <f>'Raw (rate)'!P133-'Raw (rate)'!AD133</f>
        <v>196</v>
      </c>
      <c r="O133">
        <f>'Raw (rate)'!Q133-'Raw (rate)'!AE133</f>
        <v>148</v>
      </c>
      <c r="P133">
        <f>'Raw (rate)'!R133-'Raw (rate)'!AF133</f>
        <v>134</v>
      </c>
      <c r="Q133">
        <f>'Raw (rate)'!S133-'Raw (rate)'!AG133</f>
        <v>124</v>
      </c>
      <c r="R133">
        <f>'Raw (rate)'!T133-'Raw (rate)'!AH133</f>
        <v>97</v>
      </c>
      <c r="S133">
        <f>'Raw (rate)'!U133-'Raw (rate)'!AI133</f>
        <v>86</v>
      </c>
      <c r="T133">
        <f>'Raw (rate)'!V133-'Raw (rate)'!AJ133</f>
        <v>83</v>
      </c>
      <c r="U133">
        <f>'Raw (rate)'!W133-'Raw (rate)'!AK133</f>
        <v>100</v>
      </c>
      <c r="V133">
        <f>'Raw (rate)'!X133-'Raw (rate)'!AL133</f>
        <v>117</v>
      </c>
      <c r="W133">
        <f>'Raw (rate)'!Y133-'Raw (rate)'!AM133</f>
        <v>124</v>
      </c>
      <c r="X133">
        <f>'Raw (rate)'!Z133-'Raw (rate)'!AN133</f>
        <v>120</v>
      </c>
      <c r="Y133">
        <f>'Raw (rate)'!AA133-'Raw (rate)'!AO133</f>
        <v>114</v>
      </c>
      <c r="Z133">
        <f>'Raw (rate)'!AB133-'Raw (rate)'!AP133</f>
        <v>110</v>
      </c>
      <c r="AA133">
        <f>'Raw (rate)'!AC133-'Raw (rate)'!AQ133</f>
        <v>110</v>
      </c>
      <c r="AB133">
        <f>'Raw (rate)'!AD133-'Raw (rate)'!AR133</f>
        <v>124</v>
      </c>
      <c r="AC133">
        <f>'Raw (rate)'!AE133-'Raw (rate)'!AS133</f>
        <v>121</v>
      </c>
      <c r="AD133">
        <f>'Raw (rate)'!AF133-'Raw (rate)'!AT133</f>
        <v>114</v>
      </c>
      <c r="AE133">
        <f>'Raw (rate)'!AG133-'Raw (rate)'!AU133</f>
        <v>117</v>
      </c>
      <c r="AF133">
        <f>'Raw (rate)'!AH133-'Raw (rate)'!AV133</f>
        <v>117</v>
      </c>
      <c r="AG133">
        <f>'Raw (rate)'!AI133-'Raw (rate)'!AW133</f>
        <v>127</v>
      </c>
      <c r="AH133">
        <f>'Raw (rate)'!AJ133-'Raw (rate)'!AX133</f>
        <v>117</v>
      </c>
      <c r="AI133">
        <f>'Raw (rate)'!AK133-'Raw (rate)'!AY133</f>
        <v>100</v>
      </c>
      <c r="AO133">
        <f>'Raw (rate)'!AL133-'Raw (rate)'!AZ133</f>
        <v>1889</v>
      </c>
    </row>
    <row r="134" spans="1:41" x14ac:dyDescent="0.35">
      <c r="A134" t="s">
        <v>441</v>
      </c>
      <c r="D134">
        <f>'Raw (rate)'!F134-'Raw (rate)'!T134</f>
        <v>452</v>
      </c>
      <c r="E134">
        <f>'Raw (rate)'!G134-'Raw (rate)'!U134</f>
        <v>436</v>
      </c>
      <c r="F134">
        <f>'Raw (rate)'!H134-'Raw (rate)'!V134</f>
        <v>445</v>
      </c>
      <c r="G134">
        <f>'Raw (rate)'!I134-'Raw (rate)'!W134</f>
        <v>404</v>
      </c>
      <c r="H134">
        <f>'Raw (rate)'!J134-'Raw (rate)'!X134</f>
        <v>358</v>
      </c>
      <c r="I134">
        <f>'Raw (rate)'!K134-'Raw (rate)'!Y134</f>
        <v>362</v>
      </c>
      <c r="J134">
        <f>'Raw (rate)'!L134-'Raw (rate)'!Z134</f>
        <v>305</v>
      </c>
      <c r="K134">
        <f>'Raw (rate)'!M134-'Raw (rate)'!AA134</f>
        <v>287</v>
      </c>
      <c r="L134">
        <f>'Raw (rate)'!N134-'Raw (rate)'!AB134</f>
        <v>273</v>
      </c>
      <c r="M134">
        <f>'Raw (rate)'!O134-'Raw (rate)'!AC134</f>
        <v>241</v>
      </c>
      <c r="N134">
        <f>'Raw (rate)'!P134-'Raw (rate)'!AD134</f>
        <v>218</v>
      </c>
      <c r="O134">
        <f>'Raw (rate)'!Q134-'Raw (rate)'!AE134</f>
        <v>209</v>
      </c>
      <c r="P134">
        <f>'Raw (rate)'!R134-'Raw (rate)'!AF134</f>
        <v>195</v>
      </c>
      <c r="Q134">
        <f>'Raw (rate)'!S134-'Raw (rate)'!AG134</f>
        <v>188</v>
      </c>
      <c r="R134">
        <f>'Raw (rate)'!T134-'Raw (rate)'!AH134</f>
        <v>170</v>
      </c>
      <c r="S134">
        <f>'Raw (rate)'!U134-'Raw (rate)'!AI134</f>
        <v>154</v>
      </c>
      <c r="T134">
        <f>'Raw (rate)'!V134-'Raw (rate)'!AJ134</f>
        <v>124</v>
      </c>
      <c r="U134">
        <f>'Raw (rate)'!W134-'Raw (rate)'!AK134</f>
        <v>149</v>
      </c>
      <c r="V134">
        <f>'Raw (rate)'!X134-'Raw (rate)'!AL134</f>
        <v>153</v>
      </c>
      <c r="W134">
        <f>'Raw (rate)'!Y134-'Raw (rate)'!AM134</f>
        <v>143</v>
      </c>
      <c r="X134">
        <f>'Raw (rate)'!Z134-'Raw (rate)'!AN134</f>
        <v>142</v>
      </c>
      <c r="Y134">
        <f>'Raw (rate)'!AA134-'Raw (rate)'!AO134</f>
        <v>131</v>
      </c>
      <c r="Z134">
        <f>'Raw (rate)'!AB134-'Raw (rate)'!AP134</f>
        <v>126</v>
      </c>
      <c r="AA134">
        <f>'Raw (rate)'!AC134-'Raw (rate)'!AQ134</f>
        <v>130</v>
      </c>
      <c r="AB134">
        <f>'Raw (rate)'!AD134-'Raw (rate)'!AR134</f>
        <v>122</v>
      </c>
      <c r="AC134">
        <f>'Raw (rate)'!AE134-'Raw (rate)'!AS134</f>
        <v>117</v>
      </c>
      <c r="AD134">
        <f>'Raw (rate)'!AF134-'Raw (rate)'!AT134</f>
        <v>122</v>
      </c>
      <c r="AE134">
        <f>'Raw (rate)'!AG134-'Raw (rate)'!AU134</f>
        <v>136</v>
      </c>
      <c r="AF134">
        <f>'Raw (rate)'!AH134-'Raw (rate)'!AV134</f>
        <v>133</v>
      </c>
      <c r="AG134">
        <f>'Raw (rate)'!AI134-'Raw (rate)'!AW134</f>
        <v>135</v>
      </c>
      <c r="AH134">
        <f>'Raw (rate)'!AJ134-'Raw (rate)'!AX134</f>
        <v>124</v>
      </c>
      <c r="AI134">
        <f>'Raw (rate)'!AK134-'Raw (rate)'!AY134</f>
        <v>124</v>
      </c>
      <c r="AO134">
        <f>'Raw (rate)'!AL134-'Raw (rate)'!AZ134</f>
        <v>2528</v>
      </c>
    </row>
    <row r="135" spans="1:41" x14ac:dyDescent="0.35">
      <c r="A135" t="s">
        <v>442</v>
      </c>
      <c r="D135">
        <f>'Raw (rate)'!F135-'Raw (rate)'!T135</f>
        <v>125</v>
      </c>
      <c r="E135">
        <f>'Raw (rate)'!G135-'Raw (rate)'!U135</f>
        <v>125</v>
      </c>
      <c r="F135">
        <f>'Raw (rate)'!H135-'Raw (rate)'!V135</f>
        <v>166</v>
      </c>
      <c r="G135">
        <f>'Raw (rate)'!I135-'Raw (rate)'!W135</f>
        <v>166</v>
      </c>
      <c r="H135">
        <f>'Raw (rate)'!J135-'Raw (rate)'!X135</f>
        <v>125</v>
      </c>
      <c r="I135">
        <f>'Raw (rate)'!K135-'Raw (rate)'!Y135</f>
        <v>83</v>
      </c>
      <c r="J135">
        <f>'Raw (rate)'!L135-'Raw (rate)'!Z135</f>
        <v>83</v>
      </c>
      <c r="K135">
        <f>'Raw (rate)'!M135-'Raw (rate)'!AA135</f>
        <v>83</v>
      </c>
      <c r="L135">
        <f>'Raw (rate)'!N135-'Raw (rate)'!AB135</f>
        <v>124</v>
      </c>
      <c r="M135">
        <f>'Raw (rate)'!O135-'Raw (rate)'!AC135</f>
        <v>124</v>
      </c>
      <c r="N135">
        <f>'Raw (rate)'!P135-'Raw (rate)'!AD135</f>
        <v>207</v>
      </c>
      <c r="O135">
        <f>'Raw (rate)'!Q135-'Raw (rate)'!AE135</f>
        <v>207</v>
      </c>
      <c r="P135">
        <f>'Raw (rate)'!R135-'Raw (rate)'!AF135</f>
        <v>207</v>
      </c>
      <c r="Q135">
        <f>'Raw (rate)'!S135-'Raw (rate)'!AG135</f>
        <v>249</v>
      </c>
      <c r="R135">
        <f>'Raw (rate)'!T135-'Raw (rate)'!AH135</f>
        <v>249</v>
      </c>
      <c r="S135">
        <f>'Raw (rate)'!U135-'Raw (rate)'!AI135</f>
        <v>249</v>
      </c>
      <c r="T135">
        <f>'Raw (rate)'!V135-'Raw (rate)'!AJ135</f>
        <v>166</v>
      </c>
      <c r="U135">
        <f>'Raw (rate)'!W135-'Raw (rate)'!AK135</f>
        <v>166</v>
      </c>
      <c r="V135">
        <f>'Raw (rate)'!X135-'Raw (rate)'!AL135</f>
        <v>166</v>
      </c>
      <c r="W135">
        <f>'Raw (rate)'!Y135-'Raw (rate)'!AM135</f>
        <v>166</v>
      </c>
      <c r="X135">
        <f>'Raw (rate)'!Z135-'Raw (rate)'!AN135</f>
        <v>166</v>
      </c>
      <c r="Y135">
        <f>'Raw (rate)'!AA135-'Raw (rate)'!AO135</f>
        <v>207</v>
      </c>
      <c r="Z135">
        <f>'Raw (rate)'!AB135-'Raw (rate)'!AP135</f>
        <v>249</v>
      </c>
      <c r="AA135">
        <f>'Raw (rate)'!AC135-'Raw (rate)'!AQ135</f>
        <v>249</v>
      </c>
      <c r="AB135">
        <f>'Raw (rate)'!AD135-'Raw (rate)'!AR135</f>
        <v>166</v>
      </c>
      <c r="AC135">
        <f>'Raw (rate)'!AE135-'Raw (rate)'!AS135</f>
        <v>166</v>
      </c>
      <c r="AD135">
        <f>'Raw (rate)'!AF135-'Raw (rate)'!AT135</f>
        <v>249</v>
      </c>
      <c r="AE135">
        <f>'Raw (rate)'!AG135-'Raw (rate)'!AU135</f>
        <v>207</v>
      </c>
      <c r="AF135">
        <f>'Raw (rate)'!AH135-'Raw (rate)'!AV135</f>
        <v>207</v>
      </c>
      <c r="AG135">
        <f>'Raw (rate)'!AI135-'Raw (rate)'!AW135</f>
        <v>207</v>
      </c>
      <c r="AH135">
        <f>'Raw (rate)'!AJ135-'Raw (rate)'!AX135</f>
        <v>207</v>
      </c>
      <c r="AI135">
        <f>'Raw (rate)'!AK135-'Raw (rate)'!AY135</f>
        <v>207</v>
      </c>
      <c r="AO135">
        <f>'Raw (rate)'!AL135-'Raw (rate)'!AZ135</f>
        <v>1328</v>
      </c>
    </row>
    <row r="136" spans="1:41" x14ac:dyDescent="0.35">
      <c r="A136" t="s">
        <v>443</v>
      </c>
      <c r="D136">
        <f>'Raw (rate)'!F136-'Raw (rate)'!T136</f>
        <v>482</v>
      </c>
      <c r="E136">
        <f>'Raw (rate)'!G136-'Raw (rate)'!U136</f>
        <v>477</v>
      </c>
      <c r="F136">
        <f>'Raw (rate)'!H136-'Raw (rate)'!V136</f>
        <v>549</v>
      </c>
      <c r="G136">
        <f>'Raw (rate)'!I136-'Raw (rate)'!W136</f>
        <v>460</v>
      </c>
      <c r="H136">
        <f>'Raw (rate)'!J136-'Raw (rate)'!X136</f>
        <v>449</v>
      </c>
      <c r="I136">
        <f>'Raw (rate)'!K136-'Raw (rate)'!Y136</f>
        <v>449</v>
      </c>
      <c r="J136">
        <f>'Raw (rate)'!L136-'Raw (rate)'!Z136</f>
        <v>400</v>
      </c>
      <c r="K136">
        <f>'Raw (rate)'!M136-'Raw (rate)'!AA136</f>
        <v>371</v>
      </c>
      <c r="L136">
        <f>'Raw (rate)'!N136-'Raw (rate)'!AB136</f>
        <v>332</v>
      </c>
      <c r="M136">
        <f>'Raw (rate)'!O136-'Raw (rate)'!AC136</f>
        <v>344</v>
      </c>
      <c r="N136">
        <f>'Raw (rate)'!P136-'Raw (rate)'!AD136</f>
        <v>305</v>
      </c>
      <c r="O136">
        <f>'Raw (rate)'!Q136-'Raw (rate)'!AE136</f>
        <v>278</v>
      </c>
      <c r="P136">
        <f>'Raw (rate)'!R136-'Raw (rate)'!AF136</f>
        <v>272</v>
      </c>
      <c r="Q136">
        <f>'Raw (rate)'!S136-'Raw (rate)'!AG136</f>
        <v>244</v>
      </c>
      <c r="R136">
        <f>'Raw (rate)'!T136-'Raw (rate)'!AH136</f>
        <v>228</v>
      </c>
      <c r="S136">
        <f>'Raw (rate)'!U136-'Raw (rate)'!AI136</f>
        <v>205</v>
      </c>
      <c r="T136">
        <f>'Raw (rate)'!V136-'Raw (rate)'!AJ136</f>
        <v>128</v>
      </c>
      <c r="U136">
        <f>'Raw (rate)'!W136-'Raw (rate)'!AK136</f>
        <v>177</v>
      </c>
      <c r="V136">
        <f>'Raw (rate)'!X136-'Raw (rate)'!AL136</f>
        <v>145</v>
      </c>
      <c r="W136">
        <f>'Raw (rate)'!Y136-'Raw (rate)'!AM136</f>
        <v>155</v>
      </c>
      <c r="X136">
        <f>'Raw (rate)'!Z136-'Raw (rate)'!AN136</f>
        <v>149</v>
      </c>
      <c r="Y136">
        <f>'Raw (rate)'!AA136-'Raw (rate)'!AO136</f>
        <v>133</v>
      </c>
      <c r="Z136">
        <f>'Raw (rate)'!AB136-'Raw (rate)'!AP136</f>
        <v>128</v>
      </c>
      <c r="AA136">
        <f>'Raw (rate)'!AC136-'Raw (rate)'!AQ136</f>
        <v>116</v>
      </c>
      <c r="AB136">
        <f>'Raw (rate)'!AD136-'Raw (rate)'!AR136</f>
        <v>139</v>
      </c>
      <c r="AC136">
        <f>'Raw (rate)'!AE136-'Raw (rate)'!AS136</f>
        <v>133</v>
      </c>
      <c r="AD136">
        <f>'Raw (rate)'!AF136-'Raw (rate)'!AT136</f>
        <v>116</v>
      </c>
      <c r="AE136">
        <f>'Raw (rate)'!AG136-'Raw (rate)'!AU136</f>
        <v>133</v>
      </c>
      <c r="AF136">
        <f>'Raw (rate)'!AH136-'Raw (rate)'!AV136</f>
        <v>138</v>
      </c>
      <c r="AG136">
        <f>'Raw (rate)'!AI136-'Raw (rate)'!AW136</f>
        <v>139</v>
      </c>
      <c r="AH136">
        <f>'Raw (rate)'!AJ136-'Raw (rate)'!AX136</f>
        <v>144</v>
      </c>
      <c r="AI136">
        <f>'Raw (rate)'!AK136-'Raw (rate)'!AY136</f>
        <v>139</v>
      </c>
      <c r="AO136">
        <f>'Raw (rate)'!AL136-'Raw (rate)'!AZ136</f>
        <v>3343</v>
      </c>
    </row>
    <row r="137" spans="1:41" x14ac:dyDescent="0.35">
      <c r="A137" t="s">
        <v>444</v>
      </c>
      <c r="D137">
        <f>'Raw (rate)'!F137-'Raw (rate)'!T137</f>
        <v>532</v>
      </c>
      <c r="E137">
        <f>'Raw (rate)'!G137-'Raw (rate)'!U137</f>
        <v>530</v>
      </c>
      <c r="F137">
        <f>'Raw (rate)'!H137-'Raw (rate)'!V137</f>
        <v>587</v>
      </c>
      <c r="G137">
        <f>'Raw (rate)'!I137-'Raw (rate)'!W137</f>
        <v>514</v>
      </c>
      <c r="H137">
        <f>'Raw (rate)'!J137-'Raw (rate)'!X137</f>
        <v>493</v>
      </c>
      <c r="I137">
        <f>'Raw (rate)'!K137-'Raw (rate)'!Y137</f>
        <v>480</v>
      </c>
      <c r="J137">
        <f>'Raw (rate)'!L137-'Raw (rate)'!Z137</f>
        <v>414</v>
      </c>
      <c r="K137">
        <f>'Raw (rate)'!M137-'Raw (rate)'!AA137</f>
        <v>417</v>
      </c>
      <c r="L137">
        <f>'Raw (rate)'!N137-'Raw (rate)'!AB137</f>
        <v>393</v>
      </c>
      <c r="M137">
        <f>'Raw (rate)'!O137-'Raw (rate)'!AC137</f>
        <v>400</v>
      </c>
      <c r="N137">
        <f>'Raw (rate)'!P137-'Raw (rate)'!AD137</f>
        <v>369</v>
      </c>
      <c r="O137">
        <f>'Raw (rate)'!Q137-'Raw (rate)'!AE137</f>
        <v>366</v>
      </c>
      <c r="P137">
        <f>'Raw (rate)'!R137-'Raw (rate)'!AF137</f>
        <v>358</v>
      </c>
      <c r="Q137">
        <f>'Raw (rate)'!S137-'Raw (rate)'!AG137</f>
        <v>353</v>
      </c>
      <c r="R137">
        <f>'Raw (rate)'!T137-'Raw (rate)'!AH137</f>
        <v>351</v>
      </c>
      <c r="S137">
        <f>'Raw (rate)'!U137-'Raw (rate)'!AI137</f>
        <v>340</v>
      </c>
      <c r="T137">
        <f>'Raw (rate)'!V137-'Raw (rate)'!AJ137</f>
        <v>267</v>
      </c>
      <c r="U137">
        <f>'Raw (rate)'!W137-'Raw (rate)'!AK137</f>
        <v>314</v>
      </c>
      <c r="V137">
        <f>'Raw (rate)'!X137-'Raw (rate)'!AL137</f>
        <v>296</v>
      </c>
      <c r="W137">
        <f>'Raw (rate)'!Y137-'Raw (rate)'!AM137</f>
        <v>293</v>
      </c>
      <c r="X137">
        <f>'Raw (rate)'!Z137-'Raw (rate)'!AN137</f>
        <v>274</v>
      </c>
      <c r="Y137">
        <f>'Raw (rate)'!AA137-'Raw (rate)'!AO137</f>
        <v>258</v>
      </c>
      <c r="Z137">
        <f>'Raw (rate)'!AB137-'Raw (rate)'!AP137</f>
        <v>250</v>
      </c>
      <c r="AA137">
        <f>'Raw (rate)'!AC137-'Raw (rate)'!AQ137</f>
        <v>237</v>
      </c>
      <c r="AB137">
        <f>'Raw (rate)'!AD137-'Raw (rate)'!AR137</f>
        <v>248</v>
      </c>
      <c r="AC137">
        <f>'Raw (rate)'!AE137-'Raw (rate)'!AS137</f>
        <v>219</v>
      </c>
      <c r="AD137">
        <f>'Raw (rate)'!AF137-'Raw (rate)'!AT137</f>
        <v>216</v>
      </c>
      <c r="AE137">
        <f>'Raw (rate)'!AG137-'Raw (rate)'!AU137</f>
        <v>219</v>
      </c>
      <c r="AF137">
        <f>'Raw (rate)'!AH137-'Raw (rate)'!AV137</f>
        <v>213</v>
      </c>
      <c r="AG137">
        <f>'Raw (rate)'!AI137-'Raw (rate)'!AW137</f>
        <v>203</v>
      </c>
      <c r="AH137">
        <f>'Raw (rate)'!AJ137-'Raw (rate)'!AX137</f>
        <v>205</v>
      </c>
      <c r="AI137">
        <f>'Raw (rate)'!AK137-'Raw (rate)'!AY137</f>
        <v>203</v>
      </c>
      <c r="AO137">
        <f>'Raw (rate)'!AL137-'Raw (rate)'!AZ137</f>
        <v>4713</v>
      </c>
    </row>
    <row r="138" spans="1:41" x14ac:dyDescent="0.35">
      <c r="A138" t="s">
        <v>445</v>
      </c>
      <c r="D138">
        <f>'Raw (rate)'!F138-'Raw (rate)'!T138</f>
        <v>613</v>
      </c>
      <c r="E138">
        <f>'Raw (rate)'!G138-'Raw (rate)'!U138</f>
        <v>647</v>
      </c>
      <c r="F138">
        <f>'Raw (rate)'!H138-'Raw (rate)'!V138</f>
        <v>696</v>
      </c>
      <c r="G138">
        <f>'Raw (rate)'!I138-'Raw (rate)'!W138</f>
        <v>627</v>
      </c>
      <c r="H138">
        <f>'Raw (rate)'!J138-'Raw (rate)'!X138</f>
        <v>599</v>
      </c>
      <c r="I138">
        <f>'Raw (rate)'!K138-'Raw (rate)'!Y138</f>
        <v>564</v>
      </c>
      <c r="J138">
        <f>'Raw (rate)'!L138-'Raw (rate)'!Z138</f>
        <v>504</v>
      </c>
      <c r="K138">
        <f>'Raw (rate)'!M138-'Raw (rate)'!AA138</f>
        <v>512</v>
      </c>
      <c r="L138">
        <f>'Raw (rate)'!N138-'Raw (rate)'!AB138</f>
        <v>459</v>
      </c>
      <c r="M138">
        <f>'Raw (rate)'!O138-'Raw (rate)'!AC138</f>
        <v>471</v>
      </c>
      <c r="N138">
        <f>'Raw (rate)'!P138-'Raw (rate)'!AD138</f>
        <v>419</v>
      </c>
      <c r="O138">
        <f>'Raw (rate)'!Q138-'Raw (rate)'!AE138</f>
        <v>384</v>
      </c>
      <c r="P138">
        <f>'Raw (rate)'!R138-'Raw (rate)'!AF138</f>
        <v>366</v>
      </c>
      <c r="Q138">
        <f>'Raw (rate)'!S138-'Raw (rate)'!AG138</f>
        <v>343</v>
      </c>
      <c r="R138">
        <f>'Raw (rate)'!T138-'Raw (rate)'!AH138</f>
        <v>316</v>
      </c>
      <c r="S138">
        <f>'Raw (rate)'!U138-'Raw (rate)'!AI138</f>
        <v>265</v>
      </c>
      <c r="T138">
        <f>'Raw (rate)'!V138-'Raw (rate)'!AJ138</f>
        <v>197</v>
      </c>
      <c r="U138">
        <f>'Raw (rate)'!W138-'Raw (rate)'!AK138</f>
        <v>237</v>
      </c>
      <c r="V138">
        <f>'Raw (rate)'!X138-'Raw (rate)'!AL138</f>
        <v>224</v>
      </c>
      <c r="W138">
        <f>'Raw (rate)'!Y138-'Raw (rate)'!AM138</f>
        <v>221</v>
      </c>
      <c r="X138">
        <f>'Raw (rate)'!Z138-'Raw (rate)'!AN138</f>
        <v>207</v>
      </c>
      <c r="Y138">
        <f>'Raw (rate)'!AA138-'Raw (rate)'!AO138</f>
        <v>178</v>
      </c>
      <c r="Z138">
        <f>'Raw (rate)'!AB138-'Raw (rate)'!AP138</f>
        <v>207</v>
      </c>
      <c r="AA138">
        <f>'Raw (rate)'!AC138-'Raw (rate)'!AQ138</f>
        <v>176</v>
      </c>
      <c r="AB138">
        <f>'Raw (rate)'!AD138-'Raw (rate)'!AR138</f>
        <v>176</v>
      </c>
      <c r="AC138">
        <f>'Raw (rate)'!AE138-'Raw (rate)'!AS138</f>
        <v>162</v>
      </c>
      <c r="AD138">
        <f>'Raw (rate)'!AF138-'Raw (rate)'!AT138</f>
        <v>159</v>
      </c>
      <c r="AE138">
        <f>'Raw (rate)'!AG138-'Raw (rate)'!AU138</f>
        <v>155</v>
      </c>
      <c r="AF138">
        <f>'Raw (rate)'!AH138-'Raw (rate)'!AV138</f>
        <v>147</v>
      </c>
      <c r="AG138">
        <f>'Raw (rate)'!AI138-'Raw (rate)'!AW138</f>
        <v>153</v>
      </c>
      <c r="AH138">
        <f>'Raw (rate)'!AJ138-'Raw (rate)'!AX138</f>
        <v>142</v>
      </c>
      <c r="AI138">
        <f>'Raw (rate)'!AK138-'Raw (rate)'!AY138</f>
        <v>137</v>
      </c>
      <c r="AO138">
        <f>'Raw (rate)'!AL138-'Raw (rate)'!AZ138</f>
        <v>2589</v>
      </c>
    </row>
    <row r="139" spans="1:41" x14ac:dyDescent="0.35">
      <c r="A139" t="s">
        <v>446</v>
      </c>
      <c r="D139">
        <f>'Raw (rate)'!F139-'Raw (rate)'!T139</f>
        <v>634</v>
      </c>
      <c r="E139">
        <f>'Raw (rate)'!G139-'Raw (rate)'!U139</f>
        <v>635</v>
      </c>
      <c r="F139">
        <f>'Raw (rate)'!H139-'Raw (rate)'!V139</f>
        <v>621</v>
      </c>
      <c r="G139">
        <f>'Raw (rate)'!I139-'Raw (rate)'!W139</f>
        <v>533</v>
      </c>
      <c r="H139">
        <f>'Raw (rate)'!J139-'Raw (rate)'!X139</f>
        <v>462</v>
      </c>
      <c r="I139">
        <f>'Raw (rate)'!K139-'Raw (rate)'!Y139</f>
        <v>433</v>
      </c>
      <c r="J139">
        <f>'Raw (rate)'!L139-'Raw (rate)'!Z139</f>
        <v>418</v>
      </c>
      <c r="K139">
        <f>'Raw (rate)'!M139-'Raw (rate)'!AA139</f>
        <v>418</v>
      </c>
      <c r="L139">
        <f>'Raw (rate)'!N139-'Raw (rate)'!AB139</f>
        <v>389</v>
      </c>
      <c r="M139">
        <f>'Raw (rate)'!O139-'Raw (rate)'!AC139</f>
        <v>404</v>
      </c>
      <c r="N139">
        <f>'Raw (rate)'!P139-'Raw (rate)'!AD139</f>
        <v>375</v>
      </c>
      <c r="O139">
        <f>'Raw (rate)'!Q139-'Raw (rate)'!AE139</f>
        <v>353</v>
      </c>
      <c r="P139">
        <f>'Raw (rate)'!R139-'Raw (rate)'!AF139</f>
        <v>346</v>
      </c>
      <c r="Q139">
        <f>'Raw (rate)'!S139-'Raw (rate)'!AG139</f>
        <v>303</v>
      </c>
      <c r="R139">
        <f>'Raw (rate)'!T139-'Raw (rate)'!AH139</f>
        <v>253</v>
      </c>
      <c r="S139">
        <f>'Raw (rate)'!U139-'Raw (rate)'!AI139</f>
        <v>231</v>
      </c>
      <c r="T139">
        <f>'Raw (rate)'!V139-'Raw (rate)'!AJ139</f>
        <v>180</v>
      </c>
      <c r="U139">
        <f>'Raw (rate)'!W139-'Raw (rate)'!AK139</f>
        <v>217</v>
      </c>
      <c r="V139">
        <f>'Raw (rate)'!X139-'Raw (rate)'!AL139</f>
        <v>216</v>
      </c>
      <c r="W139">
        <f>'Raw (rate)'!Y139-'Raw (rate)'!AM139</f>
        <v>216</v>
      </c>
      <c r="X139">
        <f>'Raw (rate)'!Z139-'Raw (rate)'!AN139</f>
        <v>188</v>
      </c>
      <c r="Y139">
        <f>'Raw (rate)'!AA139-'Raw (rate)'!AO139</f>
        <v>159</v>
      </c>
      <c r="Z139">
        <f>'Raw (rate)'!AB139-'Raw (rate)'!AP139</f>
        <v>166</v>
      </c>
      <c r="AA139">
        <f>'Raw (rate)'!AC139-'Raw (rate)'!AQ139</f>
        <v>173</v>
      </c>
      <c r="AB139">
        <f>'Raw (rate)'!AD139-'Raw (rate)'!AR139</f>
        <v>216</v>
      </c>
      <c r="AC139">
        <f>'Raw (rate)'!AE139-'Raw (rate)'!AS139</f>
        <v>216</v>
      </c>
      <c r="AD139">
        <f>'Raw (rate)'!AF139-'Raw (rate)'!AT139</f>
        <v>209</v>
      </c>
      <c r="AE139">
        <f>'Raw (rate)'!AG139-'Raw (rate)'!AU139</f>
        <v>209</v>
      </c>
      <c r="AF139">
        <f>'Raw (rate)'!AH139-'Raw (rate)'!AV139</f>
        <v>194</v>
      </c>
      <c r="AG139">
        <f>'Raw (rate)'!AI139-'Raw (rate)'!AW139</f>
        <v>194</v>
      </c>
      <c r="AH139">
        <f>'Raw (rate)'!AJ139-'Raw (rate)'!AX139</f>
        <v>173</v>
      </c>
      <c r="AI139">
        <f>'Raw (rate)'!AK139-'Raw (rate)'!AY139</f>
        <v>180</v>
      </c>
      <c r="AO139">
        <f>'Raw (rate)'!AL139-'Raw (rate)'!AZ139</f>
        <v>3511</v>
      </c>
    </row>
    <row r="140" spans="1:41" x14ac:dyDescent="0.35">
      <c r="A140" t="s">
        <v>447</v>
      </c>
      <c r="D140">
        <f>'Raw (rate)'!F140-'Raw (rate)'!T140</f>
        <v>375</v>
      </c>
      <c r="E140">
        <f>'Raw (rate)'!G140-'Raw (rate)'!U140</f>
        <v>390</v>
      </c>
      <c r="F140">
        <f>'Raw (rate)'!H140-'Raw (rate)'!V140</f>
        <v>456</v>
      </c>
      <c r="G140">
        <f>'Raw (rate)'!I140-'Raw (rate)'!W140</f>
        <v>387</v>
      </c>
      <c r="H140">
        <f>'Raw (rate)'!J140-'Raw (rate)'!X140</f>
        <v>384</v>
      </c>
      <c r="I140">
        <f>'Raw (rate)'!K140-'Raw (rate)'!Y140</f>
        <v>377</v>
      </c>
      <c r="J140">
        <f>'Raw (rate)'!L140-'Raw (rate)'!Z140</f>
        <v>352</v>
      </c>
      <c r="K140">
        <f>'Raw (rate)'!M140-'Raw (rate)'!AA140</f>
        <v>349</v>
      </c>
      <c r="L140">
        <f>'Raw (rate)'!N140-'Raw (rate)'!AB140</f>
        <v>353</v>
      </c>
      <c r="M140">
        <f>'Raw (rate)'!O140-'Raw (rate)'!AC140</f>
        <v>330</v>
      </c>
      <c r="N140">
        <f>'Raw (rate)'!P140-'Raw (rate)'!AD140</f>
        <v>306</v>
      </c>
      <c r="O140">
        <f>'Raw (rate)'!Q140-'Raw (rate)'!AE140</f>
        <v>291</v>
      </c>
      <c r="P140">
        <f>'Raw (rate)'!R140-'Raw (rate)'!AF140</f>
        <v>286</v>
      </c>
      <c r="Q140">
        <f>'Raw (rate)'!S140-'Raw (rate)'!AG140</f>
        <v>287</v>
      </c>
      <c r="R140">
        <f>'Raw (rate)'!T140-'Raw (rate)'!AH140</f>
        <v>271</v>
      </c>
      <c r="S140">
        <f>'Raw (rate)'!U140-'Raw (rate)'!AI140</f>
        <v>248</v>
      </c>
      <c r="T140">
        <f>'Raw (rate)'!V140-'Raw (rate)'!AJ140</f>
        <v>164</v>
      </c>
      <c r="U140">
        <f>'Raw (rate)'!W140-'Raw (rate)'!AK140</f>
        <v>190</v>
      </c>
      <c r="V140">
        <f>'Raw (rate)'!X140-'Raw (rate)'!AL140</f>
        <v>189</v>
      </c>
      <c r="W140">
        <f>'Raw (rate)'!Y140-'Raw (rate)'!AM140</f>
        <v>184</v>
      </c>
      <c r="X140">
        <f>'Raw (rate)'!Z140-'Raw (rate)'!AN140</f>
        <v>180</v>
      </c>
      <c r="Y140">
        <f>'Raw (rate)'!AA140-'Raw (rate)'!AO140</f>
        <v>165</v>
      </c>
      <c r="Z140">
        <f>'Raw (rate)'!AB140-'Raw (rate)'!AP140</f>
        <v>156</v>
      </c>
      <c r="AA140">
        <f>'Raw (rate)'!AC140-'Raw (rate)'!AQ140</f>
        <v>164</v>
      </c>
      <c r="AB140">
        <f>'Raw (rate)'!AD140-'Raw (rate)'!AR140</f>
        <v>163</v>
      </c>
      <c r="AC140">
        <f>'Raw (rate)'!AE140-'Raw (rate)'!AS140</f>
        <v>158</v>
      </c>
      <c r="AD140">
        <f>'Raw (rate)'!AF140-'Raw (rate)'!AT140</f>
        <v>155</v>
      </c>
      <c r="AE140">
        <f>'Raw (rate)'!AG140-'Raw (rate)'!AU140</f>
        <v>144</v>
      </c>
      <c r="AF140">
        <f>'Raw (rate)'!AH140-'Raw (rate)'!AV140</f>
        <v>139</v>
      </c>
      <c r="AG140">
        <f>'Raw (rate)'!AI140-'Raw (rate)'!AW140</f>
        <v>139</v>
      </c>
      <c r="AH140">
        <f>'Raw (rate)'!AJ140-'Raw (rate)'!AX140</f>
        <v>141</v>
      </c>
      <c r="AI140">
        <f>'Raw (rate)'!AK140-'Raw (rate)'!AY140</f>
        <v>142</v>
      </c>
      <c r="AO140">
        <f>'Raw (rate)'!AL140-'Raw (rate)'!AZ140</f>
        <v>2032</v>
      </c>
    </row>
    <row r="141" spans="1:41" x14ac:dyDescent="0.35">
      <c r="A141" t="s">
        <v>448</v>
      </c>
      <c r="D141">
        <f>'Raw (rate)'!F141-'Raw (rate)'!T141</f>
        <v>329</v>
      </c>
      <c r="E141">
        <f>'Raw (rate)'!G141-'Raw (rate)'!U141</f>
        <v>367</v>
      </c>
      <c r="F141">
        <f>'Raw (rate)'!H141-'Raw (rate)'!V141</f>
        <v>401</v>
      </c>
      <c r="G141">
        <f>'Raw (rate)'!I141-'Raw (rate)'!W141</f>
        <v>354</v>
      </c>
      <c r="H141">
        <f>'Raw (rate)'!J141-'Raw (rate)'!X141</f>
        <v>360</v>
      </c>
      <c r="I141">
        <f>'Raw (rate)'!K141-'Raw (rate)'!Y141</f>
        <v>350</v>
      </c>
      <c r="J141">
        <f>'Raw (rate)'!L141-'Raw (rate)'!Z141</f>
        <v>330</v>
      </c>
      <c r="K141">
        <f>'Raw (rate)'!M141-'Raw (rate)'!AA141</f>
        <v>340</v>
      </c>
      <c r="L141">
        <f>'Raw (rate)'!N141-'Raw (rate)'!AB141</f>
        <v>354</v>
      </c>
      <c r="M141">
        <f>'Raw (rate)'!O141-'Raw (rate)'!AC141</f>
        <v>346</v>
      </c>
      <c r="N141">
        <f>'Raw (rate)'!P141-'Raw (rate)'!AD141</f>
        <v>329</v>
      </c>
      <c r="O141">
        <f>'Raw (rate)'!Q141-'Raw (rate)'!AE141</f>
        <v>306</v>
      </c>
      <c r="P141">
        <f>'Raw (rate)'!R141-'Raw (rate)'!AF141</f>
        <v>289</v>
      </c>
      <c r="Q141">
        <f>'Raw (rate)'!S141-'Raw (rate)'!AG141</f>
        <v>278</v>
      </c>
      <c r="R141">
        <f>'Raw (rate)'!T141-'Raw (rate)'!AH141</f>
        <v>262</v>
      </c>
      <c r="S141">
        <f>'Raw (rate)'!U141-'Raw (rate)'!AI141</f>
        <v>228</v>
      </c>
      <c r="T141">
        <f>'Raw (rate)'!V141-'Raw (rate)'!AJ141</f>
        <v>224</v>
      </c>
      <c r="U141">
        <f>'Raw (rate)'!W141-'Raw (rate)'!AK141</f>
        <v>265</v>
      </c>
      <c r="V141">
        <f>'Raw (rate)'!X141-'Raw (rate)'!AL141</f>
        <v>255</v>
      </c>
      <c r="W141">
        <f>'Raw (rate)'!Y141-'Raw (rate)'!AM141</f>
        <v>255</v>
      </c>
      <c r="X141">
        <f>'Raw (rate)'!Z141-'Raw (rate)'!AN141</f>
        <v>238</v>
      </c>
      <c r="Y141">
        <f>'Raw (rate)'!AA141-'Raw (rate)'!AO141</f>
        <v>214</v>
      </c>
      <c r="Z141">
        <f>'Raw (rate)'!AB141-'Raw (rate)'!AP141</f>
        <v>210</v>
      </c>
      <c r="AA141">
        <f>'Raw (rate)'!AC141-'Raw (rate)'!AQ141</f>
        <v>224</v>
      </c>
      <c r="AB141">
        <f>'Raw (rate)'!AD141-'Raw (rate)'!AR141</f>
        <v>231</v>
      </c>
      <c r="AC141">
        <f>'Raw (rate)'!AE141-'Raw (rate)'!AS141</f>
        <v>211</v>
      </c>
      <c r="AD141">
        <f>'Raw (rate)'!AF141-'Raw (rate)'!AT141</f>
        <v>211</v>
      </c>
      <c r="AE141">
        <f>'Raw (rate)'!AG141-'Raw (rate)'!AU141</f>
        <v>211</v>
      </c>
      <c r="AF141">
        <f>'Raw (rate)'!AH141-'Raw (rate)'!AV141</f>
        <v>204</v>
      </c>
      <c r="AG141">
        <f>'Raw (rate)'!AI141-'Raw (rate)'!AW141</f>
        <v>197</v>
      </c>
      <c r="AH141">
        <f>'Raw (rate)'!AJ141-'Raw (rate)'!AX141</f>
        <v>160</v>
      </c>
      <c r="AI141">
        <f>'Raw (rate)'!AK141-'Raw (rate)'!AY141</f>
        <v>146</v>
      </c>
      <c r="AO141">
        <f>'Raw (rate)'!AL141-'Raw (rate)'!AZ141</f>
        <v>1223</v>
      </c>
    </row>
    <row r="142" spans="1:41" x14ac:dyDescent="0.35">
      <c r="A142" t="s">
        <v>449</v>
      </c>
      <c r="D142">
        <f>'Raw (rate)'!F142-'Raw (rate)'!T142</f>
        <v>325</v>
      </c>
      <c r="E142">
        <f>'Raw (rate)'!G142-'Raw (rate)'!U142</f>
        <v>326</v>
      </c>
      <c r="F142">
        <f>'Raw (rate)'!H142-'Raw (rate)'!V142</f>
        <v>325</v>
      </c>
      <c r="G142">
        <f>'Raw (rate)'!I142-'Raw (rate)'!W142</f>
        <v>266</v>
      </c>
      <c r="H142">
        <f>'Raw (rate)'!J142-'Raw (rate)'!X142</f>
        <v>273</v>
      </c>
      <c r="I142">
        <f>'Raw (rate)'!K142-'Raw (rate)'!Y142</f>
        <v>252</v>
      </c>
      <c r="J142">
        <f>'Raw (rate)'!L142-'Raw (rate)'!Z142</f>
        <v>217</v>
      </c>
      <c r="K142">
        <f>'Raw (rate)'!M142-'Raw (rate)'!AA142</f>
        <v>203</v>
      </c>
      <c r="L142">
        <f>'Raw (rate)'!N142-'Raw (rate)'!AB142</f>
        <v>186</v>
      </c>
      <c r="M142">
        <f>'Raw (rate)'!O142-'Raw (rate)'!AC142</f>
        <v>190</v>
      </c>
      <c r="N142">
        <f>'Raw (rate)'!P142-'Raw (rate)'!AD142</f>
        <v>197</v>
      </c>
      <c r="O142">
        <f>'Raw (rate)'!Q142-'Raw (rate)'!AE142</f>
        <v>183</v>
      </c>
      <c r="P142">
        <f>'Raw (rate)'!R142-'Raw (rate)'!AF142</f>
        <v>193</v>
      </c>
      <c r="Q142">
        <f>'Raw (rate)'!S142-'Raw (rate)'!AG142</f>
        <v>189</v>
      </c>
      <c r="R142">
        <f>'Raw (rate)'!T142-'Raw (rate)'!AH142</f>
        <v>193</v>
      </c>
      <c r="S142">
        <f>'Raw (rate)'!U142-'Raw (rate)'!AI142</f>
        <v>186</v>
      </c>
      <c r="T142">
        <f>'Raw (rate)'!V142-'Raw (rate)'!AJ142</f>
        <v>158</v>
      </c>
      <c r="U142">
        <f>'Raw (rate)'!W142-'Raw (rate)'!AK142</f>
        <v>190</v>
      </c>
      <c r="V142">
        <f>'Raw (rate)'!X142-'Raw (rate)'!AL142</f>
        <v>186</v>
      </c>
      <c r="W142">
        <f>'Raw (rate)'!Y142-'Raw (rate)'!AM142</f>
        <v>193</v>
      </c>
      <c r="X142">
        <f>'Raw (rate)'!Z142-'Raw (rate)'!AN142</f>
        <v>179</v>
      </c>
      <c r="Y142">
        <f>'Raw (rate)'!AA142-'Raw (rate)'!AO142</f>
        <v>172</v>
      </c>
      <c r="Z142">
        <f>'Raw (rate)'!AB142-'Raw (rate)'!AP142</f>
        <v>182</v>
      </c>
      <c r="AA142">
        <f>'Raw (rate)'!AC142-'Raw (rate)'!AQ142</f>
        <v>210</v>
      </c>
      <c r="AB142">
        <f>'Raw (rate)'!AD142-'Raw (rate)'!AR142</f>
        <v>266</v>
      </c>
      <c r="AC142">
        <f>'Raw (rate)'!AE142-'Raw (rate)'!AS142</f>
        <v>266</v>
      </c>
      <c r="AD142">
        <f>'Raw (rate)'!AF142-'Raw (rate)'!AT142</f>
        <v>245</v>
      </c>
      <c r="AE142">
        <f>'Raw (rate)'!AG142-'Raw (rate)'!AU142</f>
        <v>256</v>
      </c>
      <c r="AF142">
        <f>'Raw (rate)'!AH142-'Raw (rate)'!AV142</f>
        <v>245</v>
      </c>
      <c r="AG142">
        <f>'Raw (rate)'!AI142-'Raw (rate)'!AW142</f>
        <v>217</v>
      </c>
      <c r="AH142">
        <f>'Raw (rate)'!AJ142-'Raw (rate)'!AX142</f>
        <v>242</v>
      </c>
      <c r="AI142">
        <f>'Raw (rate)'!AK142-'Raw (rate)'!AY142</f>
        <v>234</v>
      </c>
      <c r="AO142">
        <f>'Raw (rate)'!AL142-'Raw (rate)'!AZ142</f>
        <v>3143</v>
      </c>
    </row>
    <row r="143" spans="1:41" x14ac:dyDescent="0.35">
      <c r="A143" t="s">
        <v>450</v>
      </c>
      <c r="D143">
        <f>'Raw (rate)'!F143-'Raw (rate)'!T143</f>
        <v>743</v>
      </c>
      <c r="E143">
        <f>'Raw (rate)'!G143-'Raw (rate)'!U143</f>
        <v>731</v>
      </c>
      <c r="F143">
        <f>'Raw (rate)'!H143-'Raw (rate)'!V143</f>
        <v>694</v>
      </c>
      <c r="G143">
        <f>'Raw (rate)'!I143-'Raw (rate)'!W143</f>
        <v>594</v>
      </c>
      <c r="H143">
        <f>'Raw (rate)'!J143-'Raw (rate)'!X143</f>
        <v>582</v>
      </c>
      <c r="I143">
        <f>'Raw (rate)'!K143-'Raw (rate)'!Y143</f>
        <v>545</v>
      </c>
      <c r="J143">
        <f>'Raw (rate)'!L143-'Raw (rate)'!Z143</f>
        <v>446</v>
      </c>
      <c r="K143">
        <f>'Raw (rate)'!M143-'Raw (rate)'!AA143</f>
        <v>446</v>
      </c>
      <c r="L143">
        <f>'Raw (rate)'!N143-'Raw (rate)'!AB143</f>
        <v>409</v>
      </c>
      <c r="M143">
        <f>'Raw (rate)'!O143-'Raw (rate)'!AC143</f>
        <v>384</v>
      </c>
      <c r="N143">
        <f>'Raw (rate)'!P143-'Raw (rate)'!AD143</f>
        <v>384</v>
      </c>
      <c r="O143">
        <f>'Raw (rate)'!Q143-'Raw (rate)'!AE143</f>
        <v>346</v>
      </c>
      <c r="P143">
        <f>'Raw (rate)'!R143-'Raw (rate)'!AF143</f>
        <v>310</v>
      </c>
      <c r="Q143">
        <f>'Raw (rate)'!S143-'Raw (rate)'!AG143</f>
        <v>334</v>
      </c>
      <c r="R143">
        <f>'Raw (rate)'!T143-'Raw (rate)'!AH143</f>
        <v>335</v>
      </c>
      <c r="S143">
        <f>'Raw (rate)'!U143-'Raw (rate)'!AI143</f>
        <v>310</v>
      </c>
      <c r="T143">
        <f>'Raw (rate)'!V143-'Raw (rate)'!AJ143</f>
        <v>260</v>
      </c>
      <c r="U143">
        <f>'Raw (rate)'!W143-'Raw (rate)'!AK143</f>
        <v>273</v>
      </c>
      <c r="V143">
        <f>'Raw (rate)'!X143-'Raw (rate)'!AL143</f>
        <v>260</v>
      </c>
      <c r="W143">
        <f>'Raw (rate)'!Y143-'Raw (rate)'!AM143</f>
        <v>285</v>
      </c>
      <c r="X143">
        <f>'Raw (rate)'!Z143-'Raw (rate)'!AN143</f>
        <v>285</v>
      </c>
      <c r="Y143">
        <f>'Raw (rate)'!AA143-'Raw (rate)'!AO143</f>
        <v>260</v>
      </c>
      <c r="Z143">
        <f>'Raw (rate)'!AB143-'Raw (rate)'!AP143</f>
        <v>297</v>
      </c>
      <c r="AA143">
        <f>'Raw (rate)'!AC143-'Raw (rate)'!AQ143</f>
        <v>335</v>
      </c>
      <c r="AB143">
        <f>'Raw (rate)'!AD143-'Raw (rate)'!AR143</f>
        <v>272</v>
      </c>
      <c r="AC143">
        <f>'Raw (rate)'!AE143-'Raw (rate)'!AS143</f>
        <v>248</v>
      </c>
      <c r="AD143">
        <f>'Raw (rate)'!AF143-'Raw (rate)'!AT143</f>
        <v>248</v>
      </c>
      <c r="AE143">
        <f>'Raw (rate)'!AG143-'Raw (rate)'!AU143</f>
        <v>235</v>
      </c>
      <c r="AF143">
        <f>'Raw (rate)'!AH143-'Raw (rate)'!AV143</f>
        <v>186</v>
      </c>
      <c r="AG143">
        <f>'Raw (rate)'!AI143-'Raw (rate)'!AW143</f>
        <v>223</v>
      </c>
      <c r="AH143">
        <f>'Raw (rate)'!AJ143-'Raw (rate)'!AX143</f>
        <v>223</v>
      </c>
      <c r="AI143">
        <f>'Raw (rate)'!AK143-'Raw (rate)'!AY143</f>
        <v>260</v>
      </c>
      <c r="AO143">
        <f>'Raw (rate)'!AL143-'Raw (rate)'!AZ143</f>
        <v>3555</v>
      </c>
    </row>
    <row r="144" spans="1:41" x14ac:dyDescent="0.35">
      <c r="A144" t="s">
        <v>451</v>
      </c>
      <c r="D144">
        <f>'Raw (rate)'!F144-'Raw (rate)'!T144</f>
        <v>327</v>
      </c>
      <c r="E144">
        <f>'Raw (rate)'!G144-'Raw (rate)'!U144</f>
        <v>323</v>
      </c>
      <c r="F144">
        <f>'Raw (rate)'!H144-'Raw (rate)'!V144</f>
        <v>352</v>
      </c>
      <c r="G144">
        <f>'Raw (rate)'!I144-'Raw (rate)'!W144</f>
        <v>306</v>
      </c>
      <c r="H144">
        <f>'Raw (rate)'!J144-'Raw (rate)'!X144</f>
        <v>305</v>
      </c>
      <c r="I144">
        <f>'Raw (rate)'!K144-'Raw (rate)'!Y144</f>
        <v>284</v>
      </c>
      <c r="J144">
        <f>'Raw (rate)'!L144-'Raw (rate)'!Z144</f>
        <v>271</v>
      </c>
      <c r="K144">
        <f>'Raw (rate)'!M144-'Raw (rate)'!AA144</f>
        <v>273</v>
      </c>
      <c r="L144">
        <f>'Raw (rate)'!N144-'Raw (rate)'!AB144</f>
        <v>287</v>
      </c>
      <c r="M144">
        <f>'Raw (rate)'!O144-'Raw (rate)'!AC144</f>
        <v>263</v>
      </c>
      <c r="N144">
        <f>'Raw (rate)'!P144-'Raw (rate)'!AD144</f>
        <v>256</v>
      </c>
      <c r="O144">
        <f>'Raw (rate)'!Q144-'Raw (rate)'!AE144</f>
        <v>249</v>
      </c>
      <c r="P144">
        <f>'Raw (rate)'!R144-'Raw (rate)'!AF144</f>
        <v>255</v>
      </c>
      <c r="Q144">
        <f>'Raw (rate)'!S144-'Raw (rate)'!AG144</f>
        <v>244</v>
      </c>
      <c r="R144">
        <f>'Raw (rate)'!T144-'Raw (rate)'!AH144</f>
        <v>222</v>
      </c>
      <c r="S144">
        <f>'Raw (rate)'!U144-'Raw (rate)'!AI144</f>
        <v>219</v>
      </c>
      <c r="T144">
        <f>'Raw (rate)'!V144-'Raw (rate)'!AJ144</f>
        <v>163</v>
      </c>
      <c r="U144">
        <f>'Raw (rate)'!W144-'Raw (rate)'!AK144</f>
        <v>187</v>
      </c>
      <c r="V144">
        <f>'Raw (rate)'!X144-'Raw (rate)'!AL144</f>
        <v>178</v>
      </c>
      <c r="W144">
        <f>'Raw (rate)'!Y144-'Raw (rate)'!AM144</f>
        <v>190</v>
      </c>
      <c r="X144">
        <f>'Raw (rate)'!Z144-'Raw (rate)'!AN144</f>
        <v>176</v>
      </c>
      <c r="Y144">
        <f>'Raw (rate)'!AA144-'Raw (rate)'!AO144</f>
        <v>153</v>
      </c>
      <c r="Z144">
        <f>'Raw (rate)'!AB144-'Raw (rate)'!AP144</f>
        <v>127</v>
      </c>
      <c r="AA144">
        <f>'Raw (rate)'!AC144-'Raw (rate)'!AQ144</f>
        <v>130</v>
      </c>
      <c r="AB144">
        <f>'Raw (rate)'!AD144-'Raw (rate)'!AR144</f>
        <v>135</v>
      </c>
      <c r="AC144">
        <f>'Raw (rate)'!AE144-'Raw (rate)'!AS144</f>
        <v>126</v>
      </c>
      <c r="AD144">
        <f>'Raw (rate)'!AF144-'Raw (rate)'!AT144</f>
        <v>124</v>
      </c>
      <c r="AE144">
        <f>'Raw (rate)'!AG144-'Raw (rate)'!AU144</f>
        <v>126</v>
      </c>
      <c r="AF144">
        <f>'Raw (rate)'!AH144-'Raw (rate)'!AV144</f>
        <v>115</v>
      </c>
      <c r="AG144">
        <f>'Raw (rate)'!AI144-'Raw (rate)'!AW144</f>
        <v>104</v>
      </c>
      <c r="AH144">
        <f>'Raw (rate)'!AJ144-'Raw (rate)'!AX144</f>
        <v>112</v>
      </c>
      <c r="AI144">
        <f>'Raw (rate)'!AK144-'Raw (rate)'!AY144</f>
        <v>118</v>
      </c>
      <c r="AO144">
        <f>'Raw (rate)'!AL144-'Raw (rate)'!AZ144</f>
        <v>2488</v>
      </c>
    </row>
    <row r="145" spans="1:41" x14ac:dyDescent="0.35">
      <c r="A145" t="s">
        <v>452</v>
      </c>
      <c r="D145">
        <f>'Raw (rate)'!F145-'Raw (rate)'!T145</f>
        <v>987</v>
      </c>
      <c r="E145">
        <f>'Raw (rate)'!G145-'Raw (rate)'!U145</f>
        <v>987</v>
      </c>
      <c r="F145">
        <f>'Raw (rate)'!H145-'Raw (rate)'!V145</f>
        <v>1031</v>
      </c>
      <c r="G145">
        <f>'Raw (rate)'!I145-'Raw (rate)'!W145</f>
        <v>943</v>
      </c>
      <c r="H145">
        <f>'Raw (rate)'!J145-'Raw (rate)'!X145</f>
        <v>856</v>
      </c>
      <c r="I145">
        <f>'Raw (rate)'!K145-'Raw (rate)'!Y145</f>
        <v>834</v>
      </c>
      <c r="J145">
        <f>'Raw (rate)'!L145-'Raw (rate)'!Z145</f>
        <v>592</v>
      </c>
      <c r="K145">
        <f>'Raw (rate)'!M145-'Raw (rate)'!AA145</f>
        <v>571</v>
      </c>
      <c r="L145">
        <f>'Raw (rate)'!N145-'Raw (rate)'!AB145</f>
        <v>549</v>
      </c>
      <c r="M145">
        <f>'Raw (rate)'!O145-'Raw (rate)'!AC145</f>
        <v>505</v>
      </c>
      <c r="N145">
        <f>'Raw (rate)'!P145-'Raw (rate)'!AD145</f>
        <v>438</v>
      </c>
      <c r="O145">
        <f>'Raw (rate)'!Q145-'Raw (rate)'!AE145</f>
        <v>394</v>
      </c>
      <c r="P145">
        <f>'Raw (rate)'!R145-'Raw (rate)'!AF145</f>
        <v>351</v>
      </c>
      <c r="Q145">
        <f>'Raw (rate)'!S145-'Raw (rate)'!AG145</f>
        <v>285</v>
      </c>
      <c r="R145">
        <f>'Raw (rate)'!T145-'Raw (rate)'!AH145</f>
        <v>263</v>
      </c>
      <c r="S145">
        <f>'Raw (rate)'!U145-'Raw (rate)'!AI145</f>
        <v>263</v>
      </c>
      <c r="T145">
        <f>'Raw (rate)'!V145-'Raw (rate)'!AJ145</f>
        <v>153</v>
      </c>
      <c r="U145">
        <f>'Raw (rate)'!W145-'Raw (rate)'!AK145</f>
        <v>219</v>
      </c>
      <c r="V145">
        <f>'Raw (rate)'!X145-'Raw (rate)'!AL145</f>
        <v>219</v>
      </c>
      <c r="W145">
        <f>'Raw (rate)'!Y145-'Raw (rate)'!AM145</f>
        <v>219</v>
      </c>
      <c r="X145">
        <f>'Raw (rate)'!Z145-'Raw (rate)'!AN145</f>
        <v>197</v>
      </c>
      <c r="Y145">
        <f>'Raw (rate)'!AA145-'Raw (rate)'!AO145</f>
        <v>131</v>
      </c>
      <c r="Z145">
        <f>'Raw (rate)'!AB145-'Raw (rate)'!AP145</f>
        <v>153</v>
      </c>
      <c r="AA145">
        <f>'Raw (rate)'!AC145-'Raw (rate)'!AQ145</f>
        <v>153</v>
      </c>
      <c r="AB145">
        <f>'Raw (rate)'!AD145-'Raw (rate)'!AR145</f>
        <v>110</v>
      </c>
      <c r="AC145">
        <f>'Raw (rate)'!AE145-'Raw (rate)'!AS145</f>
        <v>110</v>
      </c>
      <c r="AD145">
        <f>'Raw (rate)'!AF145-'Raw (rate)'!AT145</f>
        <v>132</v>
      </c>
      <c r="AE145">
        <f>'Raw (rate)'!AG145-'Raw (rate)'!AU145</f>
        <v>132</v>
      </c>
      <c r="AF145">
        <f>'Raw (rate)'!AH145-'Raw (rate)'!AV145</f>
        <v>132</v>
      </c>
      <c r="AG145">
        <f>'Raw (rate)'!AI145-'Raw (rate)'!AW145</f>
        <v>220</v>
      </c>
      <c r="AH145">
        <f>'Raw (rate)'!AJ145-'Raw (rate)'!AX145</f>
        <v>220</v>
      </c>
      <c r="AI145">
        <f>'Raw (rate)'!AK145-'Raw (rate)'!AY145</f>
        <v>176</v>
      </c>
      <c r="AO145">
        <f>'Raw (rate)'!AL145-'Raw (rate)'!AZ145</f>
        <v>2084</v>
      </c>
    </row>
    <row r="146" spans="1:41" x14ac:dyDescent="0.35">
      <c r="A146" t="s">
        <v>453</v>
      </c>
      <c r="D146">
        <f>'Raw (rate)'!F146-'Raw (rate)'!T146</f>
        <v>595</v>
      </c>
      <c r="E146">
        <f>'Raw (rate)'!G146-'Raw (rate)'!U146</f>
        <v>611</v>
      </c>
      <c r="F146">
        <f>'Raw (rate)'!H146-'Raw (rate)'!V146</f>
        <v>647</v>
      </c>
      <c r="G146">
        <f>'Raw (rate)'!I146-'Raw (rate)'!W146</f>
        <v>567</v>
      </c>
      <c r="H146">
        <f>'Raw (rate)'!J146-'Raw (rate)'!X146</f>
        <v>545</v>
      </c>
      <c r="I146">
        <f>'Raw (rate)'!K146-'Raw (rate)'!Y146</f>
        <v>533</v>
      </c>
      <c r="J146">
        <f>'Raw (rate)'!L146-'Raw (rate)'!Z146</f>
        <v>462</v>
      </c>
      <c r="K146">
        <f>'Raw (rate)'!M146-'Raw (rate)'!AA146</f>
        <v>466</v>
      </c>
      <c r="L146">
        <f>'Raw (rate)'!N146-'Raw (rate)'!AB146</f>
        <v>452</v>
      </c>
      <c r="M146">
        <f>'Raw (rate)'!O146-'Raw (rate)'!AC146</f>
        <v>441</v>
      </c>
      <c r="N146">
        <f>'Raw (rate)'!P146-'Raw (rate)'!AD146</f>
        <v>389</v>
      </c>
      <c r="O146">
        <f>'Raw (rate)'!Q146-'Raw (rate)'!AE146</f>
        <v>381</v>
      </c>
      <c r="P146">
        <f>'Raw (rate)'!R146-'Raw (rate)'!AF146</f>
        <v>358</v>
      </c>
      <c r="Q146">
        <f>'Raw (rate)'!S146-'Raw (rate)'!AG146</f>
        <v>334</v>
      </c>
      <c r="R146">
        <f>'Raw (rate)'!T146-'Raw (rate)'!AH146</f>
        <v>324</v>
      </c>
      <c r="S146">
        <f>'Raw (rate)'!U146-'Raw (rate)'!AI146</f>
        <v>289</v>
      </c>
      <c r="T146">
        <f>'Raw (rate)'!V146-'Raw (rate)'!AJ146</f>
        <v>239</v>
      </c>
      <c r="U146">
        <f>'Raw (rate)'!W146-'Raw (rate)'!AK146</f>
        <v>286</v>
      </c>
      <c r="V146">
        <f>'Raw (rate)'!X146-'Raw (rate)'!AL146</f>
        <v>277</v>
      </c>
      <c r="W146">
        <f>'Raw (rate)'!Y146-'Raw (rate)'!AM146</f>
        <v>291</v>
      </c>
      <c r="X146">
        <f>'Raw (rate)'!Z146-'Raw (rate)'!AN146</f>
        <v>289</v>
      </c>
      <c r="Y146">
        <f>'Raw (rate)'!AA146-'Raw (rate)'!AO146</f>
        <v>275</v>
      </c>
      <c r="Z146">
        <f>'Raw (rate)'!AB146-'Raw (rate)'!AP146</f>
        <v>258</v>
      </c>
      <c r="AA146">
        <f>'Raw (rate)'!AC146-'Raw (rate)'!AQ146</f>
        <v>246</v>
      </c>
      <c r="AB146">
        <f>'Raw (rate)'!AD146-'Raw (rate)'!AR146</f>
        <v>260</v>
      </c>
      <c r="AC146">
        <f>'Raw (rate)'!AE146-'Raw (rate)'!AS146</f>
        <v>225</v>
      </c>
      <c r="AD146">
        <f>'Raw (rate)'!AF146-'Raw (rate)'!AT146</f>
        <v>241</v>
      </c>
      <c r="AE146">
        <f>'Raw (rate)'!AG146-'Raw (rate)'!AU146</f>
        <v>232</v>
      </c>
      <c r="AF146">
        <f>'Raw (rate)'!AH146-'Raw (rate)'!AV146</f>
        <v>213</v>
      </c>
      <c r="AG146">
        <f>'Raw (rate)'!AI146-'Raw (rate)'!AW146</f>
        <v>216</v>
      </c>
      <c r="AH146">
        <f>'Raw (rate)'!AJ146-'Raw (rate)'!AX146</f>
        <v>209</v>
      </c>
      <c r="AI146">
        <f>'Raw (rate)'!AK146-'Raw (rate)'!AY146</f>
        <v>192</v>
      </c>
      <c r="AO146">
        <f>'Raw (rate)'!AL146-'Raw (rate)'!AZ146</f>
        <v>2867</v>
      </c>
    </row>
    <row r="147" spans="1:41" x14ac:dyDescent="0.35">
      <c r="A147" t="s">
        <v>454</v>
      </c>
      <c r="D147">
        <f>'Raw (rate)'!F147-'Raw (rate)'!T147</f>
        <v>739</v>
      </c>
      <c r="E147">
        <f>'Raw (rate)'!G147-'Raw (rate)'!U147</f>
        <v>807</v>
      </c>
      <c r="F147">
        <f>'Raw (rate)'!H147-'Raw (rate)'!V147</f>
        <v>845</v>
      </c>
      <c r="G147">
        <f>'Raw (rate)'!I147-'Raw (rate)'!W147</f>
        <v>739</v>
      </c>
      <c r="H147">
        <f>'Raw (rate)'!J147-'Raw (rate)'!X147</f>
        <v>677</v>
      </c>
      <c r="I147">
        <f>'Raw (rate)'!K147-'Raw (rate)'!Y147</f>
        <v>700</v>
      </c>
      <c r="J147">
        <f>'Raw (rate)'!L147-'Raw (rate)'!Z147</f>
        <v>670</v>
      </c>
      <c r="K147">
        <f>'Raw (rate)'!M147-'Raw (rate)'!AA147</f>
        <v>746</v>
      </c>
      <c r="L147">
        <f>'Raw (rate)'!N147-'Raw (rate)'!AB147</f>
        <v>739</v>
      </c>
      <c r="M147">
        <f>'Raw (rate)'!O147-'Raw (rate)'!AC147</f>
        <v>724</v>
      </c>
      <c r="N147">
        <f>'Raw (rate)'!P147-'Raw (rate)'!AD147</f>
        <v>624</v>
      </c>
      <c r="O147">
        <f>'Raw (rate)'!Q147-'Raw (rate)'!AE147</f>
        <v>617</v>
      </c>
      <c r="P147">
        <f>'Raw (rate)'!R147-'Raw (rate)'!AF147</f>
        <v>587</v>
      </c>
      <c r="Q147">
        <f>'Raw (rate)'!S147-'Raw (rate)'!AG147</f>
        <v>533</v>
      </c>
      <c r="R147">
        <f>'Raw (rate)'!T147-'Raw (rate)'!AH147</f>
        <v>540</v>
      </c>
      <c r="S147">
        <f>'Raw (rate)'!U147-'Raw (rate)'!AI147</f>
        <v>487</v>
      </c>
      <c r="T147">
        <f>'Raw (rate)'!V147-'Raw (rate)'!AJ147</f>
        <v>442</v>
      </c>
      <c r="U147">
        <f>'Raw (rate)'!W147-'Raw (rate)'!AK147</f>
        <v>494</v>
      </c>
      <c r="V147">
        <f>'Raw (rate)'!X147-'Raw (rate)'!AL147</f>
        <v>503</v>
      </c>
      <c r="W147">
        <f>'Raw (rate)'!Y147-'Raw (rate)'!AM147</f>
        <v>510</v>
      </c>
      <c r="X147">
        <f>'Raw (rate)'!Z147-'Raw (rate)'!AN147</f>
        <v>434</v>
      </c>
      <c r="Y147">
        <f>'Raw (rate)'!AA147-'Raw (rate)'!AO147</f>
        <v>327</v>
      </c>
      <c r="Z147">
        <f>'Raw (rate)'!AB147-'Raw (rate)'!AP147</f>
        <v>335</v>
      </c>
      <c r="AA147">
        <f>'Raw (rate)'!AC147-'Raw (rate)'!AQ147</f>
        <v>411</v>
      </c>
      <c r="AB147">
        <f>'Raw (rate)'!AD147-'Raw (rate)'!AR147</f>
        <v>396</v>
      </c>
      <c r="AC147">
        <f>'Raw (rate)'!AE147-'Raw (rate)'!AS147</f>
        <v>373</v>
      </c>
      <c r="AD147">
        <f>'Raw (rate)'!AF147-'Raw (rate)'!AT147</f>
        <v>373</v>
      </c>
      <c r="AE147">
        <f>'Raw (rate)'!AG147-'Raw (rate)'!AU147</f>
        <v>366</v>
      </c>
      <c r="AF147">
        <f>'Raw (rate)'!AH147-'Raw (rate)'!AV147</f>
        <v>336</v>
      </c>
      <c r="AG147">
        <f>'Raw (rate)'!AI147-'Raw (rate)'!AW147</f>
        <v>320</v>
      </c>
      <c r="AH147">
        <f>'Raw (rate)'!AJ147-'Raw (rate)'!AX147</f>
        <v>327</v>
      </c>
      <c r="AI147">
        <f>'Raw (rate)'!AK147-'Raw (rate)'!AY147</f>
        <v>252</v>
      </c>
      <c r="AO147">
        <f>'Raw (rate)'!AL147-'Raw (rate)'!AZ147</f>
        <v>4698</v>
      </c>
    </row>
    <row r="148" spans="1:41" x14ac:dyDescent="0.35">
      <c r="A148" t="s">
        <v>455</v>
      </c>
      <c r="D148">
        <f>'Raw (rate)'!F148-'Raw (rate)'!T148</f>
        <v>460</v>
      </c>
      <c r="E148">
        <f>'Raw (rate)'!G148-'Raw (rate)'!U148</f>
        <v>440</v>
      </c>
      <c r="F148">
        <f>'Raw (rate)'!H148-'Raw (rate)'!V148</f>
        <v>440</v>
      </c>
      <c r="G148">
        <f>'Raw (rate)'!I148-'Raw (rate)'!W148</f>
        <v>367</v>
      </c>
      <c r="H148">
        <f>'Raw (rate)'!J148-'Raw (rate)'!X148</f>
        <v>341</v>
      </c>
      <c r="I148">
        <f>'Raw (rate)'!K148-'Raw (rate)'!Y148</f>
        <v>315</v>
      </c>
      <c r="J148">
        <f>'Raw (rate)'!L148-'Raw (rate)'!Z148</f>
        <v>276</v>
      </c>
      <c r="K148">
        <f>'Raw (rate)'!M148-'Raw (rate)'!AA148</f>
        <v>289</v>
      </c>
      <c r="L148">
        <f>'Raw (rate)'!N148-'Raw (rate)'!AB148</f>
        <v>296</v>
      </c>
      <c r="M148">
        <f>'Raw (rate)'!O148-'Raw (rate)'!AC148</f>
        <v>249</v>
      </c>
      <c r="N148">
        <f>'Raw (rate)'!P148-'Raw (rate)'!AD148</f>
        <v>243</v>
      </c>
      <c r="O148">
        <f>'Raw (rate)'!Q148-'Raw (rate)'!AE148</f>
        <v>243</v>
      </c>
      <c r="P148">
        <f>'Raw (rate)'!R148-'Raw (rate)'!AF148</f>
        <v>223</v>
      </c>
      <c r="Q148">
        <f>'Raw (rate)'!S148-'Raw (rate)'!AG148</f>
        <v>216</v>
      </c>
      <c r="R148">
        <f>'Raw (rate)'!T148-'Raw (rate)'!AH148</f>
        <v>229</v>
      </c>
      <c r="S148">
        <f>'Raw (rate)'!U148-'Raw (rate)'!AI148</f>
        <v>223</v>
      </c>
      <c r="T148">
        <f>'Raw (rate)'!V148-'Raw (rate)'!AJ148</f>
        <v>191</v>
      </c>
      <c r="U148">
        <f>'Raw (rate)'!W148-'Raw (rate)'!AK148</f>
        <v>250</v>
      </c>
      <c r="V148">
        <f>'Raw (rate)'!X148-'Raw (rate)'!AL148</f>
        <v>237</v>
      </c>
      <c r="W148">
        <f>'Raw (rate)'!Y148-'Raw (rate)'!AM148</f>
        <v>256</v>
      </c>
      <c r="X148">
        <f>'Raw (rate)'!Z148-'Raw (rate)'!AN148</f>
        <v>249</v>
      </c>
      <c r="Y148">
        <f>'Raw (rate)'!AA148-'Raw (rate)'!AO148</f>
        <v>223</v>
      </c>
      <c r="Z148">
        <f>'Raw (rate)'!AB148-'Raw (rate)'!AP148</f>
        <v>177</v>
      </c>
      <c r="AA148">
        <f>'Raw (rate)'!AC148-'Raw (rate)'!AQ148</f>
        <v>217</v>
      </c>
      <c r="AB148">
        <f>'Raw (rate)'!AD148-'Raw (rate)'!AR148</f>
        <v>223</v>
      </c>
      <c r="AC148">
        <f>'Raw (rate)'!AE148-'Raw (rate)'!AS148</f>
        <v>190</v>
      </c>
      <c r="AD148">
        <f>'Raw (rate)'!AF148-'Raw (rate)'!AT148</f>
        <v>177</v>
      </c>
      <c r="AE148">
        <f>'Raw (rate)'!AG148-'Raw (rate)'!AU148</f>
        <v>171</v>
      </c>
      <c r="AF148">
        <f>'Raw (rate)'!AH148-'Raw (rate)'!AV148</f>
        <v>158</v>
      </c>
      <c r="AG148">
        <f>'Raw (rate)'!AI148-'Raw (rate)'!AW148</f>
        <v>151</v>
      </c>
      <c r="AH148">
        <f>'Raw (rate)'!AJ148-'Raw (rate)'!AX148</f>
        <v>157</v>
      </c>
      <c r="AI148">
        <f>'Raw (rate)'!AK148-'Raw (rate)'!AY148</f>
        <v>157</v>
      </c>
      <c r="AO148">
        <f>'Raw (rate)'!AL148-'Raw (rate)'!AZ148</f>
        <v>2310</v>
      </c>
    </row>
    <row r="149" spans="1:41" x14ac:dyDescent="0.35">
      <c r="A149" t="s">
        <v>456</v>
      </c>
      <c r="D149">
        <f>'Raw (rate)'!F149-'Raw (rate)'!T149</f>
        <v>647</v>
      </c>
      <c r="E149">
        <f>'Raw (rate)'!G149-'Raw (rate)'!U149</f>
        <v>693</v>
      </c>
      <c r="F149">
        <f>'Raw (rate)'!H149-'Raw (rate)'!V149</f>
        <v>755</v>
      </c>
      <c r="G149">
        <f>'Raw (rate)'!I149-'Raw (rate)'!W149</f>
        <v>669</v>
      </c>
      <c r="H149">
        <f>'Raw (rate)'!J149-'Raw (rate)'!X149</f>
        <v>641</v>
      </c>
      <c r="I149">
        <f>'Raw (rate)'!K149-'Raw (rate)'!Y149</f>
        <v>589</v>
      </c>
      <c r="J149">
        <f>'Raw (rate)'!L149-'Raw (rate)'!Z149</f>
        <v>512</v>
      </c>
      <c r="K149">
        <f>'Raw (rate)'!M149-'Raw (rate)'!AA149</f>
        <v>540</v>
      </c>
      <c r="L149">
        <f>'Raw (rate)'!N149-'Raw (rate)'!AB149</f>
        <v>494</v>
      </c>
      <c r="M149">
        <f>'Raw (rate)'!O149-'Raw (rate)'!AC149</f>
        <v>478</v>
      </c>
      <c r="N149">
        <f>'Raw (rate)'!P149-'Raw (rate)'!AD149</f>
        <v>430</v>
      </c>
      <c r="O149">
        <f>'Raw (rate)'!Q149-'Raw (rate)'!AE149</f>
        <v>415</v>
      </c>
      <c r="P149">
        <f>'Raw (rate)'!R149-'Raw (rate)'!AF149</f>
        <v>399</v>
      </c>
      <c r="Q149">
        <f>'Raw (rate)'!S149-'Raw (rate)'!AG149</f>
        <v>393</v>
      </c>
      <c r="R149">
        <f>'Raw (rate)'!T149-'Raw (rate)'!AH149</f>
        <v>371</v>
      </c>
      <c r="S149">
        <f>'Raw (rate)'!U149-'Raw (rate)'!AI149</f>
        <v>322</v>
      </c>
      <c r="T149">
        <f>'Raw (rate)'!V149-'Raw (rate)'!AJ149</f>
        <v>245</v>
      </c>
      <c r="U149">
        <f>'Raw (rate)'!W149-'Raw (rate)'!AK149</f>
        <v>294</v>
      </c>
      <c r="V149">
        <f>'Raw (rate)'!X149-'Raw (rate)'!AL149</f>
        <v>276</v>
      </c>
      <c r="W149">
        <f>'Raw (rate)'!Y149-'Raw (rate)'!AM149</f>
        <v>273</v>
      </c>
      <c r="X149">
        <f>'Raw (rate)'!Z149-'Raw (rate)'!AN149</f>
        <v>258</v>
      </c>
      <c r="Y149">
        <f>'Raw (rate)'!AA149-'Raw (rate)'!AO149</f>
        <v>221</v>
      </c>
      <c r="Z149">
        <f>'Raw (rate)'!AB149-'Raw (rate)'!AP149</f>
        <v>211</v>
      </c>
      <c r="AA149">
        <f>'Raw (rate)'!AC149-'Raw (rate)'!AQ149</f>
        <v>218</v>
      </c>
      <c r="AB149">
        <f>'Raw (rate)'!AD149-'Raw (rate)'!AR149</f>
        <v>211</v>
      </c>
      <c r="AC149">
        <f>'Raw (rate)'!AE149-'Raw (rate)'!AS149</f>
        <v>174</v>
      </c>
      <c r="AD149">
        <f>'Raw (rate)'!AF149-'Raw (rate)'!AT149</f>
        <v>174</v>
      </c>
      <c r="AE149">
        <f>'Raw (rate)'!AG149-'Raw (rate)'!AU149</f>
        <v>157</v>
      </c>
      <c r="AF149">
        <f>'Raw (rate)'!AH149-'Raw (rate)'!AV149</f>
        <v>157</v>
      </c>
      <c r="AG149">
        <f>'Raw (rate)'!AI149-'Raw (rate)'!AW149</f>
        <v>163</v>
      </c>
      <c r="AH149">
        <f>'Raw (rate)'!AJ149-'Raw (rate)'!AX149</f>
        <v>147</v>
      </c>
      <c r="AI149">
        <f>'Raw (rate)'!AK149-'Raw (rate)'!AY149</f>
        <v>145</v>
      </c>
      <c r="AO149">
        <f>'Raw (rate)'!AL149-'Raw (rate)'!AZ149</f>
        <v>3632</v>
      </c>
    </row>
    <row r="150" spans="1:41" x14ac:dyDescent="0.35">
      <c r="A150" t="s">
        <v>457</v>
      </c>
      <c r="D150">
        <f>'Raw (rate)'!F150-'Raw (rate)'!T150</f>
        <v>486</v>
      </c>
      <c r="E150">
        <f>'Raw (rate)'!G150-'Raw (rate)'!U150</f>
        <v>461</v>
      </c>
      <c r="F150">
        <f>'Raw (rate)'!H150-'Raw (rate)'!V150</f>
        <v>561</v>
      </c>
      <c r="G150">
        <f>'Raw (rate)'!I150-'Raw (rate)'!W150</f>
        <v>473</v>
      </c>
      <c r="H150">
        <f>'Raw (rate)'!J150-'Raw (rate)'!X150</f>
        <v>437</v>
      </c>
      <c r="I150">
        <f>'Raw (rate)'!K150-'Raw (rate)'!Y150</f>
        <v>374</v>
      </c>
      <c r="J150">
        <f>'Raw (rate)'!L150-'Raw (rate)'!Z150</f>
        <v>373</v>
      </c>
      <c r="K150">
        <f>'Raw (rate)'!M150-'Raw (rate)'!AA150</f>
        <v>349</v>
      </c>
      <c r="L150">
        <f>'Raw (rate)'!N150-'Raw (rate)'!AB150</f>
        <v>337</v>
      </c>
      <c r="M150">
        <f>'Raw (rate)'!O150-'Raw (rate)'!AC150</f>
        <v>337</v>
      </c>
      <c r="N150">
        <f>'Raw (rate)'!P150-'Raw (rate)'!AD150</f>
        <v>324</v>
      </c>
      <c r="O150">
        <f>'Raw (rate)'!Q150-'Raw (rate)'!AE150</f>
        <v>349</v>
      </c>
      <c r="P150">
        <f>'Raw (rate)'!R150-'Raw (rate)'!AF150</f>
        <v>337</v>
      </c>
      <c r="Q150">
        <f>'Raw (rate)'!S150-'Raw (rate)'!AG150</f>
        <v>312</v>
      </c>
      <c r="R150">
        <f>'Raw (rate)'!T150-'Raw (rate)'!AH150</f>
        <v>287</v>
      </c>
      <c r="S150">
        <f>'Raw (rate)'!U150-'Raw (rate)'!AI150</f>
        <v>287</v>
      </c>
      <c r="T150">
        <f>'Raw (rate)'!V150-'Raw (rate)'!AJ150</f>
        <v>174</v>
      </c>
      <c r="U150">
        <f>'Raw (rate)'!W150-'Raw (rate)'!AK150</f>
        <v>274</v>
      </c>
      <c r="V150">
        <f>'Raw (rate)'!X150-'Raw (rate)'!AL150</f>
        <v>236</v>
      </c>
      <c r="W150">
        <f>'Raw (rate)'!Y150-'Raw (rate)'!AM150</f>
        <v>236</v>
      </c>
      <c r="X150">
        <f>'Raw (rate)'!Z150-'Raw (rate)'!AN150</f>
        <v>187</v>
      </c>
      <c r="Y150">
        <f>'Raw (rate)'!AA150-'Raw (rate)'!AO150</f>
        <v>174</v>
      </c>
      <c r="Z150">
        <f>'Raw (rate)'!AB150-'Raw (rate)'!AP150</f>
        <v>149</v>
      </c>
      <c r="AA150">
        <f>'Raw (rate)'!AC150-'Raw (rate)'!AQ150</f>
        <v>137</v>
      </c>
      <c r="AB150">
        <f>'Raw (rate)'!AD150-'Raw (rate)'!AR150</f>
        <v>137</v>
      </c>
      <c r="AC150">
        <f>'Raw (rate)'!AE150-'Raw (rate)'!AS150</f>
        <v>99</v>
      </c>
      <c r="AD150">
        <f>'Raw (rate)'!AF150-'Raw (rate)'!AT150</f>
        <v>99</v>
      </c>
      <c r="AE150">
        <f>'Raw (rate)'!AG150-'Raw (rate)'!AU150</f>
        <v>124</v>
      </c>
      <c r="AF150">
        <f>'Raw (rate)'!AH150-'Raw (rate)'!AV150</f>
        <v>112</v>
      </c>
      <c r="AG150">
        <f>'Raw (rate)'!AI150-'Raw (rate)'!AW150</f>
        <v>100</v>
      </c>
      <c r="AH150">
        <f>'Raw (rate)'!AJ150-'Raw (rate)'!AX150</f>
        <v>100</v>
      </c>
      <c r="AI150">
        <f>'Raw (rate)'!AK150-'Raw (rate)'!AY150</f>
        <v>38</v>
      </c>
      <c r="AO150">
        <f>'Raw (rate)'!AL150-'Raw (rate)'!AZ150</f>
        <v>5047</v>
      </c>
    </row>
    <row r="151" spans="1:41" x14ac:dyDescent="0.35">
      <c r="A151" t="s">
        <v>458</v>
      </c>
      <c r="D151">
        <f>'Raw (rate)'!F151-'Raw (rate)'!T151</f>
        <v>339</v>
      </c>
      <c r="E151">
        <f>'Raw (rate)'!G151-'Raw (rate)'!U151</f>
        <v>317</v>
      </c>
      <c r="F151">
        <f>'Raw (rate)'!H151-'Raw (rate)'!V151</f>
        <v>350</v>
      </c>
      <c r="G151">
        <f>'Raw (rate)'!I151-'Raw (rate)'!W151</f>
        <v>303</v>
      </c>
      <c r="H151">
        <f>'Raw (rate)'!J151-'Raw (rate)'!X151</f>
        <v>300</v>
      </c>
      <c r="I151">
        <f>'Raw (rate)'!K151-'Raw (rate)'!Y151</f>
        <v>289</v>
      </c>
      <c r="J151">
        <f>'Raw (rate)'!L151-'Raw (rate)'!Z151</f>
        <v>265</v>
      </c>
      <c r="K151">
        <f>'Raw (rate)'!M151-'Raw (rate)'!AA151</f>
        <v>257</v>
      </c>
      <c r="L151">
        <f>'Raw (rate)'!N151-'Raw (rate)'!AB151</f>
        <v>254</v>
      </c>
      <c r="M151">
        <f>'Raw (rate)'!O151-'Raw (rate)'!AC151</f>
        <v>229</v>
      </c>
      <c r="N151">
        <f>'Raw (rate)'!P151-'Raw (rate)'!AD151</f>
        <v>223</v>
      </c>
      <c r="O151">
        <f>'Raw (rate)'!Q151-'Raw (rate)'!AE151</f>
        <v>201</v>
      </c>
      <c r="P151">
        <f>'Raw (rate)'!R151-'Raw (rate)'!AF151</f>
        <v>187</v>
      </c>
      <c r="Q151">
        <f>'Raw (rate)'!S151-'Raw (rate)'!AG151</f>
        <v>176</v>
      </c>
      <c r="R151">
        <f>'Raw (rate)'!T151-'Raw (rate)'!AH151</f>
        <v>180</v>
      </c>
      <c r="S151">
        <f>'Raw (rate)'!U151-'Raw (rate)'!AI151</f>
        <v>166</v>
      </c>
      <c r="T151">
        <f>'Raw (rate)'!V151-'Raw (rate)'!AJ151</f>
        <v>109</v>
      </c>
      <c r="U151">
        <f>'Raw (rate)'!W151-'Raw (rate)'!AK151</f>
        <v>127</v>
      </c>
      <c r="V151">
        <f>'Raw (rate)'!X151-'Raw (rate)'!AL151</f>
        <v>137</v>
      </c>
      <c r="W151">
        <f>'Raw (rate)'!Y151-'Raw (rate)'!AM151</f>
        <v>152</v>
      </c>
      <c r="X151">
        <f>'Raw (rate)'!Z151-'Raw (rate)'!AN151</f>
        <v>151</v>
      </c>
      <c r="Y151">
        <f>'Raw (rate)'!AA151-'Raw (rate)'!AO151</f>
        <v>145</v>
      </c>
      <c r="Z151">
        <f>'Raw (rate)'!AB151-'Raw (rate)'!AP151</f>
        <v>159</v>
      </c>
      <c r="AA151">
        <f>'Raw (rate)'!AC151-'Raw (rate)'!AQ151</f>
        <v>190</v>
      </c>
      <c r="AB151">
        <f>'Raw (rate)'!AD151-'Raw (rate)'!AR151</f>
        <v>201</v>
      </c>
      <c r="AC151">
        <f>'Raw (rate)'!AE151-'Raw (rate)'!AS151</f>
        <v>201</v>
      </c>
      <c r="AD151">
        <f>'Raw (rate)'!AF151-'Raw (rate)'!AT151</f>
        <v>198</v>
      </c>
      <c r="AE151">
        <f>'Raw (rate)'!AG151-'Raw (rate)'!AU151</f>
        <v>205</v>
      </c>
      <c r="AF151">
        <f>'Raw (rate)'!AH151-'Raw (rate)'!AV151</f>
        <v>180</v>
      </c>
      <c r="AG151">
        <f>'Raw (rate)'!AI151-'Raw (rate)'!AW151</f>
        <v>222</v>
      </c>
      <c r="AH151">
        <f>'Raw (rate)'!AJ151-'Raw (rate)'!AX151</f>
        <v>229</v>
      </c>
      <c r="AI151">
        <f>'Raw (rate)'!AK151-'Raw (rate)'!AY151</f>
        <v>240</v>
      </c>
      <c r="AO151">
        <f>'Raw (rate)'!AL151-'Raw (rate)'!AZ151</f>
        <v>2096</v>
      </c>
    </row>
    <row r="152" spans="1:41" x14ac:dyDescent="0.35">
      <c r="A152" t="s">
        <v>459</v>
      </c>
      <c r="D152">
        <f>'Raw (rate)'!F152-'Raw (rate)'!T152</f>
        <v>319</v>
      </c>
      <c r="E152">
        <f>'Raw (rate)'!G152-'Raw (rate)'!U152</f>
        <v>351</v>
      </c>
      <c r="F152">
        <f>'Raw (rate)'!H152-'Raw (rate)'!V152</f>
        <v>383</v>
      </c>
      <c r="G152">
        <f>'Raw (rate)'!I152-'Raw (rate)'!W152</f>
        <v>255</v>
      </c>
      <c r="H152">
        <f>'Raw (rate)'!J152-'Raw (rate)'!X152</f>
        <v>255</v>
      </c>
      <c r="I152">
        <f>'Raw (rate)'!K152-'Raw (rate)'!Y152</f>
        <v>223</v>
      </c>
      <c r="J152">
        <f>'Raw (rate)'!L152-'Raw (rate)'!Z152</f>
        <v>191</v>
      </c>
      <c r="K152">
        <f>'Raw (rate)'!M152-'Raw (rate)'!AA152</f>
        <v>191</v>
      </c>
      <c r="L152">
        <f>'Raw (rate)'!N152-'Raw (rate)'!AB152</f>
        <v>223</v>
      </c>
      <c r="M152">
        <f>'Raw (rate)'!O152-'Raw (rate)'!AC152</f>
        <v>255</v>
      </c>
      <c r="N152">
        <f>'Raw (rate)'!P152-'Raw (rate)'!AD152</f>
        <v>287</v>
      </c>
      <c r="O152">
        <f>'Raw (rate)'!Q152-'Raw (rate)'!AE152</f>
        <v>223</v>
      </c>
      <c r="P152">
        <f>'Raw (rate)'!R152-'Raw (rate)'!AF152</f>
        <v>192</v>
      </c>
      <c r="Q152">
        <f>'Raw (rate)'!S152-'Raw (rate)'!AG152</f>
        <v>192</v>
      </c>
      <c r="R152">
        <f>'Raw (rate)'!T152-'Raw (rate)'!AH152</f>
        <v>192</v>
      </c>
      <c r="S152">
        <f>'Raw (rate)'!U152-'Raw (rate)'!AI152</f>
        <v>160</v>
      </c>
      <c r="T152">
        <f>'Raw (rate)'!V152-'Raw (rate)'!AJ152</f>
        <v>128</v>
      </c>
      <c r="U152">
        <f>'Raw (rate)'!W152-'Raw (rate)'!AK152</f>
        <v>160</v>
      </c>
      <c r="V152">
        <f>'Raw (rate)'!X152-'Raw (rate)'!AL152</f>
        <v>96</v>
      </c>
      <c r="W152">
        <f>'Raw (rate)'!Y152-'Raw (rate)'!AM152</f>
        <v>96</v>
      </c>
      <c r="X152">
        <f>'Raw (rate)'!Z152-'Raw (rate)'!AN152</f>
        <v>64</v>
      </c>
      <c r="Y152">
        <f>'Raw (rate)'!AA152-'Raw (rate)'!AO152</f>
        <v>64</v>
      </c>
      <c r="Z152">
        <f>'Raw (rate)'!AB152-'Raw (rate)'!AP152</f>
        <v>32</v>
      </c>
      <c r="AA152">
        <f>'Raw (rate)'!AC152-'Raw (rate)'!AQ152</f>
        <v>191</v>
      </c>
      <c r="AB152">
        <f>'Raw (rate)'!AD152-'Raw (rate)'!AR152</f>
        <v>511</v>
      </c>
      <c r="AC152">
        <f>'Raw (rate)'!AE152-'Raw (rate)'!AS152</f>
        <v>734</v>
      </c>
      <c r="AD152">
        <f>'Raw (rate)'!AF152-'Raw (rate)'!AT152</f>
        <v>766</v>
      </c>
      <c r="AE152">
        <f>'Raw (rate)'!AG152-'Raw (rate)'!AU152</f>
        <v>766</v>
      </c>
      <c r="AF152">
        <f>'Raw (rate)'!AH152-'Raw (rate)'!AV152</f>
        <v>766</v>
      </c>
      <c r="AG152">
        <f>'Raw (rate)'!AI152-'Raw (rate)'!AW152</f>
        <v>766</v>
      </c>
      <c r="AH152">
        <f>'Raw (rate)'!AJ152-'Raw (rate)'!AX152</f>
        <v>766</v>
      </c>
      <c r="AI152">
        <f>'Raw (rate)'!AK152-'Raw (rate)'!AY152</f>
        <v>798</v>
      </c>
      <c r="AO152">
        <f>'Raw (rate)'!AL152-'Raw (rate)'!AZ152</f>
        <v>3894</v>
      </c>
    </row>
    <row r="153" spans="1:41" x14ac:dyDescent="0.35">
      <c r="A153" t="s">
        <v>460</v>
      </c>
      <c r="D153">
        <f>'Raw (rate)'!F153-'Raw (rate)'!T153</f>
        <v>372</v>
      </c>
      <c r="E153">
        <f>'Raw (rate)'!G153-'Raw (rate)'!U153</f>
        <v>395</v>
      </c>
      <c r="F153">
        <f>'Raw (rate)'!H153-'Raw (rate)'!V153</f>
        <v>349</v>
      </c>
      <c r="G153">
        <f>'Raw (rate)'!I153-'Raw (rate)'!W153</f>
        <v>256</v>
      </c>
      <c r="H153">
        <f>'Raw (rate)'!J153-'Raw (rate)'!X153</f>
        <v>209</v>
      </c>
      <c r="I153">
        <f>'Raw (rate)'!K153-'Raw (rate)'!Y153</f>
        <v>209</v>
      </c>
      <c r="J153">
        <f>'Raw (rate)'!L153-'Raw (rate)'!Z153</f>
        <v>209</v>
      </c>
      <c r="K153">
        <f>'Raw (rate)'!M153-'Raw (rate)'!AA153</f>
        <v>232</v>
      </c>
      <c r="L153">
        <f>'Raw (rate)'!N153-'Raw (rate)'!AB153</f>
        <v>302</v>
      </c>
      <c r="M153">
        <f>'Raw (rate)'!O153-'Raw (rate)'!AC153</f>
        <v>302</v>
      </c>
      <c r="N153">
        <f>'Raw (rate)'!P153-'Raw (rate)'!AD153</f>
        <v>302</v>
      </c>
      <c r="O153">
        <f>'Raw (rate)'!Q153-'Raw (rate)'!AE153</f>
        <v>348</v>
      </c>
      <c r="P153">
        <f>'Raw (rate)'!R153-'Raw (rate)'!AF153</f>
        <v>371</v>
      </c>
      <c r="Q153">
        <f>'Raw (rate)'!S153-'Raw (rate)'!AG153</f>
        <v>418</v>
      </c>
      <c r="R153">
        <f>'Raw (rate)'!T153-'Raw (rate)'!AH153</f>
        <v>395</v>
      </c>
      <c r="S153">
        <f>'Raw (rate)'!U153-'Raw (rate)'!AI153</f>
        <v>372</v>
      </c>
      <c r="T153">
        <f>'Raw (rate)'!V153-'Raw (rate)'!AJ153</f>
        <v>325</v>
      </c>
      <c r="U153">
        <f>'Raw (rate)'!W153-'Raw (rate)'!AK153</f>
        <v>371</v>
      </c>
      <c r="V153">
        <f>'Raw (rate)'!X153-'Raw (rate)'!AL153</f>
        <v>348</v>
      </c>
      <c r="W153">
        <f>'Raw (rate)'!Y153-'Raw (rate)'!AM153</f>
        <v>348</v>
      </c>
      <c r="X153">
        <f>'Raw (rate)'!Z153-'Raw (rate)'!AN153</f>
        <v>348</v>
      </c>
      <c r="Y153">
        <f>'Raw (rate)'!AA153-'Raw (rate)'!AO153</f>
        <v>325</v>
      </c>
      <c r="Z153">
        <f>'Raw (rate)'!AB153-'Raw (rate)'!AP153</f>
        <v>256</v>
      </c>
      <c r="AA153">
        <f>'Raw (rate)'!AC153-'Raw (rate)'!AQ153</f>
        <v>233</v>
      </c>
      <c r="AB153">
        <f>'Raw (rate)'!AD153-'Raw (rate)'!AR153</f>
        <v>186</v>
      </c>
      <c r="AC153">
        <f>'Raw (rate)'!AE153-'Raw (rate)'!AS153</f>
        <v>140</v>
      </c>
      <c r="AD153">
        <f>'Raw (rate)'!AF153-'Raw (rate)'!AT153</f>
        <v>163</v>
      </c>
      <c r="AE153">
        <f>'Raw (rate)'!AG153-'Raw (rate)'!AU153</f>
        <v>116</v>
      </c>
      <c r="AF153">
        <f>'Raw (rate)'!AH153-'Raw (rate)'!AV153</f>
        <v>93</v>
      </c>
      <c r="AG153">
        <f>'Raw (rate)'!AI153-'Raw (rate)'!AW153</f>
        <v>23</v>
      </c>
      <c r="AH153">
        <f>'Raw (rate)'!AJ153-'Raw (rate)'!AX153</f>
        <v>23</v>
      </c>
      <c r="AI153">
        <f>'Raw (rate)'!AK153-'Raw (rate)'!AY153</f>
        <v>0</v>
      </c>
      <c r="AO153">
        <f>'Raw (rate)'!AL153-'Raw (rate)'!AZ153</f>
        <v>2835</v>
      </c>
    </row>
    <row r="154" spans="1:41" x14ac:dyDescent="0.35">
      <c r="A154" t="s">
        <v>461</v>
      </c>
      <c r="D154">
        <f>'Raw (rate)'!F154-'Raw (rate)'!T154</f>
        <v>356</v>
      </c>
      <c r="E154">
        <f>'Raw (rate)'!G154-'Raw (rate)'!U154</f>
        <v>380</v>
      </c>
      <c r="F154">
        <f>'Raw (rate)'!H154-'Raw (rate)'!V154</f>
        <v>407</v>
      </c>
      <c r="G154">
        <f>'Raw (rate)'!I154-'Raw (rate)'!W154</f>
        <v>324</v>
      </c>
      <c r="H154">
        <f>'Raw (rate)'!J154-'Raw (rate)'!X154</f>
        <v>333</v>
      </c>
      <c r="I154">
        <f>'Raw (rate)'!K154-'Raw (rate)'!Y154</f>
        <v>315</v>
      </c>
      <c r="J154">
        <f>'Raw (rate)'!L154-'Raw (rate)'!Z154</f>
        <v>282</v>
      </c>
      <c r="K154">
        <f>'Raw (rate)'!M154-'Raw (rate)'!AA154</f>
        <v>263</v>
      </c>
      <c r="L154">
        <f>'Raw (rate)'!N154-'Raw (rate)'!AB154</f>
        <v>250</v>
      </c>
      <c r="M154">
        <f>'Raw (rate)'!O154-'Raw (rate)'!AC154</f>
        <v>269</v>
      </c>
      <c r="N154">
        <f>'Raw (rate)'!P154-'Raw (rate)'!AD154</f>
        <v>273</v>
      </c>
      <c r="O154">
        <f>'Raw (rate)'!Q154-'Raw (rate)'!AE154</f>
        <v>241</v>
      </c>
      <c r="P154">
        <f>'Raw (rate)'!R154-'Raw (rate)'!AF154</f>
        <v>231</v>
      </c>
      <c r="Q154">
        <f>'Raw (rate)'!S154-'Raw (rate)'!AG154</f>
        <v>194</v>
      </c>
      <c r="R154">
        <f>'Raw (rate)'!T154-'Raw (rate)'!AH154</f>
        <v>195</v>
      </c>
      <c r="S154">
        <f>'Raw (rate)'!U154-'Raw (rate)'!AI154</f>
        <v>162</v>
      </c>
      <c r="T154">
        <f>'Raw (rate)'!V154-'Raw (rate)'!AJ154</f>
        <v>125</v>
      </c>
      <c r="U154">
        <f>'Raw (rate)'!W154-'Raw (rate)'!AK154</f>
        <v>148</v>
      </c>
      <c r="V154">
        <f>'Raw (rate)'!X154-'Raw (rate)'!AL154</f>
        <v>157</v>
      </c>
      <c r="W154">
        <f>'Raw (rate)'!Y154-'Raw (rate)'!AM154</f>
        <v>153</v>
      </c>
      <c r="X154">
        <f>'Raw (rate)'!Z154-'Raw (rate)'!AN154</f>
        <v>148</v>
      </c>
      <c r="Y154">
        <f>'Raw (rate)'!AA154-'Raw (rate)'!AO154</f>
        <v>148</v>
      </c>
      <c r="Z154">
        <f>'Raw (rate)'!AB154-'Raw (rate)'!AP154</f>
        <v>134</v>
      </c>
      <c r="AA154">
        <f>'Raw (rate)'!AC154-'Raw (rate)'!AQ154</f>
        <v>129</v>
      </c>
      <c r="AB154">
        <f>'Raw (rate)'!AD154-'Raw (rate)'!AR154</f>
        <v>116</v>
      </c>
      <c r="AC154">
        <f>'Raw (rate)'!AE154-'Raw (rate)'!AS154</f>
        <v>111</v>
      </c>
      <c r="AD154">
        <f>'Raw (rate)'!AF154-'Raw (rate)'!AT154</f>
        <v>111</v>
      </c>
      <c r="AE154">
        <f>'Raw (rate)'!AG154-'Raw (rate)'!AU154</f>
        <v>121</v>
      </c>
      <c r="AF154">
        <f>'Raw (rate)'!AH154-'Raw (rate)'!AV154</f>
        <v>102</v>
      </c>
      <c r="AG154">
        <f>'Raw (rate)'!AI154-'Raw (rate)'!AW154</f>
        <v>111</v>
      </c>
      <c r="AH154">
        <f>'Raw (rate)'!AJ154-'Raw (rate)'!AX154</f>
        <v>115</v>
      </c>
      <c r="AI154">
        <f>'Raw (rate)'!AK154-'Raw (rate)'!AY154</f>
        <v>116</v>
      </c>
      <c r="AO154">
        <f>'Raw (rate)'!AL154-'Raw (rate)'!AZ154</f>
        <v>1134</v>
      </c>
    </row>
    <row r="155" spans="1:41" x14ac:dyDescent="0.35">
      <c r="A155" t="s">
        <v>462</v>
      </c>
      <c r="D155">
        <f>'Raw (rate)'!F155-'Raw (rate)'!T155</f>
        <v>281</v>
      </c>
      <c r="E155">
        <f>'Raw (rate)'!G155-'Raw (rate)'!U155</f>
        <v>316</v>
      </c>
      <c r="F155">
        <f>'Raw (rate)'!H155-'Raw (rate)'!V155</f>
        <v>352</v>
      </c>
      <c r="G155">
        <f>'Raw (rate)'!I155-'Raw (rate)'!W155</f>
        <v>316</v>
      </c>
      <c r="H155">
        <f>'Raw (rate)'!J155-'Raw (rate)'!X155</f>
        <v>305</v>
      </c>
      <c r="I155">
        <f>'Raw (rate)'!K155-'Raw (rate)'!Y155</f>
        <v>316</v>
      </c>
      <c r="J155">
        <f>'Raw (rate)'!L155-'Raw (rate)'!Z155</f>
        <v>316</v>
      </c>
      <c r="K155">
        <f>'Raw (rate)'!M155-'Raw (rate)'!AA155</f>
        <v>339</v>
      </c>
      <c r="L155">
        <f>'Raw (rate)'!N155-'Raw (rate)'!AB155</f>
        <v>328</v>
      </c>
      <c r="M155">
        <f>'Raw (rate)'!O155-'Raw (rate)'!AC155</f>
        <v>340</v>
      </c>
      <c r="N155">
        <f>'Raw (rate)'!P155-'Raw (rate)'!AD155</f>
        <v>316</v>
      </c>
      <c r="O155">
        <f>'Raw (rate)'!Q155-'Raw (rate)'!AE155</f>
        <v>316</v>
      </c>
      <c r="P155">
        <f>'Raw (rate)'!R155-'Raw (rate)'!AF155</f>
        <v>305</v>
      </c>
      <c r="Q155">
        <f>'Raw (rate)'!S155-'Raw (rate)'!AG155</f>
        <v>305</v>
      </c>
      <c r="R155">
        <f>'Raw (rate)'!T155-'Raw (rate)'!AH155</f>
        <v>258</v>
      </c>
      <c r="S155">
        <f>'Raw (rate)'!U155-'Raw (rate)'!AI155</f>
        <v>223</v>
      </c>
      <c r="T155">
        <f>'Raw (rate)'!V155-'Raw (rate)'!AJ155</f>
        <v>187</v>
      </c>
      <c r="U155">
        <f>'Raw (rate)'!W155-'Raw (rate)'!AK155</f>
        <v>199</v>
      </c>
      <c r="V155">
        <f>'Raw (rate)'!X155-'Raw (rate)'!AL155</f>
        <v>199</v>
      </c>
      <c r="W155">
        <f>'Raw (rate)'!Y155-'Raw (rate)'!AM155</f>
        <v>211</v>
      </c>
      <c r="X155">
        <f>'Raw (rate)'!Z155-'Raw (rate)'!AN155</f>
        <v>199</v>
      </c>
      <c r="Y155">
        <f>'Raw (rate)'!AA155-'Raw (rate)'!AO155</f>
        <v>188</v>
      </c>
      <c r="Z155">
        <f>'Raw (rate)'!AB155-'Raw (rate)'!AP155</f>
        <v>211</v>
      </c>
      <c r="AA155">
        <f>'Raw (rate)'!AC155-'Raw (rate)'!AQ155</f>
        <v>246</v>
      </c>
      <c r="AB155">
        <f>'Raw (rate)'!AD155-'Raw (rate)'!AR155</f>
        <v>305</v>
      </c>
      <c r="AC155">
        <f>'Raw (rate)'!AE155-'Raw (rate)'!AS155</f>
        <v>281</v>
      </c>
      <c r="AD155">
        <f>'Raw (rate)'!AF155-'Raw (rate)'!AT155</f>
        <v>269</v>
      </c>
      <c r="AE155">
        <f>'Raw (rate)'!AG155-'Raw (rate)'!AU155</f>
        <v>257</v>
      </c>
      <c r="AF155">
        <f>'Raw (rate)'!AH155-'Raw (rate)'!AV155</f>
        <v>269</v>
      </c>
      <c r="AG155">
        <f>'Raw (rate)'!AI155-'Raw (rate)'!AW155</f>
        <v>316</v>
      </c>
      <c r="AH155">
        <f>'Raw (rate)'!AJ155-'Raw (rate)'!AX155</f>
        <v>305</v>
      </c>
      <c r="AI155">
        <f>'Raw (rate)'!AK155-'Raw (rate)'!AY155</f>
        <v>305</v>
      </c>
      <c r="AO155">
        <f>'Raw (rate)'!AL155-'Raw (rate)'!AZ155</f>
        <v>2624</v>
      </c>
    </row>
    <row r="156" spans="1:41" x14ac:dyDescent="0.35">
      <c r="A156" t="s">
        <v>463</v>
      </c>
      <c r="D156">
        <f>'Raw (rate)'!F156-'Raw (rate)'!T156</f>
        <v>160</v>
      </c>
      <c r="E156">
        <f>'Raw (rate)'!G156-'Raw (rate)'!U156</f>
        <v>160</v>
      </c>
      <c r="F156">
        <f>'Raw (rate)'!H156-'Raw (rate)'!V156</f>
        <v>160</v>
      </c>
      <c r="G156">
        <f>'Raw (rate)'!I156-'Raw (rate)'!W156</f>
        <v>128</v>
      </c>
      <c r="H156">
        <f>'Raw (rate)'!J156-'Raw (rate)'!X156</f>
        <v>128</v>
      </c>
      <c r="I156">
        <f>'Raw (rate)'!K156-'Raw (rate)'!Y156</f>
        <v>128</v>
      </c>
      <c r="J156">
        <f>'Raw (rate)'!L156-'Raw (rate)'!Z156</f>
        <v>128</v>
      </c>
      <c r="K156">
        <f>'Raw (rate)'!M156-'Raw (rate)'!AA156</f>
        <v>128</v>
      </c>
      <c r="L156">
        <f>'Raw (rate)'!N156-'Raw (rate)'!AB156</f>
        <v>128</v>
      </c>
      <c r="M156">
        <f>'Raw (rate)'!O156-'Raw (rate)'!AC156</f>
        <v>128</v>
      </c>
      <c r="N156">
        <f>'Raw (rate)'!P156-'Raw (rate)'!AD156</f>
        <v>128</v>
      </c>
      <c r="O156">
        <f>'Raw (rate)'!Q156-'Raw (rate)'!AE156</f>
        <v>128</v>
      </c>
      <c r="P156">
        <f>'Raw (rate)'!R156-'Raw (rate)'!AF156</f>
        <v>128</v>
      </c>
      <c r="Q156">
        <f>'Raw (rate)'!S156-'Raw (rate)'!AG156</f>
        <v>96</v>
      </c>
      <c r="R156">
        <f>'Raw (rate)'!T156-'Raw (rate)'!AH156</f>
        <v>64</v>
      </c>
      <c r="S156">
        <f>'Raw (rate)'!U156-'Raw (rate)'!AI156</f>
        <v>96</v>
      </c>
      <c r="T156">
        <f>'Raw (rate)'!V156-'Raw (rate)'!AJ156</f>
        <v>64</v>
      </c>
      <c r="U156">
        <f>'Raw (rate)'!W156-'Raw (rate)'!AK156</f>
        <v>64</v>
      </c>
      <c r="V156">
        <f>'Raw (rate)'!X156-'Raw (rate)'!AL156</f>
        <v>64</v>
      </c>
      <c r="W156">
        <f>'Raw (rate)'!Y156-'Raw (rate)'!AM156</f>
        <v>32</v>
      </c>
      <c r="X156">
        <f>'Raw (rate)'!Z156-'Raw (rate)'!AN156</f>
        <v>32</v>
      </c>
      <c r="Y156">
        <f>'Raw (rate)'!AA156-'Raw (rate)'!AO156</f>
        <v>32</v>
      </c>
      <c r="Z156">
        <f>'Raw (rate)'!AB156-'Raw (rate)'!AP156</f>
        <v>32</v>
      </c>
      <c r="AA156">
        <f>'Raw (rate)'!AC156-'Raw (rate)'!AQ156</f>
        <v>64</v>
      </c>
      <c r="AB156">
        <f>'Raw (rate)'!AD156-'Raw (rate)'!AR156</f>
        <v>96</v>
      </c>
      <c r="AC156">
        <f>'Raw (rate)'!AE156-'Raw (rate)'!AS156</f>
        <v>96</v>
      </c>
      <c r="AD156">
        <f>'Raw (rate)'!AF156-'Raw (rate)'!AT156</f>
        <v>96</v>
      </c>
      <c r="AE156">
        <f>'Raw (rate)'!AG156-'Raw (rate)'!AU156</f>
        <v>96</v>
      </c>
      <c r="AF156">
        <f>'Raw (rate)'!AH156-'Raw (rate)'!AV156</f>
        <v>128</v>
      </c>
      <c r="AG156">
        <f>'Raw (rate)'!AI156-'Raw (rate)'!AW156</f>
        <v>96</v>
      </c>
      <c r="AH156">
        <f>'Raw (rate)'!AJ156-'Raw (rate)'!AX156</f>
        <v>96</v>
      </c>
      <c r="AI156">
        <f>'Raw (rate)'!AK156-'Raw (rate)'!AY156</f>
        <v>96</v>
      </c>
      <c r="AO156">
        <f>'Raw (rate)'!AL156-'Raw (rate)'!AZ156</f>
        <v>992</v>
      </c>
    </row>
    <row r="157" spans="1:41" x14ac:dyDescent="0.35">
      <c r="A157" t="s">
        <v>464</v>
      </c>
      <c r="D157">
        <f>'Raw (rate)'!F157-'Raw (rate)'!T157</f>
        <v>228</v>
      </c>
      <c r="E157">
        <f>'Raw (rate)'!G157-'Raw (rate)'!U157</f>
        <v>236</v>
      </c>
      <c r="F157">
        <f>'Raw (rate)'!H157-'Raw (rate)'!V157</f>
        <v>270</v>
      </c>
      <c r="G157">
        <f>'Raw (rate)'!I157-'Raw (rate)'!W157</f>
        <v>229</v>
      </c>
      <c r="H157">
        <f>'Raw (rate)'!J157-'Raw (rate)'!X157</f>
        <v>223</v>
      </c>
      <c r="I157">
        <f>'Raw (rate)'!K157-'Raw (rate)'!Y157</f>
        <v>224</v>
      </c>
      <c r="J157">
        <f>'Raw (rate)'!L157-'Raw (rate)'!Z157</f>
        <v>203</v>
      </c>
      <c r="K157">
        <f>'Raw (rate)'!M157-'Raw (rate)'!AA157</f>
        <v>203</v>
      </c>
      <c r="L157">
        <f>'Raw (rate)'!N157-'Raw (rate)'!AB157</f>
        <v>193</v>
      </c>
      <c r="M157">
        <f>'Raw (rate)'!O157-'Raw (rate)'!AC157</f>
        <v>179</v>
      </c>
      <c r="N157">
        <f>'Raw (rate)'!P157-'Raw (rate)'!AD157</f>
        <v>179</v>
      </c>
      <c r="O157">
        <f>'Raw (rate)'!Q157-'Raw (rate)'!AE157</f>
        <v>165</v>
      </c>
      <c r="P157">
        <f>'Raw (rate)'!R157-'Raw (rate)'!AF157</f>
        <v>158</v>
      </c>
      <c r="Q157">
        <f>'Raw (rate)'!S157-'Raw (rate)'!AG157</f>
        <v>148</v>
      </c>
      <c r="R157">
        <f>'Raw (rate)'!T157-'Raw (rate)'!AH157</f>
        <v>144</v>
      </c>
      <c r="S157">
        <f>'Raw (rate)'!U157-'Raw (rate)'!AI157</f>
        <v>124</v>
      </c>
      <c r="T157">
        <f>'Raw (rate)'!V157-'Raw (rate)'!AJ157</f>
        <v>85</v>
      </c>
      <c r="U157">
        <f>'Raw (rate)'!W157-'Raw (rate)'!AK157</f>
        <v>108</v>
      </c>
      <c r="V157">
        <f>'Raw (rate)'!X157-'Raw (rate)'!AL157</f>
        <v>99</v>
      </c>
      <c r="W157">
        <f>'Raw (rate)'!Y157-'Raw (rate)'!AM157</f>
        <v>92</v>
      </c>
      <c r="X157">
        <f>'Raw (rate)'!Z157-'Raw (rate)'!AN157</f>
        <v>87</v>
      </c>
      <c r="Y157">
        <f>'Raw (rate)'!AA157-'Raw (rate)'!AO157</f>
        <v>80</v>
      </c>
      <c r="Z157">
        <f>'Raw (rate)'!AB157-'Raw (rate)'!AP157</f>
        <v>80</v>
      </c>
      <c r="AA157">
        <f>'Raw (rate)'!AC157-'Raw (rate)'!AQ157</f>
        <v>85</v>
      </c>
      <c r="AB157">
        <f>'Raw (rate)'!AD157-'Raw (rate)'!AR157</f>
        <v>75</v>
      </c>
      <c r="AC157">
        <f>'Raw (rate)'!AE157-'Raw (rate)'!AS157</f>
        <v>73</v>
      </c>
      <c r="AD157">
        <f>'Raw (rate)'!AF157-'Raw (rate)'!AT157</f>
        <v>73</v>
      </c>
      <c r="AE157">
        <f>'Raw (rate)'!AG157-'Raw (rate)'!AU157</f>
        <v>64</v>
      </c>
      <c r="AF157">
        <f>'Raw (rate)'!AH157-'Raw (rate)'!AV157</f>
        <v>57</v>
      </c>
      <c r="AG157">
        <f>'Raw (rate)'!AI157-'Raw (rate)'!AW157</f>
        <v>57</v>
      </c>
      <c r="AH157">
        <f>'Raw (rate)'!AJ157-'Raw (rate)'!AX157</f>
        <v>54</v>
      </c>
      <c r="AI157">
        <f>'Raw (rate)'!AK157-'Raw (rate)'!AY157</f>
        <v>52</v>
      </c>
      <c r="AO157">
        <f>'Raw (rate)'!AL157-'Raw (rate)'!AZ157</f>
        <v>862</v>
      </c>
    </row>
    <row r="158" spans="1:41" x14ac:dyDescent="0.35">
      <c r="A158" t="s">
        <v>465</v>
      </c>
      <c r="D158">
        <f>'Raw (rate)'!F158-'Raw (rate)'!T158</f>
        <v>160</v>
      </c>
      <c r="E158">
        <f>'Raw (rate)'!G158-'Raw (rate)'!U158</f>
        <v>183</v>
      </c>
      <c r="F158">
        <f>'Raw (rate)'!H158-'Raw (rate)'!V158</f>
        <v>206</v>
      </c>
      <c r="G158">
        <f>'Raw (rate)'!I158-'Raw (rate)'!W158</f>
        <v>183</v>
      </c>
      <c r="H158">
        <f>'Raw (rate)'!J158-'Raw (rate)'!X158</f>
        <v>183</v>
      </c>
      <c r="I158">
        <f>'Raw (rate)'!K158-'Raw (rate)'!Y158</f>
        <v>160</v>
      </c>
      <c r="J158">
        <f>'Raw (rate)'!L158-'Raw (rate)'!Z158</f>
        <v>115</v>
      </c>
      <c r="K158">
        <f>'Raw (rate)'!M158-'Raw (rate)'!AA158</f>
        <v>138</v>
      </c>
      <c r="L158">
        <f>'Raw (rate)'!N158-'Raw (rate)'!AB158</f>
        <v>161</v>
      </c>
      <c r="M158">
        <f>'Raw (rate)'!O158-'Raw (rate)'!AC158</f>
        <v>184</v>
      </c>
      <c r="N158">
        <f>'Raw (rate)'!P158-'Raw (rate)'!AD158</f>
        <v>184</v>
      </c>
      <c r="O158">
        <f>'Raw (rate)'!Q158-'Raw (rate)'!AE158</f>
        <v>207</v>
      </c>
      <c r="P158">
        <f>'Raw (rate)'!R158-'Raw (rate)'!AF158</f>
        <v>207</v>
      </c>
      <c r="Q158">
        <f>'Raw (rate)'!S158-'Raw (rate)'!AG158</f>
        <v>207</v>
      </c>
      <c r="R158">
        <f>'Raw (rate)'!T158-'Raw (rate)'!AH158</f>
        <v>207</v>
      </c>
      <c r="S158">
        <f>'Raw (rate)'!U158-'Raw (rate)'!AI158</f>
        <v>184</v>
      </c>
      <c r="T158">
        <f>'Raw (rate)'!V158-'Raw (rate)'!AJ158</f>
        <v>161</v>
      </c>
      <c r="U158">
        <f>'Raw (rate)'!W158-'Raw (rate)'!AK158</f>
        <v>161</v>
      </c>
      <c r="V158">
        <f>'Raw (rate)'!X158-'Raw (rate)'!AL158</f>
        <v>161</v>
      </c>
      <c r="W158">
        <f>'Raw (rate)'!Y158-'Raw (rate)'!AM158</f>
        <v>161</v>
      </c>
      <c r="X158">
        <f>'Raw (rate)'!Z158-'Raw (rate)'!AN158</f>
        <v>161</v>
      </c>
      <c r="Y158">
        <f>'Raw (rate)'!AA158-'Raw (rate)'!AO158</f>
        <v>138</v>
      </c>
      <c r="Z158">
        <f>'Raw (rate)'!AB158-'Raw (rate)'!AP158</f>
        <v>115</v>
      </c>
      <c r="AA158">
        <f>'Raw (rate)'!AC158-'Raw (rate)'!AQ158</f>
        <v>138</v>
      </c>
      <c r="AB158">
        <f>'Raw (rate)'!AD158-'Raw (rate)'!AR158</f>
        <v>115</v>
      </c>
      <c r="AC158">
        <f>'Raw (rate)'!AE158-'Raw (rate)'!AS158</f>
        <v>69</v>
      </c>
      <c r="AD158">
        <f>'Raw (rate)'!AF158-'Raw (rate)'!AT158</f>
        <v>69</v>
      </c>
      <c r="AE158">
        <f>'Raw (rate)'!AG158-'Raw (rate)'!AU158</f>
        <v>69</v>
      </c>
      <c r="AF158">
        <f>'Raw (rate)'!AH158-'Raw (rate)'!AV158</f>
        <v>46</v>
      </c>
      <c r="AG158">
        <f>'Raw (rate)'!AI158-'Raw (rate)'!AW158</f>
        <v>46</v>
      </c>
      <c r="AH158">
        <f>'Raw (rate)'!AJ158-'Raw (rate)'!AX158</f>
        <v>46</v>
      </c>
      <c r="AI158">
        <f>'Raw (rate)'!AK158-'Raw (rate)'!AY158</f>
        <v>46</v>
      </c>
      <c r="AO158">
        <f>'Raw (rate)'!AL158-'Raw (rate)'!AZ158</f>
        <v>940</v>
      </c>
    </row>
    <row r="159" spans="1:41" x14ac:dyDescent="0.35">
      <c r="A159" t="s">
        <v>466</v>
      </c>
      <c r="D159">
        <f>'Raw (rate)'!F159-'Raw (rate)'!T159</f>
        <v>506</v>
      </c>
      <c r="E159">
        <f>'Raw (rate)'!G159-'Raw (rate)'!U159</f>
        <v>536</v>
      </c>
      <c r="F159">
        <f>'Raw (rate)'!H159-'Raw (rate)'!V159</f>
        <v>595</v>
      </c>
      <c r="G159">
        <f>'Raw (rate)'!I159-'Raw (rate)'!W159</f>
        <v>497</v>
      </c>
      <c r="H159">
        <f>'Raw (rate)'!J159-'Raw (rate)'!X159</f>
        <v>511</v>
      </c>
      <c r="I159">
        <f>'Raw (rate)'!K159-'Raw (rate)'!Y159</f>
        <v>497</v>
      </c>
      <c r="J159">
        <f>'Raw (rate)'!L159-'Raw (rate)'!Z159</f>
        <v>442</v>
      </c>
      <c r="K159">
        <f>'Raw (rate)'!M159-'Raw (rate)'!AA159</f>
        <v>438</v>
      </c>
      <c r="L159">
        <f>'Raw (rate)'!N159-'Raw (rate)'!AB159</f>
        <v>396</v>
      </c>
      <c r="M159">
        <f>'Raw (rate)'!O159-'Raw (rate)'!AC159</f>
        <v>385</v>
      </c>
      <c r="N159">
        <f>'Raw (rate)'!P159-'Raw (rate)'!AD159</f>
        <v>355</v>
      </c>
      <c r="O159">
        <f>'Raw (rate)'!Q159-'Raw (rate)'!AE159</f>
        <v>344</v>
      </c>
      <c r="P159">
        <f>'Raw (rate)'!R159-'Raw (rate)'!AF159</f>
        <v>314</v>
      </c>
      <c r="Q159">
        <f>'Raw (rate)'!S159-'Raw (rate)'!AG159</f>
        <v>295</v>
      </c>
      <c r="R159">
        <f>'Raw (rate)'!T159-'Raw (rate)'!AH159</f>
        <v>287</v>
      </c>
      <c r="S159">
        <f>'Raw (rate)'!U159-'Raw (rate)'!AI159</f>
        <v>248</v>
      </c>
      <c r="T159">
        <f>'Raw (rate)'!V159-'Raw (rate)'!AJ159</f>
        <v>172</v>
      </c>
      <c r="U159">
        <f>'Raw (rate)'!W159-'Raw (rate)'!AK159</f>
        <v>220</v>
      </c>
      <c r="V159">
        <f>'Raw (rate)'!X159-'Raw (rate)'!AL159</f>
        <v>196</v>
      </c>
      <c r="W159">
        <f>'Raw (rate)'!Y159-'Raw (rate)'!AM159</f>
        <v>196</v>
      </c>
      <c r="X159">
        <f>'Raw (rate)'!Z159-'Raw (rate)'!AN159</f>
        <v>186</v>
      </c>
      <c r="Y159">
        <f>'Raw (rate)'!AA159-'Raw (rate)'!AO159</f>
        <v>179</v>
      </c>
      <c r="Z159">
        <f>'Raw (rate)'!AB159-'Raw (rate)'!AP159</f>
        <v>179</v>
      </c>
      <c r="AA159">
        <f>'Raw (rate)'!AC159-'Raw (rate)'!AQ159</f>
        <v>191</v>
      </c>
      <c r="AB159">
        <f>'Raw (rate)'!AD159-'Raw (rate)'!AR159</f>
        <v>198</v>
      </c>
      <c r="AC159">
        <f>'Raw (rate)'!AE159-'Raw (rate)'!AS159</f>
        <v>179</v>
      </c>
      <c r="AD159">
        <f>'Raw (rate)'!AF159-'Raw (rate)'!AT159</f>
        <v>171</v>
      </c>
      <c r="AE159">
        <f>'Raw (rate)'!AG159-'Raw (rate)'!AU159</f>
        <v>166</v>
      </c>
      <c r="AF159">
        <f>'Raw (rate)'!AH159-'Raw (rate)'!AV159</f>
        <v>158</v>
      </c>
      <c r="AG159">
        <f>'Raw (rate)'!AI159-'Raw (rate)'!AW159</f>
        <v>138</v>
      </c>
      <c r="AH159">
        <f>'Raw (rate)'!AJ159-'Raw (rate)'!AX159</f>
        <v>141</v>
      </c>
      <c r="AI159">
        <f>'Raw (rate)'!AK159-'Raw (rate)'!AY159</f>
        <v>139</v>
      </c>
      <c r="AO159">
        <f>'Raw (rate)'!AL159-'Raw (rate)'!AZ159</f>
        <v>2750</v>
      </c>
    </row>
    <row r="160" spans="1:41" x14ac:dyDescent="0.35">
      <c r="A160" t="s">
        <v>467</v>
      </c>
      <c r="D160">
        <f>'Raw (rate)'!F160-'Raw (rate)'!T160</f>
        <v>346</v>
      </c>
      <c r="E160">
        <f>'Raw (rate)'!G160-'Raw (rate)'!U160</f>
        <v>366</v>
      </c>
      <c r="F160">
        <f>'Raw (rate)'!H160-'Raw (rate)'!V160</f>
        <v>405</v>
      </c>
      <c r="G160">
        <f>'Raw (rate)'!I160-'Raw (rate)'!W160</f>
        <v>346</v>
      </c>
      <c r="H160">
        <f>'Raw (rate)'!J160-'Raw (rate)'!X160</f>
        <v>372</v>
      </c>
      <c r="I160">
        <f>'Raw (rate)'!K160-'Raw (rate)'!Y160</f>
        <v>359</v>
      </c>
      <c r="J160">
        <f>'Raw (rate)'!L160-'Raw (rate)'!Z160</f>
        <v>299</v>
      </c>
      <c r="K160">
        <f>'Raw (rate)'!M160-'Raw (rate)'!AA160</f>
        <v>319</v>
      </c>
      <c r="L160">
        <f>'Raw (rate)'!N160-'Raw (rate)'!AB160</f>
        <v>280</v>
      </c>
      <c r="M160">
        <f>'Raw (rate)'!O160-'Raw (rate)'!AC160</f>
        <v>266</v>
      </c>
      <c r="N160">
        <f>'Raw (rate)'!P160-'Raw (rate)'!AD160</f>
        <v>253</v>
      </c>
      <c r="O160">
        <f>'Raw (rate)'!Q160-'Raw (rate)'!AE160</f>
        <v>219</v>
      </c>
      <c r="P160">
        <f>'Raw (rate)'!R160-'Raw (rate)'!AF160</f>
        <v>200</v>
      </c>
      <c r="Q160">
        <f>'Raw (rate)'!S160-'Raw (rate)'!AG160</f>
        <v>160</v>
      </c>
      <c r="R160">
        <f>'Raw (rate)'!T160-'Raw (rate)'!AH160</f>
        <v>147</v>
      </c>
      <c r="S160">
        <f>'Raw (rate)'!U160-'Raw (rate)'!AI160</f>
        <v>127</v>
      </c>
      <c r="T160">
        <f>'Raw (rate)'!V160-'Raw (rate)'!AJ160</f>
        <v>74</v>
      </c>
      <c r="U160">
        <f>'Raw (rate)'!W160-'Raw (rate)'!AK160</f>
        <v>120</v>
      </c>
      <c r="V160">
        <f>'Raw (rate)'!X160-'Raw (rate)'!AL160</f>
        <v>87</v>
      </c>
      <c r="W160">
        <f>'Raw (rate)'!Y160-'Raw (rate)'!AM160</f>
        <v>113</v>
      </c>
      <c r="X160">
        <f>'Raw (rate)'!Z160-'Raw (rate)'!AN160</f>
        <v>113</v>
      </c>
      <c r="Y160">
        <f>'Raw (rate)'!AA160-'Raw (rate)'!AO160</f>
        <v>100</v>
      </c>
      <c r="Z160">
        <f>'Raw (rate)'!AB160-'Raw (rate)'!AP160</f>
        <v>86</v>
      </c>
      <c r="AA160">
        <f>'Raw (rate)'!AC160-'Raw (rate)'!AQ160</f>
        <v>80</v>
      </c>
      <c r="AB160">
        <f>'Raw (rate)'!AD160-'Raw (rate)'!AR160</f>
        <v>93</v>
      </c>
      <c r="AC160">
        <f>'Raw (rate)'!AE160-'Raw (rate)'!AS160</f>
        <v>87</v>
      </c>
      <c r="AD160">
        <f>'Raw (rate)'!AF160-'Raw (rate)'!AT160</f>
        <v>87</v>
      </c>
      <c r="AE160">
        <f>'Raw (rate)'!AG160-'Raw (rate)'!AU160</f>
        <v>87</v>
      </c>
      <c r="AF160">
        <f>'Raw (rate)'!AH160-'Raw (rate)'!AV160</f>
        <v>80</v>
      </c>
      <c r="AG160">
        <f>'Raw (rate)'!AI160-'Raw (rate)'!AW160</f>
        <v>80</v>
      </c>
      <c r="AH160">
        <f>'Raw (rate)'!AJ160-'Raw (rate)'!AX160</f>
        <v>86</v>
      </c>
      <c r="AI160">
        <f>'Raw (rate)'!AK160-'Raw (rate)'!AY160</f>
        <v>80</v>
      </c>
      <c r="AO160">
        <f>'Raw (rate)'!AL160-'Raw (rate)'!AZ160</f>
        <v>1996</v>
      </c>
    </row>
    <row r="161" spans="1:41" x14ac:dyDescent="0.35">
      <c r="A161" t="s">
        <v>468</v>
      </c>
      <c r="D161">
        <f>'Raw (rate)'!F161-'Raw (rate)'!T161</f>
        <v>245</v>
      </c>
      <c r="E161">
        <f>'Raw (rate)'!G161-'Raw (rate)'!U161</f>
        <v>267</v>
      </c>
      <c r="F161">
        <f>'Raw (rate)'!H161-'Raw (rate)'!V161</f>
        <v>306</v>
      </c>
      <c r="G161">
        <f>'Raw (rate)'!I161-'Raw (rate)'!W161</f>
        <v>273</v>
      </c>
      <c r="H161">
        <f>'Raw (rate)'!J161-'Raw (rate)'!X161</f>
        <v>273</v>
      </c>
      <c r="I161">
        <f>'Raw (rate)'!K161-'Raw (rate)'!Y161</f>
        <v>283</v>
      </c>
      <c r="J161">
        <f>'Raw (rate)'!L161-'Raw (rate)'!Z161</f>
        <v>228</v>
      </c>
      <c r="K161">
        <f>'Raw (rate)'!M161-'Raw (rate)'!AA161</f>
        <v>222</v>
      </c>
      <c r="L161">
        <f>'Raw (rate)'!N161-'Raw (rate)'!AB161</f>
        <v>228</v>
      </c>
      <c r="M161">
        <f>'Raw (rate)'!O161-'Raw (rate)'!AC161</f>
        <v>211</v>
      </c>
      <c r="N161">
        <f>'Raw (rate)'!P161-'Raw (rate)'!AD161</f>
        <v>178</v>
      </c>
      <c r="O161">
        <f>'Raw (rate)'!Q161-'Raw (rate)'!AE161</f>
        <v>172</v>
      </c>
      <c r="P161">
        <f>'Raw (rate)'!R161-'Raw (rate)'!AF161</f>
        <v>172</v>
      </c>
      <c r="Q161">
        <f>'Raw (rate)'!S161-'Raw (rate)'!AG161</f>
        <v>178</v>
      </c>
      <c r="R161">
        <f>'Raw (rate)'!T161-'Raw (rate)'!AH161</f>
        <v>166</v>
      </c>
      <c r="S161">
        <f>'Raw (rate)'!U161-'Raw (rate)'!AI161</f>
        <v>155</v>
      </c>
      <c r="T161">
        <f>'Raw (rate)'!V161-'Raw (rate)'!AJ161</f>
        <v>111</v>
      </c>
      <c r="U161">
        <f>'Raw (rate)'!W161-'Raw (rate)'!AK161</f>
        <v>122</v>
      </c>
      <c r="V161">
        <f>'Raw (rate)'!X161-'Raw (rate)'!AL161</f>
        <v>117</v>
      </c>
      <c r="W161">
        <f>'Raw (rate)'!Y161-'Raw (rate)'!AM161</f>
        <v>100</v>
      </c>
      <c r="X161">
        <f>'Raw (rate)'!Z161-'Raw (rate)'!AN161</f>
        <v>94</v>
      </c>
      <c r="Y161">
        <f>'Raw (rate)'!AA161-'Raw (rate)'!AO161</f>
        <v>89</v>
      </c>
      <c r="Z161">
        <f>'Raw (rate)'!AB161-'Raw (rate)'!AP161</f>
        <v>84</v>
      </c>
      <c r="AA161">
        <f>'Raw (rate)'!AC161-'Raw (rate)'!AQ161</f>
        <v>95</v>
      </c>
      <c r="AB161">
        <f>'Raw (rate)'!AD161-'Raw (rate)'!AR161</f>
        <v>117</v>
      </c>
      <c r="AC161">
        <f>'Raw (rate)'!AE161-'Raw (rate)'!AS161</f>
        <v>100</v>
      </c>
      <c r="AD161">
        <f>'Raw (rate)'!AF161-'Raw (rate)'!AT161</f>
        <v>89</v>
      </c>
      <c r="AE161">
        <f>'Raw (rate)'!AG161-'Raw (rate)'!AU161</f>
        <v>95</v>
      </c>
      <c r="AF161">
        <f>'Raw (rate)'!AH161-'Raw (rate)'!AV161</f>
        <v>84</v>
      </c>
      <c r="AG161">
        <f>'Raw (rate)'!AI161-'Raw (rate)'!AW161</f>
        <v>78</v>
      </c>
      <c r="AH161">
        <f>'Raw (rate)'!AJ161-'Raw (rate)'!AX161</f>
        <v>83</v>
      </c>
      <c r="AI161">
        <f>'Raw (rate)'!AK161-'Raw (rate)'!AY161</f>
        <v>95</v>
      </c>
      <c r="AO161">
        <f>'Raw (rate)'!AL161-'Raw (rate)'!AZ161</f>
        <v>1195</v>
      </c>
    </row>
    <row r="162" spans="1:41" x14ac:dyDescent="0.35">
      <c r="A162" t="s">
        <v>469</v>
      </c>
      <c r="D162">
        <f>'Raw (rate)'!F162-'Raw (rate)'!T162</f>
        <v>705</v>
      </c>
      <c r="E162">
        <f>'Raw (rate)'!G162-'Raw (rate)'!U162</f>
        <v>754</v>
      </c>
      <c r="F162">
        <f>'Raw (rate)'!H162-'Raw (rate)'!V162</f>
        <v>766</v>
      </c>
      <c r="G162">
        <f>'Raw (rate)'!I162-'Raw (rate)'!W162</f>
        <v>692</v>
      </c>
      <c r="H162">
        <f>'Raw (rate)'!J162-'Raw (rate)'!X162</f>
        <v>679</v>
      </c>
      <c r="I162">
        <f>'Raw (rate)'!K162-'Raw (rate)'!Y162</f>
        <v>684</v>
      </c>
      <c r="J162">
        <f>'Raw (rate)'!L162-'Raw (rate)'!Z162</f>
        <v>654</v>
      </c>
      <c r="K162">
        <f>'Raw (rate)'!M162-'Raw (rate)'!AA162</f>
        <v>659</v>
      </c>
      <c r="L162">
        <f>'Raw (rate)'!N162-'Raw (rate)'!AB162</f>
        <v>610</v>
      </c>
      <c r="M162">
        <f>'Raw (rate)'!O162-'Raw (rate)'!AC162</f>
        <v>626</v>
      </c>
      <c r="N162">
        <f>'Raw (rate)'!P162-'Raw (rate)'!AD162</f>
        <v>593</v>
      </c>
      <c r="O162">
        <f>'Raw (rate)'!Q162-'Raw (rate)'!AE162</f>
        <v>597</v>
      </c>
      <c r="P162">
        <f>'Raw (rate)'!R162-'Raw (rate)'!AF162</f>
        <v>596</v>
      </c>
      <c r="Q162">
        <f>'Raw (rate)'!S162-'Raw (rate)'!AG162</f>
        <v>568</v>
      </c>
      <c r="R162">
        <f>'Raw (rate)'!T162-'Raw (rate)'!AH162</f>
        <v>568</v>
      </c>
      <c r="S162">
        <f>'Raw (rate)'!U162-'Raw (rate)'!AI162</f>
        <v>514</v>
      </c>
      <c r="T162">
        <f>'Raw (rate)'!V162-'Raw (rate)'!AJ162</f>
        <v>639</v>
      </c>
      <c r="U162">
        <f>'Raw (rate)'!W162-'Raw (rate)'!AK162</f>
        <v>684</v>
      </c>
      <c r="V162">
        <f>'Raw (rate)'!X162-'Raw (rate)'!AL162</f>
        <v>693</v>
      </c>
      <c r="W162">
        <f>'Raw (rate)'!Y162-'Raw (rate)'!AM162</f>
        <v>704</v>
      </c>
      <c r="X162">
        <f>'Raw (rate)'!Z162-'Raw (rate)'!AN162</f>
        <v>643</v>
      </c>
      <c r="Y162">
        <f>'Raw (rate)'!AA162-'Raw (rate)'!AO162</f>
        <v>606</v>
      </c>
      <c r="Z162">
        <f>'Raw (rate)'!AB162-'Raw (rate)'!AP162</f>
        <v>638</v>
      </c>
      <c r="AA162">
        <f>'Raw (rate)'!AC162-'Raw (rate)'!AQ162</f>
        <v>618</v>
      </c>
      <c r="AB162">
        <f>'Raw (rate)'!AD162-'Raw (rate)'!AR162</f>
        <v>651</v>
      </c>
      <c r="AC162">
        <f>'Raw (rate)'!AE162-'Raw (rate)'!AS162</f>
        <v>585</v>
      </c>
      <c r="AD162">
        <f>'Raw (rate)'!AF162-'Raw (rate)'!AT162</f>
        <v>593</v>
      </c>
      <c r="AE162">
        <f>'Raw (rate)'!AG162-'Raw (rate)'!AU162</f>
        <v>564</v>
      </c>
      <c r="AF162">
        <f>'Raw (rate)'!AH162-'Raw (rate)'!AV162</f>
        <v>547</v>
      </c>
      <c r="AG162">
        <f>'Raw (rate)'!AI162-'Raw (rate)'!AW162</f>
        <v>543</v>
      </c>
      <c r="AH162">
        <f>'Raw (rate)'!AJ162-'Raw (rate)'!AX162</f>
        <v>369</v>
      </c>
      <c r="AI162">
        <f>'Raw (rate)'!AK162-'Raw (rate)'!AY162</f>
        <v>406</v>
      </c>
      <c r="AO162">
        <f>'Raw (rate)'!AL162-'Raw (rate)'!AZ162</f>
        <v>4004</v>
      </c>
    </row>
    <row r="163" spans="1:41" x14ac:dyDescent="0.35">
      <c r="A163" t="s">
        <v>470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O163">
        <v>0</v>
      </c>
    </row>
    <row r="164" spans="1:41" x14ac:dyDescent="0.35">
      <c r="A164" t="s">
        <v>471</v>
      </c>
      <c r="D164">
        <f>'Raw (rate)'!F164-'Raw (rate)'!T164</f>
        <v>728</v>
      </c>
      <c r="E164">
        <f>'Raw (rate)'!G164-'Raw (rate)'!U164</f>
        <v>734</v>
      </c>
      <c r="F164">
        <f>'Raw (rate)'!H164-'Raw (rate)'!V164</f>
        <v>793</v>
      </c>
      <c r="G164">
        <f>'Raw (rate)'!I164-'Raw (rate)'!W164</f>
        <v>703</v>
      </c>
      <c r="H164">
        <f>'Raw (rate)'!J164-'Raw (rate)'!X164</f>
        <v>694</v>
      </c>
      <c r="I164">
        <f>'Raw (rate)'!K164-'Raw (rate)'!Y164</f>
        <v>648</v>
      </c>
      <c r="J164">
        <f>'Raw (rate)'!L164-'Raw (rate)'!Z164</f>
        <v>538</v>
      </c>
      <c r="K164">
        <f>'Raw (rate)'!M164-'Raw (rate)'!AA164</f>
        <v>526</v>
      </c>
      <c r="L164">
        <f>'Raw (rate)'!N164-'Raw (rate)'!AB164</f>
        <v>486</v>
      </c>
      <c r="M164">
        <f>'Raw (rate)'!O164-'Raw (rate)'!AC164</f>
        <v>432</v>
      </c>
      <c r="N164">
        <f>'Raw (rate)'!P164-'Raw (rate)'!AD164</f>
        <v>413</v>
      </c>
      <c r="O164">
        <f>'Raw (rate)'!Q164-'Raw (rate)'!AE164</f>
        <v>419</v>
      </c>
      <c r="P164">
        <f>'Raw (rate)'!R164-'Raw (rate)'!AF164</f>
        <v>408</v>
      </c>
      <c r="Q164">
        <f>'Raw (rate)'!S164-'Raw (rate)'!AG164</f>
        <v>377</v>
      </c>
      <c r="R164">
        <f>'Raw (rate)'!T164-'Raw (rate)'!AH164</f>
        <v>386</v>
      </c>
      <c r="S164">
        <f>'Raw (rate)'!U164-'Raw (rate)'!AI164</f>
        <v>362</v>
      </c>
      <c r="T164">
        <f>'Raw (rate)'!V164-'Raw (rate)'!AJ164</f>
        <v>278</v>
      </c>
      <c r="U164">
        <f>'Raw (rate)'!W164-'Raw (rate)'!AK164</f>
        <v>345</v>
      </c>
      <c r="V164">
        <f>'Raw (rate)'!X164-'Raw (rate)'!AL164</f>
        <v>330</v>
      </c>
      <c r="W164">
        <f>'Raw (rate)'!Y164-'Raw (rate)'!AM164</f>
        <v>349</v>
      </c>
      <c r="X164">
        <f>'Raw (rate)'!Z164-'Raw (rate)'!AN164</f>
        <v>344</v>
      </c>
      <c r="Y164">
        <f>'Raw (rate)'!AA164-'Raw (rate)'!AO164</f>
        <v>325</v>
      </c>
      <c r="Z164">
        <f>'Raw (rate)'!AB164-'Raw (rate)'!AP164</f>
        <v>357</v>
      </c>
      <c r="AA164">
        <f>'Raw (rate)'!AC164-'Raw (rate)'!AQ164</f>
        <v>393</v>
      </c>
      <c r="AB164">
        <f>'Raw (rate)'!AD164-'Raw (rate)'!AR164</f>
        <v>394</v>
      </c>
      <c r="AC164">
        <f>'Raw (rate)'!AE164-'Raw (rate)'!AS164</f>
        <v>354</v>
      </c>
      <c r="AD164">
        <f>'Raw (rate)'!AF164-'Raw (rate)'!AT164</f>
        <v>343</v>
      </c>
      <c r="AE164">
        <f>'Raw (rate)'!AG164-'Raw (rate)'!AU164</f>
        <v>349</v>
      </c>
      <c r="AF164">
        <f>'Raw (rate)'!AH164-'Raw (rate)'!AV164</f>
        <v>320</v>
      </c>
      <c r="AG164">
        <f>'Raw (rate)'!AI164-'Raw (rate)'!AW164</f>
        <v>324</v>
      </c>
      <c r="AH164">
        <f>'Raw (rate)'!AJ164-'Raw (rate)'!AX164</f>
        <v>328</v>
      </c>
      <c r="AI164">
        <f>'Raw (rate)'!AK164-'Raw (rate)'!AY164</f>
        <v>331</v>
      </c>
      <c r="AO164">
        <f>'Raw (rate)'!AL164-'Raw (rate)'!AZ164</f>
        <v>3501</v>
      </c>
    </row>
    <row r="165" spans="1:41" x14ac:dyDescent="0.35">
      <c r="A165" t="s">
        <v>472</v>
      </c>
      <c r="D165">
        <f>'Raw (rate)'!F165-'Raw (rate)'!T165</f>
        <v>640</v>
      </c>
      <c r="E165">
        <f>'Raw (rate)'!G165-'Raw (rate)'!U165</f>
        <v>650</v>
      </c>
      <c r="F165">
        <f>'Raw (rate)'!H165-'Raw (rate)'!V165</f>
        <v>697</v>
      </c>
      <c r="G165">
        <f>'Raw (rate)'!I165-'Raw (rate)'!W165</f>
        <v>609</v>
      </c>
      <c r="H165">
        <f>'Raw (rate)'!J165-'Raw (rate)'!X165</f>
        <v>602</v>
      </c>
      <c r="I165">
        <f>'Raw (rate)'!K165-'Raw (rate)'!Y165</f>
        <v>576</v>
      </c>
      <c r="J165">
        <f>'Raw (rate)'!L165-'Raw (rate)'!Z165</f>
        <v>532</v>
      </c>
      <c r="K165">
        <f>'Raw (rate)'!M165-'Raw (rate)'!AA165</f>
        <v>533</v>
      </c>
      <c r="L165">
        <f>'Raw (rate)'!N165-'Raw (rate)'!AB165</f>
        <v>504</v>
      </c>
      <c r="M165">
        <f>'Raw (rate)'!O165-'Raw (rate)'!AC165</f>
        <v>486</v>
      </c>
      <c r="N165">
        <f>'Raw (rate)'!P165-'Raw (rate)'!AD165</f>
        <v>448</v>
      </c>
      <c r="O165">
        <f>'Raw (rate)'!Q165-'Raw (rate)'!AE165</f>
        <v>433</v>
      </c>
      <c r="P165">
        <f>'Raw (rate)'!R165-'Raw (rate)'!AF165</f>
        <v>416</v>
      </c>
      <c r="Q165">
        <f>'Raw (rate)'!S165-'Raw (rate)'!AG165</f>
        <v>396</v>
      </c>
      <c r="R165">
        <f>'Raw (rate)'!T165-'Raw (rate)'!AH165</f>
        <v>390</v>
      </c>
      <c r="S165">
        <f>'Raw (rate)'!U165-'Raw (rate)'!AI165</f>
        <v>354</v>
      </c>
      <c r="T165">
        <f>'Raw (rate)'!V165-'Raw (rate)'!AJ165</f>
        <v>276</v>
      </c>
      <c r="U165">
        <f>'Raw (rate)'!W165-'Raw (rate)'!AK165</f>
        <v>330</v>
      </c>
      <c r="V165">
        <f>'Raw (rate)'!X165-'Raw (rate)'!AL165</f>
        <v>317</v>
      </c>
      <c r="W165">
        <f>'Raw (rate)'!Y165-'Raw (rate)'!AM165</f>
        <v>318</v>
      </c>
      <c r="X165">
        <f>'Raw (rate)'!Z165-'Raw (rate)'!AN165</f>
        <v>300</v>
      </c>
      <c r="Y165">
        <f>'Raw (rate)'!AA165-'Raw (rate)'!AO165</f>
        <v>274</v>
      </c>
      <c r="Z165">
        <f>'Raw (rate)'!AB165-'Raw (rate)'!AP165</f>
        <v>279</v>
      </c>
      <c r="AA165">
        <f>'Raw (rate)'!AC165-'Raw (rate)'!AQ165</f>
        <v>299</v>
      </c>
      <c r="AB165">
        <f>'Raw (rate)'!AD165-'Raw (rate)'!AR165</f>
        <v>299</v>
      </c>
      <c r="AC165">
        <f>'Raw (rate)'!AE165-'Raw (rate)'!AS165</f>
        <v>283</v>
      </c>
      <c r="AD165">
        <f>'Raw (rate)'!AF165-'Raw (rate)'!AT165</f>
        <v>281</v>
      </c>
      <c r="AE165">
        <f>'Raw (rate)'!AG165-'Raw (rate)'!AU165</f>
        <v>271</v>
      </c>
      <c r="AF165">
        <f>'Raw (rate)'!AH165-'Raw (rate)'!AV165</f>
        <v>258</v>
      </c>
      <c r="AG165">
        <f>'Raw (rate)'!AI165-'Raw (rate)'!AW165</f>
        <v>264</v>
      </c>
      <c r="AH165">
        <f>'Raw (rate)'!AJ165-'Raw (rate)'!AX165</f>
        <v>262</v>
      </c>
      <c r="AI165">
        <f>'Raw (rate)'!AK165-'Raw (rate)'!AY165</f>
        <v>257</v>
      </c>
      <c r="AO165">
        <f>'Raw (rate)'!AL165-'Raw (rate)'!AZ165</f>
        <v>3044</v>
      </c>
    </row>
    <row r="166" spans="1:41" x14ac:dyDescent="0.35">
      <c r="A166" t="s">
        <v>473</v>
      </c>
      <c r="D166">
        <f>'Raw (rate)'!F166-'Raw (rate)'!T166</f>
        <v>506</v>
      </c>
      <c r="E166">
        <f>'Raw (rate)'!G166-'Raw (rate)'!U166</f>
        <v>511</v>
      </c>
      <c r="F166">
        <f>'Raw (rate)'!H166-'Raw (rate)'!V166</f>
        <v>524</v>
      </c>
      <c r="G166">
        <f>'Raw (rate)'!I166-'Raw (rate)'!W166</f>
        <v>434</v>
      </c>
      <c r="H166">
        <f>'Raw (rate)'!J166-'Raw (rate)'!X166</f>
        <v>420</v>
      </c>
      <c r="I166">
        <f>'Raw (rate)'!K166-'Raw (rate)'!Y166</f>
        <v>413</v>
      </c>
      <c r="J166">
        <f>'Raw (rate)'!L166-'Raw (rate)'!Z166</f>
        <v>364</v>
      </c>
      <c r="K166">
        <f>'Raw (rate)'!M166-'Raw (rate)'!AA166</f>
        <v>369</v>
      </c>
      <c r="L166">
        <f>'Raw (rate)'!N166-'Raw (rate)'!AB166</f>
        <v>338</v>
      </c>
      <c r="M166">
        <f>'Raw (rate)'!O166-'Raw (rate)'!AC166</f>
        <v>350</v>
      </c>
      <c r="N166">
        <f>'Raw (rate)'!P166-'Raw (rate)'!AD166</f>
        <v>310</v>
      </c>
      <c r="O166">
        <f>'Raw (rate)'!Q166-'Raw (rate)'!AE166</f>
        <v>293</v>
      </c>
      <c r="P166">
        <f>'Raw (rate)'!R166-'Raw (rate)'!AF166</f>
        <v>271</v>
      </c>
      <c r="Q166">
        <f>'Raw (rate)'!S166-'Raw (rate)'!AG166</f>
        <v>262</v>
      </c>
      <c r="R166">
        <f>'Raw (rate)'!T166-'Raw (rate)'!AH166</f>
        <v>247</v>
      </c>
      <c r="S166">
        <f>'Raw (rate)'!U166-'Raw (rate)'!AI166</f>
        <v>230</v>
      </c>
      <c r="T166">
        <f>'Raw (rate)'!V166-'Raw (rate)'!AJ166</f>
        <v>189</v>
      </c>
      <c r="U166">
        <f>'Raw (rate)'!W166-'Raw (rate)'!AK166</f>
        <v>214</v>
      </c>
      <c r="V166">
        <f>'Raw (rate)'!X166-'Raw (rate)'!AL166</f>
        <v>214</v>
      </c>
      <c r="W166">
        <f>'Raw (rate)'!Y166-'Raw (rate)'!AM166</f>
        <v>214</v>
      </c>
      <c r="X166">
        <f>'Raw (rate)'!Z166-'Raw (rate)'!AN166</f>
        <v>209</v>
      </c>
      <c r="Y166">
        <f>'Raw (rate)'!AA166-'Raw (rate)'!AO166</f>
        <v>186</v>
      </c>
      <c r="Z166">
        <f>'Raw (rate)'!AB166-'Raw (rate)'!AP166</f>
        <v>201</v>
      </c>
      <c r="AA166">
        <f>'Raw (rate)'!AC166-'Raw (rate)'!AQ166</f>
        <v>179</v>
      </c>
      <c r="AB166">
        <f>'Raw (rate)'!AD166-'Raw (rate)'!AR166</f>
        <v>228</v>
      </c>
      <c r="AC166">
        <f>'Raw (rate)'!AE166-'Raw (rate)'!AS166</f>
        <v>228</v>
      </c>
      <c r="AD166">
        <f>'Raw (rate)'!AF166-'Raw (rate)'!AT166</f>
        <v>222</v>
      </c>
      <c r="AE166">
        <f>'Raw (rate)'!AG166-'Raw (rate)'!AU166</f>
        <v>219</v>
      </c>
      <c r="AF166">
        <f>'Raw (rate)'!AH166-'Raw (rate)'!AV166</f>
        <v>213</v>
      </c>
      <c r="AG166">
        <f>'Raw (rate)'!AI166-'Raw (rate)'!AW166</f>
        <v>213</v>
      </c>
      <c r="AH166">
        <f>'Raw (rate)'!AJ166-'Raw (rate)'!AX166</f>
        <v>211</v>
      </c>
      <c r="AI166">
        <f>'Raw (rate)'!AK166-'Raw (rate)'!AY166</f>
        <v>219</v>
      </c>
      <c r="AO166">
        <f>'Raw (rate)'!AL166-'Raw (rate)'!AZ166</f>
        <v>2428</v>
      </c>
    </row>
    <row r="167" spans="1:41" x14ac:dyDescent="0.35">
      <c r="A167" t="s">
        <v>474</v>
      </c>
      <c r="D167">
        <f>'Raw (rate)'!F167-'Raw (rate)'!T167</f>
        <v>174</v>
      </c>
      <c r="E167">
        <f>'Raw (rate)'!G167-'Raw (rate)'!U167</f>
        <v>174</v>
      </c>
      <c r="F167">
        <f>'Raw (rate)'!H167-'Raw (rate)'!V167</f>
        <v>188</v>
      </c>
      <c r="G167">
        <f>'Raw (rate)'!I167-'Raw (rate)'!W167</f>
        <v>165</v>
      </c>
      <c r="H167">
        <f>'Raw (rate)'!J167-'Raw (rate)'!X167</f>
        <v>173</v>
      </c>
      <c r="I167">
        <f>'Raw (rate)'!K167-'Raw (rate)'!Y167</f>
        <v>169</v>
      </c>
      <c r="J167">
        <f>'Raw (rate)'!L167-'Raw (rate)'!Z167</f>
        <v>151</v>
      </c>
      <c r="K167">
        <f>'Raw (rate)'!M167-'Raw (rate)'!AA167</f>
        <v>160</v>
      </c>
      <c r="L167">
        <f>'Raw (rate)'!N167-'Raw (rate)'!AB167</f>
        <v>132</v>
      </c>
      <c r="M167">
        <f>'Raw (rate)'!O167-'Raw (rate)'!AC167</f>
        <v>113</v>
      </c>
      <c r="N167">
        <f>'Raw (rate)'!P167-'Raw (rate)'!AD167</f>
        <v>118</v>
      </c>
      <c r="O167">
        <f>'Raw (rate)'!Q167-'Raw (rate)'!AE167</f>
        <v>113</v>
      </c>
      <c r="P167">
        <f>'Raw (rate)'!R167-'Raw (rate)'!AF167</f>
        <v>104</v>
      </c>
      <c r="Q167">
        <f>'Raw (rate)'!S167-'Raw (rate)'!AG167</f>
        <v>108</v>
      </c>
      <c r="R167">
        <f>'Raw (rate)'!T167-'Raw (rate)'!AH167</f>
        <v>117</v>
      </c>
      <c r="S167">
        <f>'Raw (rate)'!U167-'Raw (rate)'!AI167</f>
        <v>118</v>
      </c>
      <c r="T167">
        <f>'Raw (rate)'!V167-'Raw (rate)'!AJ167</f>
        <v>99</v>
      </c>
      <c r="U167">
        <f>'Raw (rate)'!W167-'Raw (rate)'!AK167</f>
        <v>122</v>
      </c>
      <c r="V167">
        <f>'Raw (rate)'!X167-'Raw (rate)'!AL167</f>
        <v>108</v>
      </c>
      <c r="W167">
        <f>'Raw (rate)'!Y167-'Raw (rate)'!AM167</f>
        <v>117</v>
      </c>
      <c r="X167">
        <f>'Raw (rate)'!Z167-'Raw (rate)'!AN167</f>
        <v>122</v>
      </c>
      <c r="Y167">
        <f>'Raw (rate)'!AA167-'Raw (rate)'!AO167</f>
        <v>127</v>
      </c>
      <c r="Z167">
        <f>'Raw (rate)'!AB167-'Raw (rate)'!AP167</f>
        <v>131</v>
      </c>
      <c r="AA167">
        <f>'Raw (rate)'!AC167-'Raw (rate)'!AQ167</f>
        <v>140</v>
      </c>
      <c r="AB167">
        <f>'Raw (rate)'!AD167-'Raw (rate)'!AR167</f>
        <v>126</v>
      </c>
      <c r="AC167">
        <f>'Raw (rate)'!AE167-'Raw (rate)'!AS167</f>
        <v>117</v>
      </c>
      <c r="AD167">
        <f>'Raw (rate)'!AF167-'Raw (rate)'!AT167</f>
        <v>112</v>
      </c>
      <c r="AE167">
        <f>'Raw (rate)'!AG167-'Raw (rate)'!AU167</f>
        <v>103</v>
      </c>
      <c r="AF167">
        <f>'Raw (rate)'!AH167-'Raw (rate)'!AV167</f>
        <v>94</v>
      </c>
      <c r="AG167">
        <f>'Raw (rate)'!AI167-'Raw (rate)'!AW167</f>
        <v>84</v>
      </c>
      <c r="AH167">
        <f>'Raw (rate)'!AJ167-'Raw (rate)'!AX167</f>
        <v>75</v>
      </c>
      <c r="AI167">
        <f>'Raw (rate)'!AK167-'Raw (rate)'!AY167</f>
        <v>80</v>
      </c>
      <c r="AO167">
        <f>'Raw (rate)'!AL167-'Raw (rate)'!AZ167</f>
        <v>719</v>
      </c>
    </row>
    <row r="168" spans="1:41" x14ac:dyDescent="0.35">
      <c r="A168" t="s">
        <v>475</v>
      </c>
      <c r="D168">
        <f>'Raw (rate)'!F168-'Raw (rate)'!T168</f>
        <v>1078</v>
      </c>
      <c r="E168">
        <f>'Raw (rate)'!G168-'Raw (rate)'!U168</f>
        <v>1138</v>
      </c>
      <c r="F168">
        <f>'Raw (rate)'!H168-'Raw (rate)'!V168</f>
        <v>1224</v>
      </c>
      <c r="G168">
        <f>'Raw (rate)'!I168-'Raw (rate)'!W168</f>
        <v>1046</v>
      </c>
      <c r="H168">
        <f>'Raw (rate)'!J168-'Raw (rate)'!X168</f>
        <v>1024</v>
      </c>
      <c r="I168">
        <f>'Raw (rate)'!K168-'Raw (rate)'!Y168</f>
        <v>995</v>
      </c>
      <c r="J168">
        <f>'Raw (rate)'!L168-'Raw (rate)'!Z168</f>
        <v>901</v>
      </c>
      <c r="K168">
        <f>'Raw (rate)'!M168-'Raw (rate)'!AA168</f>
        <v>925</v>
      </c>
      <c r="L168">
        <f>'Raw (rate)'!N168-'Raw (rate)'!AB168</f>
        <v>862</v>
      </c>
      <c r="M168">
        <f>'Raw (rate)'!O168-'Raw (rate)'!AC168</f>
        <v>846</v>
      </c>
      <c r="N168">
        <f>'Raw (rate)'!P168-'Raw (rate)'!AD168</f>
        <v>800</v>
      </c>
      <c r="O168">
        <f>'Raw (rate)'!Q168-'Raw (rate)'!AE168</f>
        <v>780</v>
      </c>
      <c r="P168">
        <f>'Raw (rate)'!R168-'Raw (rate)'!AF168</f>
        <v>756</v>
      </c>
      <c r="Q168">
        <f>'Raw (rate)'!S168-'Raw (rate)'!AG168</f>
        <v>687</v>
      </c>
      <c r="R168">
        <f>'Raw (rate)'!T168-'Raw (rate)'!AH168</f>
        <v>683</v>
      </c>
      <c r="S168">
        <f>'Raw (rate)'!U168-'Raw (rate)'!AI168</f>
        <v>634</v>
      </c>
      <c r="T168">
        <f>'Raw (rate)'!V168-'Raw (rate)'!AJ168</f>
        <v>509</v>
      </c>
      <c r="U168">
        <f>'Raw (rate)'!W168-'Raw (rate)'!AK168</f>
        <v>603</v>
      </c>
      <c r="V168">
        <f>'Raw (rate)'!X168-'Raw (rate)'!AL168</f>
        <v>608</v>
      </c>
      <c r="W168">
        <f>'Raw (rate)'!Y168-'Raw (rate)'!AM168</f>
        <v>645</v>
      </c>
      <c r="X168">
        <f>'Raw (rate)'!Z168-'Raw (rate)'!AN168</f>
        <v>609</v>
      </c>
      <c r="Y168">
        <f>'Raw (rate)'!AA168-'Raw (rate)'!AO168</f>
        <v>544</v>
      </c>
      <c r="Z168">
        <f>'Raw (rate)'!AB168-'Raw (rate)'!AP168</f>
        <v>578</v>
      </c>
      <c r="AA168">
        <f>'Raw (rate)'!AC168-'Raw (rate)'!AQ168</f>
        <v>577</v>
      </c>
      <c r="AB168">
        <f>'Raw (rate)'!AD168-'Raw (rate)'!AR168</f>
        <v>610</v>
      </c>
      <c r="AC168">
        <f>'Raw (rate)'!AE168-'Raw (rate)'!AS168</f>
        <v>565</v>
      </c>
      <c r="AD168">
        <f>'Raw (rate)'!AF168-'Raw (rate)'!AT168</f>
        <v>558</v>
      </c>
      <c r="AE168">
        <f>'Raw (rate)'!AG168-'Raw (rate)'!AU168</f>
        <v>556</v>
      </c>
      <c r="AF168">
        <f>'Raw (rate)'!AH168-'Raw (rate)'!AV168</f>
        <v>534</v>
      </c>
      <c r="AG168">
        <f>'Raw (rate)'!AI168-'Raw (rate)'!AW168</f>
        <v>518</v>
      </c>
      <c r="AH168">
        <f>'Raw (rate)'!AJ168-'Raw (rate)'!AX168</f>
        <v>503</v>
      </c>
      <c r="AI168">
        <f>'Raw (rate)'!AK168-'Raw (rate)'!AY168</f>
        <v>513</v>
      </c>
      <c r="AO168">
        <f>'Raw (rate)'!AL168-'Raw (rate)'!AZ168</f>
        <v>5282</v>
      </c>
    </row>
    <row r="169" spans="1:41" x14ac:dyDescent="0.35">
      <c r="A169" t="s">
        <v>476</v>
      </c>
      <c r="D169">
        <f>'Raw (rate)'!F169-'Raw (rate)'!T169</f>
        <v>260</v>
      </c>
      <c r="E169">
        <f>'Raw (rate)'!G169-'Raw (rate)'!U169</f>
        <v>260</v>
      </c>
      <c r="F169">
        <f>'Raw (rate)'!H169-'Raw (rate)'!V169</f>
        <v>286</v>
      </c>
      <c r="G169">
        <f>'Raw (rate)'!I169-'Raw (rate)'!W169</f>
        <v>234</v>
      </c>
      <c r="H169">
        <f>'Raw (rate)'!J169-'Raw (rate)'!X169</f>
        <v>208</v>
      </c>
      <c r="I169">
        <f>'Raw (rate)'!K169-'Raw (rate)'!Y169</f>
        <v>208</v>
      </c>
      <c r="J169">
        <f>'Raw (rate)'!L169-'Raw (rate)'!Z169</f>
        <v>208</v>
      </c>
      <c r="K169">
        <f>'Raw (rate)'!M169-'Raw (rate)'!AA169</f>
        <v>208</v>
      </c>
      <c r="L169">
        <f>'Raw (rate)'!N169-'Raw (rate)'!AB169</f>
        <v>234</v>
      </c>
      <c r="M169">
        <f>'Raw (rate)'!O169-'Raw (rate)'!AC169</f>
        <v>234</v>
      </c>
      <c r="N169">
        <f>'Raw (rate)'!P169-'Raw (rate)'!AD169</f>
        <v>260</v>
      </c>
      <c r="O169">
        <f>'Raw (rate)'!Q169-'Raw (rate)'!AE169</f>
        <v>234</v>
      </c>
      <c r="P169">
        <f>'Raw (rate)'!R169-'Raw (rate)'!AF169</f>
        <v>208</v>
      </c>
      <c r="Q169">
        <f>'Raw (rate)'!S169-'Raw (rate)'!AG169</f>
        <v>208</v>
      </c>
      <c r="R169">
        <f>'Raw (rate)'!T169-'Raw (rate)'!AH169</f>
        <v>182</v>
      </c>
      <c r="S169">
        <f>'Raw (rate)'!U169-'Raw (rate)'!AI169</f>
        <v>182</v>
      </c>
      <c r="T169">
        <f>'Raw (rate)'!V169-'Raw (rate)'!AJ169</f>
        <v>130</v>
      </c>
      <c r="U169">
        <f>'Raw (rate)'!W169-'Raw (rate)'!AK169</f>
        <v>156</v>
      </c>
      <c r="V169">
        <f>'Raw (rate)'!X169-'Raw (rate)'!AL169</f>
        <v>130</v>
      </c>
      <c r="W169">
        <f>'Raw (rate)'!Y169-'Raw (rate)'!AM169</f>
        <v>130</v>
      </c>
      <c r="X169">
        <f>'Raw (rate)'!Z169-'Raw (rate)'!AN169</f>
        <v>130</v>
      </c>
      <c r="Y169">
        <f>'Raw (rate)'!AA169-'Raw (rate)'!AO169</f>
        <v>78</v>
      </c>
      <c r="Z169">
        <f>'Raw (rate)'!AB169-'Raw (rate)'!AP169</f>
        <v>52</v>
      </c>
      <c r="AA169">
        <f>'Raw (rate)'!AC169-'Raw (rate)'!AQ169</f>
        <v>52</v>
      </c>
      <c r="AB169">
        <f>'Raw (rate)'!AD169-'Raw (rate)'!AR169</f>
        <v>26</v>
      </c>
      <c r="AC169">
        <f>'Raw (rate)'!AE169-'Raw (rate)'!AS169</f>
        <v>26</v>
      </c>
      <c r="AD169">
        <f>'Raw (rate)'!AF169-'Raw (rate)'!AT169</f>
        <v>26</v>
      </c>
      <c r="AE169">
        <f>'Raw (rate)'!AG169-'Raw (rate)'!AU169</f>
        <v>26</v>
      </c>
      <c r="AF169">
        <f>'Raw (rate)'!AH169-'Raw (rate)'!AV169</f>
        <v>0</v>
      </c>
      <c r="AG169">
        <f>'Raw (rate)'!AI169-'Raw (rate)'!AW169</f>
        <v>0</v>
      </c>
      <c r="AH169">
        <f>'Raw (rate)'!AJ169-'Raw (rate)'!AX169</f>
        <v>0</v>
      </c>
      <c r="AI169">
        <f>'Raw (rate)'!AK169-'Raw (rate)'!AY169</f>
        <v>0</v>
      </c>
      <c r="AO169">
        <f>'Raw (rate)'!AL169-'Raw (rate)'!AZ169</f>
        <v>832</v>
      </c>
    </row>
    <row r="170" spans="1:41" x14ac:dyDescent="0.35">
      <c r="A170" t="s">
        <v>477</v>
      </c>
      <c r="D170">
        <f>'Raw (rate)'!F170-'Raw (rate)'!T170</f>
        <v>266</v>
      </c>
      <c r="E170">
        <f>'Raw (rate)'!G170-'Raw (rate)'!U170</f>
        <v>288</v>
      </c>
      <c r="F170">
        <f>'Raw (rate)'!H170-'Raw (rate)'!V170</f>
        <v>303</v>
      </c>
      <c r="G170">
        <f>'Raw (rate)'!I170-'Raw (rate)'!W170</f>
        <v>272</v>
      </c>
      <c r="H170">
        <f>'Raw (rate)'!J170-'Raw (rate)'!X170</f>
        <v>260</v>
      </c>
      <c r="I170">
        <f>'Raw (rate)'!K170-'Raw (rate)'!Y170</f>
        <v>248</v>
      </c>
      <c r="J170">
        <f>'Raw (rate)'!L170-'Raw (rate)'!Z170</f>
        <v>210</v>
      </c>
      <c r="K170">
        <f>'Raw (rate)'!M170-'Raw (rate)'!AA170</f>
        <v>210</v>
      </c>
      <c r="L170">
        <f>'Raw (rate)'!N170-'Raw (rate)'!AB170</f>
        <v>185</v>
      </c>
      <c r="M170">
        <f>'Raw (rate)'!O170-'Raw (rate)'!AC170</f>
        <v>152</v>
      </c>
      <c r="N170">
        <f>'Raw (rate)'!P170-'Raw (rate)'!AD170</f>
        <v>157</v>
      </c>
      <c r="O170">
        <f>'Raw (rate)'!Q170-'Raw (rate)'!AE170</f>
        <v>139</v>
      </c>
      <c r="P170">
        <f>'Raw (rate)'!R170-'Raw (rate)'!AF170</f>
        <v>135</v>
      </c>
      <c r="Q170">
        <f>'Raw (rate)'!S170-'Raw (rate)'!AG170</f>
        <v>132</v>
      </c>
      <c r="R170">
        <f>'Raw (rate)'!T170-'Raw (rate)'!AH170</f>
        <v>119</v>
      </c>
      <c r="S170">
        <f>'Raw (rate)'!U170-'Raw (rate)'!AI170</f>
        <v>93</v>
      </c>
      <c r="T170">
        <f>'Raw (rate)'!V170-'Raw (rate)'!AJ170</f>
        <v>64</v>
      </c>
      <c r="U170">
        <f>'Raw (rate)'!W170-'Raw (rate)'!AK170</f>
        <v>77</v>
      </c>
      <c r="V170">
        <f>'Raw (rate)'!X170-'Raw (rate)'!AL170</f>
        <v>68</v>
      </c>
      <c r="W170">
        <f>'Raw (rate)'!Y170-'Raw (rate)'!AM170</f>
        <v>68</v>
      </c>
      <c r="X170">
        <f>'Raw (rate)'!Z170-'Raw (rate)'!AN170</f>
        <v>63</v>
      </c>
      <c r="Y170">
        <f>'Raw (rate)'!AA170-'Raw (rate)'!AO170</f>
        <v>57</v>
      </c>
      <c r="Z170">
        <f>'Raw (rate)'!AB170-'Raw (rate)'!AP170</f>
        <v>56</v>
      </c>
      <c r="AA170">
        <f>'Raw (rate)'!AC170-'Raw (rate)'!AQ170</f>
        <v>69</v>
      </c>
      <c r="AB170">
        <f>'Raw (rate)'!AD170-'Raw (rate)'!AR170</f>
        <v>57</v>
      </c>
      <c r="AC170">
        <f>'Raw (rate)'!AE170-'Raw (rate)'!AS170</f>
        <v>51</v>
      </c>
      <c r="AD170">
        <f>'Raw (rate)'!AF170-'Raw (rate)'!AT170</f>
        <v>48</v>
      </c>
      <c r="AE170">
        <f>'Raw (rate)'!AG170-'Raw (rate)'!AU170</f>
        <v>52</v>
      </c>
      <c r="AF170">
        <f>'Raw (rate)'!AH170-'Raw (rate)'!AV170</f>
        <v>52</v>
      </c>
      <c r="AG170">
        <f>'Raw (rate)'!AI170-'Raw (rate)'!AW170</f>
        <v>48</v>
      </c>
      <c r="AH170">
        <f>'Raw (rate)'!AJ170-'Raw (rate)'!AX170</f>
        <v>43</v>
      </c>
      <c r="AI170">
        <f>'Raw (rate)'!AK170-'Raw (rate)'!AY170</f>
        <v>43</v>
      </c>
      <c r="AO170">
        <f>'Raw (rate)'!AL170-'Raw (rate)'!AZ170</f>
        <v>1363</v>
      </c>
    </row>
    <row r="171" spans="1:41" x14ac:dyDescent="0.35">
      <c r="A171" t="s">
        <v>478</v>
      </c>
      <c r="D171">
        <f>'Raw (rate)'!F171-'Raw (rate)'!T171</f>
        <v>773</v>
      </c>
      <c r="E171">
        <f>'Raw (rate)'!G171-'Raw (rate)'!U171</f>
        <v>792</v>
      </c>
      <c r="F171">
        <f>'Raw (rate)'!H171-'Raw (rate)'!V171</f>
        <v>842</v>
      </c>
      <c r="G171">
        <f>'Raw (rate)'!I171-'Raw (rate)'!W171</f>
        <v>739</v>
      </c>
      <c r="H171">
        <f>'Raw (rate)'!J171-'Raw (rate)'!X171</f>
        <v>703</v>
      </c>
      <c r="I171">
        <f>'Raw (rate)'!K171-'Raw (rate)'!Y171</f>
        <v>684</v>
      </c>
      <c r="J171">
        <f>'Raw (rate)'!L171-'Raw (rate)'!Z171</f>
        <v>603</v>
      </c>
      <c r="K171">
        <f>'Raw (rate)'!M171-'Raw (rate)'!AA171</f>
        <v>603</v>
      </c>
      <c r="L171">
        <f>'Raw (rate)'!N171-'Raw (rate)'!AB171</f>
        <v>548</v>
      </c>
      <c r="M171">
        <f>'Raw (rate)'!O171-'Raw (rate)'!AC171</f>
        <v>520</v>
      </c>
      <c r="N171">
        <f>'Raw (rate)'!P171-'Raw (rate)'!AD171</f>
        <v>481</v>
      </c>
      <c r="O171">
        <f>'Raw (rate)'!Q171-'Raw (rate)'!AE171</f>
        <v>490</v>
      </c>
      <c r="P171">
        <f>'Raw (rate)'!R171-'Raw (rate)'!AF171</f>
        <v>458</v>
      </c>
      <c r="Q171">
        <f>'Raw (rate)'!S171-'Raw (rate)'!AG171</f>
        <v>458</v>
      </c>
      <c r="R171">
        <f>'Raw (rate)'!T171-'Raw (rate)'!AH171</f>
        <v>445</v>
      </c>
      <c r="S171">
        <f>'Raw (rate)'!U171-'Raw (rate)'!AI171</f>
        <v>422</v>
      </c>
      <c r="T171">
        <f>'Raw (rate)'!V171-'Raw (rate)'!AJ171</f>
        <v>335</v>
      </c>
      <c r="U171">
        <f>'Raw (rate)'!W171-'Raw (rate)'!AK171</f>
        <v>405</v>
      </c>
      <c r="V171">
        <f>'Raw (rate)'!X171-'Raw (rate)'!AL171</f>
        <v>400</v>
      </c>
      <c r="W171">
        <f>'Raw (rate)'!Y171-'Raw (rate)'!AM171</f>
        <v>396</v>
      </c>
      <c r="X171">
        <f>'Raw (rate)'!Z171-'Raw (rate)'!AN171</f>
        <v>373</v>
      </c>
      <c r="Y171">
        <f>'Raw (rate)'!AA171-'Raw (rate)'!AO171</f>
        <v>343</v>
      </c>
      <c r="Z171">
        <f>'Raw (rate)'!AB171-'Raw (rate)'!AP171</f>
        <v>377</v>
      </c>
      <c r="AA171">
        <f>'Raw (rate)'!AC171-'Raw (rate)'!AQ171</f>
        <v>397</v>
      </c>
      <c r="AB171">
        <f>'Raw (rate)'!AD171-'Raw (rate)'!AR171</f>
        <v>442</v>
      </c>
      <c r="AC171">
        <f>'Raw (rate)'!AE171-'Raw (rate)'!AS171</f>
        <v>407</v>
      </c>
      <c r="AD171">
        <f>'Raw (rate)'!AF171-'Raw (rate)'!AT171</f>
        <v>414</v>
      </c>
      <c r="AE171">
        <f>'Raw (rate)'!AG171-'Raw (rate)'!AU171</f>
        <v>384</v>
      </c>
      <c r="AF171">
        <f>'Raw (rate)'!AH171-'Raw (rate)'!AV171</f>
        <v>365</v>
      </c>
      <c r="AG171">
        <f>'Raw (rate)'!AI171-'Raw (rate)'!AW171</f>
        <v>362</v>
      </c>
      <c r="AH171">
        <f>'Raw (rate)'!AJ171-'Raw (rate)'!AX171</f>
        <v>393</v>
      </c>
      <c r="AI171">
        <f>'Raw (rate)'!AK171-'Raw (rate)'!AY171</f>
        <v>366</v>
      </c>
      <c r="AO171">
        <f>'Raw (rate)'!AL171-'Raw (rate)'!AZ171</f>
        <v>4599</v>
      </c>
    </row>
    <row r="172" spans="1:41" x14ac:dyDescent="0.35">
      <c r="A172" t="s">
        <v>479</v>
      </c>
      <c r="D172">
        <f>'Raw (rate)'!F172-'Raw (rate)'!T172</f>
        <v>207</v>
      </c>
      <c r="E172">
        <f>'Raw (rate)'!G172-'Raw (rate)'!U172</f>
        <v>228</v>
      </c>
      <c r="F172">
        <f>'Raw (rate)'!H172-'Raw (rate)'!V172</f>
        <v>251</v>
      </c>
      <c r="G172">
        <f>'Raw (rate)'!I172-'Raw (rate)'!W172</f>
        <v>236</v>
      </c>
      <c r="H172">
        <f>'Raw (rate)'!J172-'Raw (rate)'!X172</f>
        <v>258</v>
      </c>
      <c r="I172">
        <f>'Raw (rate)'!K172-'Raw (rate)'!Y172</f>
        <v>258</v>
      </c>
      <c r="J172">
        <f>'Raw (rate)'!L172-'Raw (rate)'!Z172</f>
        <v>243</v>
      </c>
      <c r="K172">
        <f>'Raw (rate)'!M172-'Raw (rate)'!AA172</f>
        <v>243</v>
      </c>
      <c r="L172">
        <f>'Raw (rate)'!N172-'Raw (rate)'!AB172</f>
        <v>228</v>
      </c>
      <c r="M172">
        <f>'Raw (rate)'!O172-'Raw (rate)'!AC172</f>
        <v>207</v>
      </c>
      <c r="N172">
        <f>'Raw (rate)'!P172-'Raw (rate)'!AD172</f>
        <v>184</v>
      </c>
      <c r="O172">
        <f>'Raw (rate)'!Q172-'Raw (rate)'!AE172</f>
        <v>162</v>
      </c>
      <c r="P172">
        <f>'Raw (rate)'!R172-'Raw (rate)'!AF172</f>
        <v>154</v>
      </c>
      <c r="Q172">
        <f>'Raw (rate)'!S172-'Raw (rate)'!AG172</f>
        <v>162</v>
      </c>
      <c r="R172">
        <f>'Raw (rate)'!T172-'Raw (rate)'!AH172</f>
        <v>147</v>
      </c>
      <c r="S172">
        <f>'Raw (rate)'!U172-'Raw (rate)'!AI172</f>
        <v>118</v>
      </c>
      <c r="T172">
        <f>'Raw (rate)'!V172-'Raw (rate)'!AJ172</f>
        <v>88</v>
      </c>
      <c r="U172">
        <f>'Raw (rate)'!W172-'Raw (rate)'!AK172</f>
        <v>111</v>
      </c>
      <c r="V172">
        <f>'Raw (rate)'!X172-'Raw (rate)'!AL172</f>
        <v>110</v>
      </c>
      <c r="W172">
        <f>'Raw (rate)'!Y172-'Raw (rate)'!AM172</f>
        <v>125</v>
      </c>
      <c r="X172">
        <f>'Raw (rate)'!Z172-'Raw (rate)'!AN172</f>
        <v>110</v>
      </c>
      <c r="Y172">
        <f>'Raw (rate)'!AA172-'Raw (rate)'!AO172</f>
        <v>111</v>
      </c>
      <c r="Z172">
        <f>'Raw (rate)'!AB172-'Raw (rate)'!AP172</f>
        <v>118</v>
      </c>
      <c r="AA172">
        <f>'Raw (rate)'!AC172-'Raw (rate)'!AQ172</f>
        <v>140</v>
      </c>
      <c r="AB172">
        <f>'Raw (rate)'!AD172-'Raw (rate)'!AR172</f>
        <v>147</v>
      </c>
      <c r="AC172">
        <f>'Raw (rate)'!AE172-'Raw (rate)'!AS172</f>
        <v>147</v>
      </c>
      <c r="AD172">
        <f>'Raw (rate)'!AF172-'Raw (rate)'!AT172</f>
        <v>155</v>
      </c>
      <c r="AE172">
        <f>'Raw (rate)'!AG172-'Raw (rate)'!AU172</f>
        <v>155</v>
      </c>
      <c r="AF172">
        <f>'Raw (rate)'!AH172-'Raw (rate)'!AV172</f>
        <v>140</v>
      </c>
      <c r="AG172">
        <f>'Raw (rate)'!AI172-'Raw (rate)'!AW172</f>
        <v>154</v>
      </c>
      <c r="AH172">
        <f>'Raw (rate)'!AJ172-'Raw (rate)'!AX172</f>
        <v>162</v>
      </c>
      <c r="AI172">
        <f>'Raw (rate)'!AK172-'Raw (rate)'!AY172</f>
        <v>147</v>
      </c>
      <c r="AO172">
        <f>'Raw (rate)'!AL172-'Raw (rate)'!AZ172</f>
        <v>987</v>
      </c>
    </row>
    <row r="173" spans="1:41" x14ac:dyDescent="0.35">
      <c r="A173" t="s">
        <v>480</v>
      </c>
      <c r="D173">
        <f>'Raw (rate)'!F173-'Raw (rate)'!T173</f>
        <v>525</v>
      </c>
      <c r="E173">
        <f>'Raw (rate)'!G173-'Raw (rate)'!U173</f>
        <v>557</v>
      </c>
      <c r="F173">
        <f>'Raw (rate)'!H173-'Raw (rate)'!V173</f>
        <v>624</v>
      </c>
      <c r="G173">
        <f>'Raw (rate)'!I173-'Raw (rate)'!W173</f>
        <v>528</v>
      </c>
      <c r="H173">
        <f>'Raw (rate)'!J173-'Raw (rate)'!X173</f>
        <v>511</v>
      </c>
      <c r="I173">
        <f>'Raw (rate)'!K173-'Raw (rate)'!Y173</f>
        <v>493</v>
      </c>
      <c r="J173">
        <f>'Raw (rate)'!L173-'Raw (rate)'!Z173</f>
        <v>435</v>
      </c>
      <c r="K173">
        <f>'Raw (rate)'!M173-'Raw (rate)'!AA173</f>
        <v>416</v>
      </c>
      <c r="L173">
        <f>'Raw (rate)'!N173-'Raw (rate)'!AB173</f>
        <v>406</v>
      </c>
      <c r="M173">
        <f>'Raw (rate)'!O173-'Raw (rate)'!AC173</f>
        <v>385</v>
      </c>
      <c r="N173">
        <f>'Raw (rate)'!P173-'Raw (rate)'!AD173</f>
        <v>342</v>
      </c>
      <c r="O173">
        <f>'Raw (rate)'!Q173-'Raw (rate)'!AE173</f>
        <v>294</v>
      </c>
      <c r="P173">
        <f>'Raw (rate)'!R173-'Raw (rate)'!AF173</f>
        <v>296</v>
      </c>
      <c r="Q173">
        <f>'Raw (rate)'!S173-'Raw (rate)'!AG173</f>
        <v>284</v>
      </c>
      <c r="R173">
        <f>'Raw (rate)'!T173-'Raw (rate)'!AH173</f>
        <v>259</v>
      </c>
      <c r="S173">
        <f>'Raw (rate)'!U173-'Raw (rate)'!AI173</f>
        <v>229</v>
      </c>
      <c r="T173">
        <f>'Raw (rate)'!V173-'Raw (rate)'!AJ173</f>
        <v>158</v>
      </c>
      <c r="U173">
        <f>'Raw (rate)'!W173-'Raw (rate)'!AK173</f>
        <v>211</v>
      </c>
      <c r="V173">
        <f>'Raw (rate)'!X173-'Raw (rate)'!AL173</f>
        <v>203</v>
      </c>
      <c r="W173">
        <f>'Raw (rate)'!Y173-'Raw (rate)'!AM173</f>
        <v>198</v>
      </c>
      <c r="X173">
        <f>'Raw (rate)'!Z173-'Raw (rate)'!AN173</f>
        <v>196</v>
      </c>
      <c r="Y173">
        <f>'Raw (rate)'!AA173-'Raw (rate)'!AO173</f>
        <v>196</v>
      </c>
      <c r="Z173">
        <f>'Raw (rate)'!AB173-'Raw (rate)'!AP173</f>
        <v>196</v>
      </c>
      <c r="AA173">
        <f>'Raw (rate)'!AC173-'Raw (rate)'!AQ173</f>
        <v>189</v>
      </c>
      <c r="AB173">
        <f>'Raw (rate)'!AD173-'Raw (rate)'!AR173</f>
        <v>232</v>
      </c>
      <c r="AC173">
        <f>'Raw (rate)'!AE173-'Raw (rate)'!AS173</f>
        <v>232</v>
      </c>
      <c r="AD173">
        <f>'Raw (rate)'!AF173-'Raw (rate)'!AT173</f>
        <v>237</v>
      </c>
      <c r="AE173">
        <f>'Raw (rate)'!AG173-'Raw (rate)'!AU173</f>
        <v>234</v>
      </c>
      <c r="AF173">
        <f>'Raw (rate)'!AH173-'Raw (rate)'!AV173</f>
        <v>224</v>
      </c>
      <c r="AG173">
        <f>'Raw (rate)'!AI173-'Raw (rate)'!AW173</f>
        <v>210</v>
      </c>
      <c r="AH173">
        <f>'Raw (rate)'!AJ173-'Raw (rate)'!AX173</f>
        <v>206</v>
      </c>
      <c r="AI173">
        <f>'Raw (rate)'!AK173-'Raw (rate)'!AY173</f>
        <v>196</v>
      </c>
      <c r="AO173">
        <f>'Raw (rate)'!AL173-'Raw (rate)'!AZ173</f>
        <v>4613</v>
      </c>
    </row>
    <row r="174" spans="1:41" x14ac:dyDescent="0.35">
      <c r="A174" t="s">
        <v>481</v>
      </c>
      <c r="D174">
        <f>'Raw (rate)'!F174-'Raw (rate)'!T174</f>
        <v>219</v>
      </c>
      <c r="E174">
        <f>'Raw (rate)'!G174-'Raw (rate)'!U174</f>
        <v>282</v>
      </c>
      <c r="F174">
        <f>'Raw (rate)'!H174-'Raw (rate)'!V174</f>
        <v>281</v>
      </c>
      <c r="G174">
        <f>'Raw (rate)'!I174-'Raw (rate)'!W174</f>
        <v>219</v>
      </c>
      <c r="H174">
        <f>'Raw (rate)'!J174-'Raw (rate)'!X174</f>
        <v>250</v>
      </c>
      <c r="I174">
        <f>'Raw (rate)'!K174-'Raw (rate)'!Y174</f>
        <v>313</v>
      </c>
      <c r="J174">
        <f>'Raw (rate)'!L174-'Raw (rate)'!Z174</f>
        <v>282</v>
      </c>
      <c r="K174">
        <f>'Raw (rate)'!M174-'Raw (rate)'!AA174</f>
        <v>282</v>
      </c>
      <c r="L174">
        <f>'Raw (rate)'!N174-'Raw (rate)'!AB174</f>
        <v>313</v>
      </c>
      <c r="M174">
        <f>'Raw (rate)'!O174-'Raw (rate)'!AC174</f>
        <v>344</v>
      </c>
      <c r="N174">
        <f>'Raw (rate)'!P174-'Raw (rate)'!AD174</f>
        <v>376</v>
      </c>
      <c r="O174">
        <f>'Raw (rate)'!Q174-'Raw (rate)'!AE174</f>
        <v>376</v>
      </c>
      <c r="P174">
        <f>'Raw (rate)'!R174-'Raw (rate)'!AF174</f>
        <v>376</v>
      </c>
      <c r="Q174">
        <f>'Raw (rate)'!S174-'Raw (rate)'!AG174</f>
        <v>345</v>
      </c>
      <c r="R174">
        <f>'Raw (rate)'!T174-'Raw (rate)'!AH174</f>
        <v>282</v>
      </c>
      <c r="S174">
        <f>'Raw (rate)'!U174-'Raw (rate)'!AI174</f>
        <v>219</v>
      </c>
      <c r="T174">
        <f>'Raw (rate)'!V174-'Raw (rate)'!AJ174</f>
        <v>157</v>
      </c>
      <c r="U174">
        <f>'Raw (rate)'!W174-'Raw (rate)'!AK174</f>
        <v>188</v>
      </c>
      <c r="V174">
        <f>'Raw (rate)'!X174-'Raw (rate)'!AL174</f>
        <v>157</v>
      </c>
      <c r="W174">
        <f>'Raw (rate)'!Y174-'Raw (rate)'!AM174</f>
        <v>94</v>
      </c>
      <c r="X174">
        <f>'Raw (rate)'!Z174-'Raw (rate)'!AN174</f>
        <v>94</v>
      </c>
      <c r="Y174">
        <f>'Raw (rate)'!AA174-'Raw (rate)'!AO174</f>
        <v>94</v>
      </c>
      <c r="Z174">
        <f>'Raw (rate)'!AB174-'Raw (rate)'!AP174</f>
        <v>63</v>
      </c>
      <c r="AA174">
        <f>'Raw (rate)'!AC174-'Raw (rate)'!AQ174</f>
        <v>32</v>
      </c>
      <c r="AB174">
        <f>'Raw (rate)'!AD174-'Raw (rate)'!AR174</f>
        <v>0</v>
      </c>
      <c r="AC174">
        <f>'Raw (rate)'!AE174-'Raw (rate)'!AS174</f>
        <v>0</v>
      </c>
      <c r="AD174">
        <f>'Raw (rate)'!AF174-'Raw (rate)'!AT174</f>
        <v>0</v>
      </c>
      <c r="AE174">
        <f>'Raw (rate)'!AG174-'Raw (rate)'!AU174</f>
        <v>0</v>
      </c>
      <c r="AF174">
        <f>'Raw (rate)'!AH174-'Raw (rate)'!AV174</f>
        <v>0</v>
      </c>
      <c r="AG174">
        <f>'Raw (rate)'!AI174-'Raw (rate)'!AW174</f>
        <v>0</v>
      </c>
      <c r="AH174">
        <f>'Raw (rate)'!AJ174-'Raw (rate)'!AX174</f>
        <v>0</v>
      </c>
      <c r="AI174">
        <f>'Raw (rate)'!AK174-'Raw (rate)'!AY174</f>
        <v>0</v>
      </c>
      <c r="AO174">
        <f>'Raw (rate)'!AL174-'Raw (rate)'!AZ174</f>
        <v>907</v>
      </c>
    </row>
    <row r="175" spans="1:41" x14ac:dyDescent="0.35">
      <c r="A175" t="s">
        <v>482</v>
      </c>
      <c r="D175">
        <f>'Raw (rate)'!F175-'Raw (rate)'!T175</f>
        <v>155</v>
      </c>
      <c r="E175">
        <f>'Raw (rate)'!G175-'Raw (rate)'!U175</f>
        <v>164</v>
      </c>
      <c r="F175">
        <f>'Raw (rate)'!H175-'Raw (rate)'!V175</f>
        <v>201</v>
      </c>
      <c r="G175">
        <f>'Raw (rate)'!I175-'Raw (rate)'!W175</f>
        <v>183</v>
      </c>
      <c r="H175">
        <f>'Raw (rate)'!J175-'Raw (rate)'!X175</f>
        <v>155</v>
      </c>
      <c r="I175">
        <f>'Raw (rate)'!K175-'Raw (rate)'!Y175</f>
        <v>146</v>
      </c>
      <c r="J175">
        <f>'Raw (rate)'!L175-'Raw (rate)'!Z175</f>
        <v>164</v>
      </c>
      <c r="K175">
        <f>'Raw (rate)'!M175-'Raw (rate)'!AA175</f>
        <v>183</v>
      </c>
      <c r="L175">
        <f>'Raw (rate)'!N175-'Raw (rate)'!AB175</f>
        <v>174</v>
      </c>
      <c r="M175">
        <f>'Raw (rate)'!O175-'Raw (rate)'!AC175</f>
        <v>183</v>
      </c>
      <c r="N175">
        <f>'Raw (rate)'!P175-'Raw (rate)'!AD175</f>
        <v>201</v>
      </c>
      <c r="O175">
        <f>'Raw (rate)'!Q175-'Raw (rate)'!AE175</f>
        <v>201</v>
      </c>
      <c r="P175">
        <f>'Raw (rate)'!R175-'Raw (rate)'!AF175</f>
        <v>182</v>
      </c>
      <c r="Q175">
        <f>'Raw (rate)'!S175-'Raw (rate)'!AG175</f>
        <v>191</v>
      </c>
      <c r="R175">
        <f>'Raw (rate)'!T175-'Raw (rate)'!AH175</f>
        <v>155</v>
      </c>
      <c r="S175">
        <f>'Raw (rate)'!U175-'Raw (rate)'!AI175</f>
        <v>146</v>
      </c>
      <c r="T175">
        <f>'Raw (rate)'!V175-'Raw (rate)'!AJ175</f>
        <v>119</v>
      </c>
      <c r="U175">
        <f>'Raw (rate)'!W175-'Raw (rate)'!AK175</f>
        <v>128</v>
      </c>
      <c r="V175">
        <f>'Raw (rate)'!X175-'Raw (rate)'!AL175</f>
        <v>128</v>
      </c>
      <c r="W175">
        <f>'Raw (rate)'!Y175-'Raw (rate)'!AM175</f>
        <v>128</v>
      </c>
      <c r="X175">
        <f>'Raw (rate)'!Z175-'Raw (rate)'!AN175</f>
        <v>119</v>
      </c>
      <c r="Y175">
        <f>'Raw (rate)'!AA175-'Raw (rate)'!AO175</f>
        <v>118</v>
      </c>
      <c r="Z175">
        <f>'Raw (rate)'!AB175-'Raw (rate)'!AP175</f>
        <v>109</v>
      </c>
      <c r="AA175">
        <f>'Raw (rate)'!AC175-'Raw (rate)'!AQ175</f>
        <v>91</v>
      </c>
      <c r="AB175">
        <f>'Raw (rate)'!AD175-'Raw (rate)'!AR175</f>
        <v>82</v>
      </c>
      <c r="AC175">
        <f>'Raw (rate)'!AE175-'Raw (rate)'!AS175</f>
        <v>82</v>
      </c>
      <c r="AD175">
        <f>'Raw (rate)'!AF175-'Raw (rate)'!AT175</f>
        <v>82</v>
      </c>
      <c r="AE175">
        <f>'Raw (rate)'!AG175-'Raw (rate)'!AU175</f>
        <v>73</v>
      </c>
      <c r="AF175">
        <f>'Raw (rate)'!AH175-'Raw (rate)'!AV175</f>
        <v>73</v>
      </c>
      <c r="AG175">
        <f>'Raw (rate)'!AI175-'Raw (rate)'!AW175</f>
        <v>64</v>
      </c>
      <c r="AH175">
        <f>'Raw (rate)'!AJ175-'Raw (rate)'!AX175</f>
        <v>54</v>
      </c>
      <c r="AI175">
        <f>'Raw (rate)'!AK175-'Raw (rate)'!AY175</f>
        <v>64</v>
      </c>
      <c r="AO175">
        <f>'Raw (rate)'!AL175-'Raw (rate)'!AZ175</f>
        <v>1370</v>
      </c>
    </row>
    <row r="176" spans="1:41" x14ac:dyDescent="0.35">
      <c r="A176" t="s">
        <v>483</v>
      </c>
      <c r="D176">
        <f>'Raw (rate)'!F176-'Raw (rate)'!T176</f>
        <v>320</v>
      </c>
      <c r="E176">
        <f>'Raw (rate)'!G176-'Raw (rate)'!U176</f>
        <v>323</v>
      </c>
      <c r="F176">
        <f>'Raw (rate)'!H176-'Raw (rate)'!V176</f>
        <v>326</v>
      </c>
      <c r="G176">
        <f>'Raw (rate)'!I176-'Raw (rate)'!W176</f>
        <v>272</v>
      </c>
      <c r="H176">
        <f>'Raw (rate)'!J176-'Raw (rate)'!X176</f>
        <v>275</v>
      </c>
      <c r="I176">
        <f>'Raw (rate)'!K176-'Raw (rate)'!Y176</f>
        <v>278</v>
      </c>
      <c r="J176">
        <f>'Raw (rate)'!L176-'Raw (rate)'!Z176</f>
        <v>253</v>
      </c>
      <c r="K176">
        <f>'Raw (rate)'!M176-'Raw (rate)'!AA176</f>
        <v>236</v>
      </c>
      <c r="L176">
        <f>'Raw (rate)'!N176-'Raw (rate)'!AB176</f>
        <v>205</v>
      </c>
      <c r="M176">
        <f>'Raw (rate)'!O176-'Raw (rate)'!AC176</f>
        <v>205</v>
      </c>
      <c r="N176">
        <f>'Raw (rate)'!P176-'Raw (rate)'!AD176</f>
        <v>186</v>
      </c>
      <c r="O176">
        <f>'Raw (rate)'!Q176-'Raw (rate)'!AE176</f>
        <v>183</v>
      </c>
      <c r="P176">
        <f>'Raw (rate)'!R176-'Raw (rate)'!AF176</f>
        <v>172</v>
      </c>
      <c r="Q176">
        <f>'Raw (rate)'!S176-'Raw (rate)'!AG176</f>
        <v>160</v>
      </c>
      <c r="R176">
        <f>'Raw (rate)'!T176-'Raw (rate)'!AH176</f>
        <v>163</v>
      </c>
      <c r="S176">
        <f>'Raw (rate)'!U176-'Raw (rate)'!AI176</f>
        <v>124</v>
      </c>
      <c r="T176">
        <f>'Raw (rate)'!V176-'Raw (rate)'!AJ176</f>
        <v>96</v>
      </c>
      <c r="U176">
        <f>'Raw (rate)'!W176-'Raw (rate)'!AK176</f>
        <v>113</v>
      </c>
      <c r="V176">
        <f>'Raw (rate)'!X176-'Raw (rate)'!AL176</f>
        <v>121</v>
      </c>
      <c r="W176">
        <f>'Raw (rate)'!Y176-'Raw (rate)'!AM176</f>
        <v>118</v>
      </c>
      <c r="X176">
        <f>'Raw (rate)'!Z176-'Raw (rate)'!AN176</f>
        <v>120</v>
      </c>
      <c r="Y176">
        <f>'Raw (rate)'!AA176-'Raw (rate)'!AO176</f>
        <v>118</v>
      </c>
      <c r="Z176">
        <f>'Raw (rate)'!AB176-'Raw (rate)'!AP176</f>
        <v>124</v>
      </c>
      <c r="AA176">
        <f>'Raw (rate)'!AC176-'Raw (rate)'!AQ176</f>
        <v>160</v>
      </c>
      <c r="AB176">
        <f>'Raw (rate)'!AD176-'Raw (rate)'!AR176</f>
        <v>194</v>
      </c>
      <c r="AC176">
        <f>'Raw (rate)'!AE176-'Raw (rate)'!AS176</f>
        <v>171</v>
      </c>
      <c r="AD176">
        <f>'Raw (rate)'!AF176-'Raw (rate)'!AT176</f>
        <v>168</v>
      </c>
      <c r="AE176">
        <f>'Raw (rate)'!AG176-'Raw (rate)'!AU176</f>
        <v>171</v>
      </c>
      <c r="AF176">
        <f>'Raw (rate)'!AH176-'Raw (rate)'!AV176</f>
        <v>166</v>
      </c>
      <c r="AG176">
        <f>'Raw (rate)'!AI176-'Raw (rate)'!AW176</f>
        <v>169</v>
      </c>
      <c r="AH176">
        <f>'Raw (rate)'!AJ176-'Raw (rate)'!AX176</f>
        <v>177</v>
      </c>
      <c r="AI176">
        <f>'Raw (rate)'!AK176-'Raw (rate)'!AY176</f>
        <v>174</v>
      </c>
      <c r="AO176">
        <f>'Raw (rate)'!AL176-'Raw (rate)'!AZ176</f>
        <v>1318</v>
      </c>
    </row>
    <row r="177" spans="1:41" x14ac:dyDescent="0.35">
      <c r="A177" t="s">
        <v>484</v>
      </c>
      <c r="D177">
        <f>'Raw (rate)'!F177-'Raw (rate)'!T177</f>
        <v>183</v>
      </c>
      <c r="E177">
        <f>'Raw (rate)'!G177-'Raw (rate)'!U177</f>
        <v>153</v>
      </c>
      <c r="F177">
        <f>'Raw (rate)'!H177-'Raw (rate)'!V177</f>
        <v>229</v>
      </c>
      <c r="G177">
        <f>'Raw (rate)'!I177-'Raw (rate)'!W177</f>
        <v>214</v>
      </c>
      <c r="H177">
        <f>'Raw (rate)'!J177-'Raw (rate)'!X177</f>
        <v>229</v>
      </c>
      <c r="I177">
        <f>'Raw (rate)'!K177-'Raw (rate)'!Y177</f>
        <v>244</v>
      </c>
      <c r="J177">
        <f>'Raw (rate)'!L177-'Raw (rate)'!Z177</f>
        <v>229</v>
      </c>
      <c r="K177">
        <f>'Raw (rate)'!M177-'Raw (rate)'!AA177</f>
        <v>229</v>
      </c>
      <c r="L177">
        <f>'Raw (rate)'!N177-'Raw (rate)'!AB177</f>
        <v>213</v>
      </c>
      <c r="M177">
        <f>'Raw (rate)'!O177-'Raw (rate)'!AC177</f>
        <v>244</v>
      </c>
      <c r="N177">
        <f>'Raw (rate)'!P177-'Raw (rate)'!AD177</f>
        <v>228</v>
      </c>
      <c r="O177">
        <f>'Raw (rate)'!Q177-'Raw (rate)'!AE177</f>
        <v>214</v>
      </c>
      <c r="P177">
        <f>'Raw (rate)'!R177-'Raw (rate)'!AF177</f>
        <v>214</v>
      </c>
      <c r="Q177">
        <f>'Raw (rate)'!S177-'Raw (rate)'!AG177</f>
        <v>199</v>
      </c>
      <c r="R177">
        <f>'Raw (rate)'!T177-'Raw (rate)'!AH177</f>
        <v>214</v>
      </c>
      <c r="S177">
        <f>'Raw (rate)'!U177-'Raw (rate)'!AI177</f>
        <v>244</v>
      </c>
      <c r="T177">
        <f>'Raw (rate)'!V177-'Raw (rate)'!AJ177</f>
        <v>168</v>
      </c>
      <c r="U177">
        <f>'Raw (rate)'!W177-'Raw (rate)'!AK177</f>
        <v>198</v>
      </c>
      <c r="V177">
        <f>'Raw (rate)'!X177-'Raw (rate)'!AL177</f>
        <v>183</v>
      </c>
      <c r="W177">
        <f>'Raw (rate)'!Y177-'Raw (rate)'!AM177</f>
        <v>167</v>
      </c>
      <c r="X177">
        <f>'Raw (rate)'!Z177-'Raw (rate)'!AN177</f>
        <v>167</v>
      </c>
      <c r="Y177">
        <f>'Raw (rate)'!AA177-'Raw (rate)'!AO177</f>
        <v>152</v>
      </c>
      <c r="Z177">
        <f>'Raw (rate)'!AB177-'Raw (rate)'!AP177</f>
        <v>137</v>
      </c>
      <c r="AA177">
        <f>'Raw (rate)'!AC177-'Raw (rate)'!AQ177</f>
        <v>91</v>
      </c>
      <c r="AB177">
        <f>'Raw (rate)'!AD177-'Raw (rate)'!AR177</f>
        <v>77</v>
      </c>
      <c r="AC177">
        <f>'Raw (rate)'!AE177-'Raw (rate)'!AS177</f>
        <v>61</v>
      </c>
      <c r="AD177">
        <f>'Raw (rate)'!AF177-'Raw (rate)'!AT177</f>
        <v>61</v>
      </c>
      <c r="AE177">
        <f>'Raw (rate)'!AG177-'Raw (rate)'!AU177</f>
        <v>61</v>
      </c>
      <c r="AF177">
        <f>'Raw (rate)'!AH177-'Raw (rate)'!AV177</f>
        <v>46</v>
      </c>
      <c r="AG177">
        <f>'Raw (rate)'!AI177-'Raw (rate)'!AW177</f>
        <v>61</v>
      </c>
      <c r="AH177">
        <f>'Raw (rate)'!AJ177-'Raw (rate)'!AX177</f>
        <v>61</v>
      </c>
      <c r="AI177">
        <f>'Raw (rate)'!AK177-'Raw (rate)'!AY177</f>
        <v>61</v>
      </c>
      <c r="AO177">
        <f>'Raw (rate)'!AL177-'Raw (rate)'!AZ177</f>
        <v>1433</v>
      </c>
    </row>
    <row r="178" spans="1:41" x14ac:dyDescent="0.35">
      <c r="A178" t="s">
        <v>485</v>
      </c>
      <c r="D178">
        <f>'Raw (rate)'!F178-'Raw (rate)'!T178</f>
        <v>288</v>
      </c>
      <c r="E178">
        <f>'Raw (rate)'!G178-'Raw (rate)'!U178</f>
        <v>324</v>
      </c>
      <c r="F178">
        <f>'Raw (rate)'!H178-'Raw (rate)'!V178</f>
        <v>324</v>
      </c>
      <c r="G178">
        <f>'Raw (rate)'!I178-'Raw (rate)'!W178</f>
        <v>288</v>
      </c>
      <c r="H178">
        <f>'Raw (rate)'!J178-'Raw (rate)'!X178</f>
        <v>288</v>
      </c>
      <c r="I178">
        <f>'Raw (rate)'!K178-'Raw (rate)'!Y178</f>
        <v>288</v>
      </c>
      <c r="J178">
        <f>'Raw (rate)'!L178-'Raw (rate)'!Z178</f>
        <v>252</v>
      </c>
      <c r="K178">
        <f>'Raw (rate)'!M178-'Raw (rate)'!AA178</f>
        <v>252</v>
      </c>
      <c r="L178">
        <f>'Raw (rate)'!N178-'Raw (rate)'!AB178</f>
        <v>252</v>
      </c>
      <c r="M178">
        <f>'Raw (rate)'!O178-'Raw (rate)'!AC178</f>
        <v>216</v>
      </c>
      <c r="N178">
        <f>'Raw (rate)'!P178-'Raw (rate)'!AD178</f>
        <v>144</v>
      </c>
      <c r="O178">
        <f>'Raw (rate)'!Q178-'Raw (rate)'!AE178</f>
        <v>108</v>
      </c>
      <c r="P178">
        <f>'Raw (rate)'!R178-'Raw (rate)'!AF178</f>
        <v>108</v>
      </c>
      <c r="Q178">
        <f>'Raw (rate)'!S178-'Raw (rate)'!AG178</f>
        <v>108</v>
      </c>
      <c r="R178">
        <f>'Raw (rate)'!T178-'Raw (rate)'!AH178</f>
        <v>72</v>
      </c>
      <c r="S178">
        <f>'Raw (rate)'!U178-'Raw (rate)'!AI178</f>
        <v>36</v>
      </c>
      <c r="T178">
        <f>'Raw (rate)'!V178-'Raw (rate)'!AJ178</f>
        <v>36</v>
      </c>
      <c r="U178">
        <f>'Raw (rate)'!W178-'Raw (rate)'!AK178</f>
        <v>36</v>
      </c>
      <c r="V178">
        <f>'Raw (rate)'!X178-'Raw (rate)'!AL178</f>
        <v>36</v>
      </c>
      <c r="W178">
        <f>'Raw (rate)'!Y178-'Raw (rate)'!AM178</f>
        <v>36</v>
      </c>
      <c r="X178">
        <f>'Raw (rate)'!Z178-'Raw (rate)'!AN178</f>
        <v>0</v>
      </c>
      <c r="Y178">
        <f>'Raw (rate)'!AA178-'Raw (rate)'!AO178</f>
        <v>0</v>
      </c>
      <c r="Z178">
        <f>'Raw (rate)'!AB178-'Raw (rate)'!AP178</f>
        <v>0</v>
      </c>
      <c r="AA178">
        <f>'Raw (rate)'!AC178-'Raw (rate)'!AQ178</f>
        <v>0</v>
      </c>
      <c r="AB178">
        <f>'Raw (rate)'!AD178-'Raw (rate)'!AR178</f>
        <v>0</v>
      </c>
      <c r="AC178">
        <f>'Raw (rate)'!AE178-'Raw (rate)'!AS178</f>
        <v>0</v>
      </c>
      <c r="AD178">
        <f>'Raw (rate)'!AF178-'Raw (rate)'!AT178</f>
        <v>0</v>
      </c>
      <c r="AE178">
        <f>'Raw (rate)'!AG178-'Raw (rate)'!AU178</f>
        <v>0</v>
      </c>
      <c r="AF178">
        <f>'Raw (rate)'!AH178-'Raw (rate)'!AV178</f>
        <v>0</v>
      </c>
      <c r="AG178">
        <f>'Raw (rate)'!AI178-'Raw (rate)'!AW178</f>
        <v>0</v>
      </c>
      <c r="AH178">
        <f>'Raw (rate)'!AJ178-'Raw (rate)'!AX178</f>
        <v>72</v>
      </c>
      <c r="AI178">
        <f>'Raw (rate)'!AK178-'Raw (rate)'!AY178</f>
        <v>72</v>
      </c>
      <c r="AO178">
        <f>'Raw (rate)'!AL178-'Raw (rate)'!AZ178</f>
        <v>1187</v>
      </c>
    </row>
    <row r="179" spans="1:41" x14ac:dyDescent="0.35">
      <c r="A179" t="s">
        <v>486</v>
      </c>
      <c r="D179">
        <f>'Raw (rate)'!F179-'Raw (rate)'!T179</f>
        <v>767</v>
      </c>
      <c r="E179">
        <f>'Raw (rate)'!G179-'Raw (rate)'!U179</f>
        <v>817</v>
      </c>
      <c r="F179">
        <f>'Raw (rate)'!H179-'Raw (rate)'!V179</f>
        <v>879</v>
      </c>
      <c r="G179">
        <f>'Raw (rate)'!I179-'Raw (rate)'!W179</f>
        <v>768</v>
      </c>
      <c r="H179">
        <f>'Raw (rate)'!J179-'Raw (rate)'!X179</f>
        <v>759</v>
      </c>
      <c r="I179">
        <f>'Raw (rate)'!K179-'Raw (rate)'!Y179</f>
        <v>754</v>
      </c>
      <c r="J179">
        <f>'Raw (rate)'!L179-'Raw (rate)'!Z179</f>
        <v>687</v>
      </c>
      <c r="K179">
        <f>'Raw (rate)'!M179-'Raw (rate)'!AA179</f>
        <v>709</v>
      </c>
      <c r="L179">
        <f>'Raw (rate)'!N179-'Raw (rate)'!AB179</f>
        <v>670</v>
      </c>
      <c r="M179">
        <f>'Raw (rate)'!O179-'Raw (rate)'!AC179</f>
        <v>616</v>
      </c>
      <c r="N179">
        <f>'Raw (rate)'!P179-'Raw (rate)'!AD179</f>
        <v>580</v>
      </c>
      <c r="O179">
        <f>'Raw (rate)'!Q179-'Raw (rate)'!AE179</f>
        <v>553</v>
      </c>
      <c r="P179">
        <f>'Raw (rate)'!R179-'Raw (rate)'!AF179</f>
        <v>522</v>
      </c>
      <c r="Q179">
        <f>'Raw (rate)'!S179-'Raw (rate)'!AG179</f>
        <v>478</v>
      </c>
      <c r="R179">
        <f>'Raw (rate)'!T179-'Raw (rate)'!AH179</f>
        <v>474</v>
      </c>
      <c r="S179">
        <f>'Raw (rate)'!U179-'Raw (rate)'!AI179</f>
        <v>406</v>
      </c>
      <c r="T179">
        <f>'Raw (rate)'!V179-'Raw (rate)'!AJ179</f>
        <v>311</v>
      </c>
      <c r="U179">
        <f>'Raw (rate)'!W179-'Raw (rate)'!AK179</f>
        <v>369</v>
      </c>
      <c r="V179">
        <f>'Raw (rate)'!X179-'Raw (rate)'!AL179</f>
        <v>361</v>
      </c>
      <c r="W179">
        <f>'Raw (rate)'!Y179-'Raw (rate)'!AM179</f>
        <v>357</v>
      </c>
      <c r="X179">
        <f>'Raw (rate)'!Z179-'Raw (rate)'!AN179</f>
        <v>340</v>
      </c>
      <c r="Y179">
        <f>'Raw (rate)'!AA179-'Raw (rate)'!AO179</f>
        <v>312</v>
      </c>
      <c r="Z179">
        <f>'Raw (rate)'!AB179-'Raw (rate)'!AP179</f>
        <v>309</v>
      </c>
      <c r="AA179">
        <f>'Raw (rate)'!AC179-'Raw (rate)'!AQ179</f>
        <v>304</v>
      </c>
      <c r="AB179">
        <f>'Raw (rate)'!AD179-'Raw (rate)'!AR179</f>
        <v>322</v>
      </c>
      <c r="AC179">
        <f>'Raw (rate)'!AE179-'Raw (rate)'!AS179</f>
        <v>301</v>
      </c>
      <c r="AD179">
        <f>'Raw (rate)'!AF179-'Raw (rate)'!AT179</f>
        <v>304</v>
      </c>
      <c r="AE179">
        <f>'Raw (rate)'!AG179-'Raw (rate)'!AU179</f>
        <v>309</v>
      </c>
      <c r="AF179">
        <f>'Raw (rate)'!AH179-'Raw (rate)'!AV179</f>
        <v>301</v>
      </c>
      <c r="AG179">
        <f>'Raw (rate)'!AI179-'Raw (rate)'!AW179</f>
        <v>314</v>
      </c>
      <c r="AH179">
        <f>'Raw (rate)'!AJ179-'Raw (rate)'!AX179</f>
        <v>300</v>
      </c>
      <c r="AI179">
        <f>'Raw (rate)'!AK179-'Raw (rate)'!AY179</f>
        <v>325</v>
      </c>
      <c r="AO179">
        <f>'Raw (rate)'!AL179-'Raw (rate)'!AZ179</f>
        <v>3414</v>
      </c>
    </row>
    <row r="180" spans="1:41" x14ac:dyDescent="0.35">
      <c r="A180" t="s">
        <v>487</v>
      </c>
      <c r="D180">
        <f>'Raw (rate)'!F180-'Raw (rate)'!T180</f>
        <v>690</v>
      </c>
      <c r="E180">
        <f>'Raw (rate)'!G180-'Raw (rate)'!U180</f>
        <v>712</v>
      </c>
      <c r="F180">
        <f>'Raw (rate)'!H180-'Raw (rate)'!V180</f>
        <v>798</v>
      </c>
      <c r="G180">
        <f>'Raw (rate)'!I180-'Raw (rate)'!W180</f>
        <v>733</v>
      </c>
      <c r="H180">
        <f>'Raw (rate)'!J180-'Raw (rate)'!X180</f>
        <v>734</v>
      </c>
      <c r="I180">
        <f>'Raw (rate)'!K180-'Raw (rate)'!Y180</f>
        <v>734</v>
      </c>
      <c r="J180">
        <f>'Raw (rate)'!L180-'Raw (rate)'!Z180</f>
        <v>668</v>
      </c>
      <c r="K180">
        <f>'Raw (rate)'!M180-'Raw (rate)'!AA180</f>
        <v>625</v>
      </c>
      <c r="L180">
        <f>'Raw (rate)'!N180-'Raw (rate)'!AB180</f>
        <v>604</v>
      </c>
      <c r="M180">
        <f>'Raw (rate)'!O180-'Raw (rate)'!AC180</f>
        <v>604</v>
      </c>
      <c r="N180">
        <f>'Raw (rate)'!P180-'Raw (rate)'!AD180</f>
        <v>475</v>
      </c>
      <c r="O180">
        <f>'Raw (rate)'!Q180-'Raw (rate)'!AE180</f>
        <v>475</v>
      </c>
      <c r="P180">
        <f>'Raw (rate)'!R180-'Raw (rate)'!AF180</f>
        <v>409</v>
      </c>
      <c r="Q180">
        <f>'Raw (rate)'!S180-'Raw (rate)'!AG180</f>
        <v>453</v>
      </c>
      <c r="R180">
        <f>'Raw (rate)'!T180-'Raw (rate)'!AH180</f>
        <v>474</v>
      </c>
      <c r="S180">
        <f>'Raw (rate)'!U180-'Raw (rate)'!AI180</f>
        <v>474</v>
      </c>
      <c r="T180">
        <f>'Raw (rate)'!V180-'Raw (rate)'!AJ180</f>
        <v>366</v>
      </c>
      <c r="U180">
        <f>'Raw (rate)'!W180-'Raw (rate)'!AK180</f>
        <v>431</v>
      </c>
      <c r="V180">
        <f>'Raw (rate)'!X180-'Raw (rate)'!AL180</f>
        <v>366</v>
      </c>
      <c r="W180">
        <f>'Raw (rate)'!Y180-'Raw (rate)'!AM180</f>
        <v>388</v>
      </c>
      <c r="X180">
        <f>'Raw (rate)'!Z180-'Raw (rate)'!AN180</f>
        <v>367</v>
      </c>
      <c r="Y180">
        <f>'Raw (rate)'!AA180-'Raw (rate)'!AO180</f>
        <v>367</v>
      </c>
      <c r="Z180">
        <f>'Raw (rate)'!AB180-'Raw (rate)'!AP180</f>
        <v>367</v>
      </c>
      <c r="AA180">
        <f>'Raw (rate)'!AC180-'Raw (rate)'!AQ180</f>
        <v>388</v>
      </c>
      <c r="AB180">
        <f>'Raw (rate)'!AD180-'Raw (rate)'!AR180</f>
        <v>517</v>
      </c>
      <c r="AC180">
        <f>'Raw (rate)'!AE180-'Raw (rate)'!AS180</f>
        <v>496</v>
      </c>
      <c r="AD180">
        <f>'Raw (rate)'!AF180-'Raw (rate)'!AT180</f>
        <v>475</v>
      </c>
      <c r="AE180">
        <f>'Raw (rate)'!AG180-'Raw (rate)'!AU180</f>
        <v>367</v>
      </c>
      <c r="AF180">
        <f>'Raw (rate)'!AH180-'Raw (rate)'!AV180</f>
        <v>367</v>
      </c>
      <c r="AG180">
        <f>'Raw (rate)'!AI180-'Raw (rate)'!AW180</f>
        <v>389</v>
      </c>
      <c r="AH180">
        <f>'Raw (rate)'!AJ180-'Raw (rate)'!AX180</f>
        <v>389</v>
      </c>
      <c r="AI180">
        <f>'Raw (rate)'!AK180-'Raw (rate)'!AY180</f>
        <v>432</v>
      </c>
      <c r="AO180">
        <f>'Raw (rate)'!AL180-'Raw (rate)'!AZ180</f>
        <v>3085</v>
      </c>
    </row>
    <row r="181" spans="1:41" x14ac:dyDescent="0.35">
      <c r="A181" t="s">
        <v>488</v>
      </c>
      <c r="D181">
        <f>'Raw (rate)'!F181-'Raw (rate)'!T181</f>
        <v>307</v>
      </c>
      <c r="E181">
        <f>'Raw (rate)'!G181-'Raw (rate)'!U181</f>
        <v>307</v>
      </c>
      <c r="F181">
        <f>'Raw (rate)'!H181-'Raw (rate)'!V181</f>
        <v>260</v>
      </c>
      <c r="G181">
        <f>'Raw (rate)'!I181-'Raw (rate)'!W181</f>
        <v>260</v>
      </c>
      <c r="H181">
        <f>'Raw (rate)'!J181-'Raw (rate)'!X181</f>
        <v>236</v>
      </c>
      <c r="I181">
        <f>'Raw (rate)'!K181-'Raw (rate)'!Y181</f>
        <v>236</v>
      </c>
      <c r="J181">
        <f>'Raw (rate)'!L181-'Raw (rate)'!Z181</f>
        <v>166</v>
      </c>
      <c r="K181">
        <f>'Raw (rate)'!M181-'Raw (rate)'!AA181</f>
        <v>166</v>
      </c>
      <c r="L181">
        <f>'Raw (rate)'!N181-'Raw (rate)'!AB181</f>
        <v>166</v>
      </c>
      <c r="M181">
        <f>'Raw (rate)'!O181-'Raw (rate)'!AC181</f>
        <v>142</v>
      </c>
      <c r="N181">
        <f>'Raw (rate)'!P181-'Raw (rate)'!AD181</f>
        <v>118</v>
      </c>
      <c r="O181">
        <f>'Raw (rate)'!Q181-'Raw (rate)'!AE181</f>
        <v>71</v>
      </c>
      <c r="P181">
        <f>'Raw (rate)'!R181-'Raw (rate)'!AF181</f>
        <v>71</v>
      </c>
      <c r="Q181">
        <f>'Raw (rate)'!S181-'Raw (rate)'!AG181</f>
        <v>71</v>
      </c>
      <c r="R181">
        <f>'Raw (rate)'!T181-'Raw (rate)'!AH181</f>
        <v>48</v>
      </c>
      <c r="S181">
        <f>'Raw (rate)'!U181-'Raw (rate)'!AI181</f>
        <v>47</v>
      </c>
      <c r="T181">
        <f>'Raw (rate)'!V181-'Raw (rate)'!AJ181</f>
        <v>47</v>
      </c>
      <c r="U181">
        <f>'Raw (rate)'!W181-'Raw (rate)'!AK181</f>
        <v>47</v>
      </c>
      <c r="V181">
        <f>'Raw (rate)'!X181-'Raw (rate)'!AL181</f>
        <v>47</v>
      </c>
      <c r="W181">
        <f>'Raw (rate)'!Y181-'Raw (rate)'!AM181</f>
        <v>47</v>
      </c>
      <c r="X181">
        <f>'Raw (rate)'!Z181-'Raw (rate)'!AN181</f>
        <v>47</v>
      </c>
      <c r="Y181">
        <f>'Raw (rate)'!AA181-'Raw (rate)'!AO181</f>
        <v>47</v>
      </c>
      <c r="Z181">
        <f>'Raw (rate)'!AB181-'Raw (rate)'!AP181</f>
        <v>47</v>
      </c>
      <c r="AA181">
        <f>'Raw (rate)'!AC181-'Raw (rate)'!AQ181</f>
        <v>71</v>
      </c>
      <c r="AB181">
        <f>'Raw (rate)'!AD181-'Raw (rate)'!AR181</f>
        <v>95</v>
      </c>
      <c r="AC181">
        <f>'Raw (rate)'!AE181-'Raw (rate)'!AS181</f>
        <v>95</v>
      </c>
      <c r="AD181">
        <f>'Raw (rate)'!AF181-'Raw (rate)'!AT181</f>
        <v>95</v>
      </c>
      <c r="AE181">
        <f>'Raw (rate)'!AG181-'Raw (rate)'!AU181</f>
        <v>71</v>
      </c>
      <c r="AF181">
        <f>'Raw (rate)'!AH181-'Raw (rate)'!AV181</f>
        <v>71</v>
      </c>
      <c r="AG181">
        <f>'Raw (rate)'!AI181-'Raw (rate)'!AW181</f>
        <v>48</v>
      </c>
      <c r="AH181">
        <f>'Raw (rate)'!AJ181-'Raw (rate)'!AX181</f>
        <v>71</v>
      </c>
      <c r="AI181">
        <f>'Raw (rate)'!AK181-'Raw (rate)'!AY181</f>
        <v>71</v>
      </c>
      <c r="AO181">
        <f>'Raw (rate)'!AL181-'Raw (rate)'!AZ181</f>
        <v>1112</v>
      </c>
    </row>
    <row r="182" spans="1:41" x14ac:dyDescent="0.35">
      <c r="A182" t="s">
        <v>489</v>
      </c>
      <c r="D182">
        <f>'Raw (rate)'!F182-'Raw (rate)'!T182</f>
        <v>307</v>
      </c>
      <c r="E182">
        <f>'Raw (rate)'!G182-'Raw (rate)'!U182</f>
        <v>305</v>
      </c>
      <c r="F182">
        <f>'Raw (rate)'!H182-'Raw (rate)'!V182</f>
        <v>309</v>
      </c>
      <c r="G182">
        <f>'Raw (rate)'!I182-'Raw (rate)'!W182</f>
        <v>272</v>
      </c>
      <c r="H182">
        <f>'Raw (rate)'!J182-'Raw (rate)'!X182</f>
        <v>265</v>
      </c>
      <c r="I182">
        <f>'Raw (rate)'!K182-'Raw (rate)'!Y182</f>
        <v>261</v>
      </c>
      <c r="J182">
        <f>'Raw (rate)'!L182-'Raw (rate)'!Z182</f>
        <v>240</v>
      </c>
      <c r="K182">
        <f>'Raw (rate)'!M182-'Raw (rate)'!AA182</f>
        <v>231</v>
      </c>
      <c r="L182">
        <f>'Raw (rate)'!N182-'Raw (rate)'!AB182</f>
        <v>205</v>
      </c>
      <c r="M182">
        <f>'Raw (rate)'!O182-'Raw (rate)'!AC182</f>
        <v>188</v>
      </c>
      <c r="N182">
        <f>'Raw (rate)'!P182-'Raw (rate)'!AD182</f>
        <v>164</v>
      </c>
      <c r="O182">
        <f>'Raw (rate)'!Q182-'Raw (rate)'!AE182</f>
        <v>161</v>
      </c>
      <c r="P182">
        <f>'Raw (rate)'!R182-'Raw (rate)'!AF182</f>
        <v>161</v>
      </c>
      <c r="Q182">
        <f>'Raw (rate)'!S182-'Raw (rate)'!AG182</f>
        <v>159</v>
      </c>
      <c r="R182">
        <f>'Raw (rate)'!T182-'Raw (rate)'!AH182</f>
        <v>152</v>
      </c>
      <c r="S182">
        <f>'Raw (rate)'!U182-'Raw (rate)'!AI182</f>
        <v>144</v>
      </c>
      <c r="T182">
        <f>'Raw (rate)'!V182-'Raw (rate)'!AJ182</f>
        <v>126</v>
      </c>
      <c r="U182">
        <f>'Raw (rate)'!W182-'Raw (rate)'!AK182</f>
        <v>142</v>
      </c>
      <c r="V182">
        <f>'Raw (rate)'!X182-'Raw (rate)'!AL182</f>
        <v>139</v>
      </c>
      <c r="W182">
        <f>'Raw (rate)'!Y182-'Raw (rate)'!AM182</f>
        <v>136</v>
      </c>
      <c r="X182">
        <f>'Raw (rate)'!Z182-'Raw (rate)'!AN182</f>
        <v>131</v>
      </c>
      <c r="Y182">
        <f>'Raw (rate)'!AA182-'Raw (rate)'!AO182</f>
        <v>125</v>
      </c>
      <c r="Z182">
        <f>'Raw (rate)'!AB182-'Raw (rate)'!AP182</f>
        <v>126</v>
      </c>
      <c r="AA182">
        <f>'Raw (rate)'!AC182-'Raw (rate)'!AQ182</f>
        <v>138</v>
      </c>
      <c r="AB182">
        <f>'Raw (rate)'!AD182-'Raw (rate)'!AR182</f>
        <v>145</v>
      </c>
      <c r="AC182">
        <f>'Raw (rate)'!AE182-'Raw (rate)'!AS182</f>
        <v>136</v>
      </c>
      <c r="AD182">
        <f>'Raw (rate)'!AF182-'Raw (rate)'!AT182</f>
        <v>126</v>
      </c>
      <c r="AE182">
        <f>'Raw (rate)'!AG182-'Raw (rate)'!AU182</f>
        <v>126</v>
      </c>
      <c r="AF182">
        <f>'Raw (rate)'!AH182-'Raw (rate)'!AV182</f>
        <v>120</v>
      </c>
      <c r="AG182">
        <f>'Raw (rate)'!AI182-'Raw (rate)'!AW182</f>
        <v>118</v>
      </c>
      <c r="AH182">
        <f>'Raw (rate)'!AJ182-'Raw (rate)'!AX182</f>
        <v>116</v>
      </c>
      <c r="AI182">
        <f>'Raw (rate)'!AK182-'Raw (rate)'!AY182</f>
        <v>124</v>
      </c>
      <c r="AO182">
        <f>'Raw (rate)'!AL182-'Raw (rate)'!AZ182</f>
        <v>2711</v>
      </c>
    </row>
    <row r="183" spans="1:41" x14ac:dyDescent="0.35">
      <c r="A183" t="s">
        <v>490</v>
      </c>
      <c r="D183">
        <f>'Raw (rate)'!F183-'Raw (rate)'!T183</f>
        <v>540</v>
      </c>
      <c r="E183">
        <f>'Raw (rate)'!G183-'Raw (rate)'!U183</f>
        <v>563</v>
      </c>
      <c r="F183">
        <f>'Raw (rate)'!H183-'Raw (rate)'!V183</f>
        <v>540</v>
      </c>
      <c r="G183">
        <f>'Raw (rate)'!I183-'Raw (rate)'!W183</f>
        <v>540</v>
      </c>
      <c r="H183">
        <f>'Raw (rate)'!J183-'Raw (rate)'!X183</f>
        <v>495</v>
      </c>
      <c r="I183">
        <f>'Raw (rate)'!K183-'Raw (rate)'!Y183</f>
        <v>473</v>
      </c>
      <c r="J183">
        <f>'Raw (rate)'!L183-'Raw (rate)'!Z183</f>
        <v>450</v>
      </c>
      <c r="K183">
        <f>'Raw (rate)'!M183-'Raw (rate)'!AA183</f>
        <v>450</v>
      </c>
      <c r="L183">
        <f>'Raw (rate)'!N183-'Raw (rate)'!AB183</f>
        <v>360</v>
      </c>
      <c r="M183">
        <f>'Raw (rate)'!O183-'Raw (rate)'!AC183</f>
        <v>338</v>
      </c>
      <c r="N183">
        <f>'Raw (rate)'!P183-'Raw (rate)'!AD183</f>
        <v>383</v>
      </c>
      <c r="O183">
        <f>'Raw (rate)'!Q183-'Raw (rate)'!AE183</f>
        <v>270</v>
      </c>
      <c r="P183">
        <f>'Raw (rate)'!R183-'Raw (rate)'!AF183</f>
        <v>270</v>
      </c>
      <c r="Q183">
        <f>'Raw (rate)'!S183-'Raw (rate)'!AG183</f>
        <v>248</v>
      </c>
      <c r="R183">
        <f>'Raw (rate)'!T183-'Raw (rate)'!AH183</f>
        <v>248</v>
      </c>
      <c r="S183">
        <f>'Raw (rate)'!U183-'Raw (rate)'!AI183</f>
        <v>225</v>
      </c>
      <c r="T183">
        <f>'Raw (rate)'!V183-'Raw (rate)'!AJ183</f>
        <v>247</v>
      </c>
      <c r="U183">
        <f>'Raw (rate)'!W183-'Raw (rate)'!AK183</f>
        <v>292</v>
      </c>
      <c r="V183">
        <f>'Raw (rate)'!X183-'Raw (rate)'!AL183</f>
        <v>292</v>
      </c>
      <c r="W183">
        <f>'Raw (rate)'!Y183-'Raw (rate)'!AM183</f>
        <v>360</v>
      </c>
      <c r="X183">
        <f>'Raw (rate)'!Z183-'Raw (rate)'!AN183</f>
        <v>338</v>
      </c>
      <c r="Y183">
        <f>'Raw (rate)'!AA183-'Raw (rate)'!AO183</f>
        <v>316</v>
      </c>
      <c r="Z183">
        <f>'Raw (rate)'!AB183-'Raw (rate)'!AP183</f>
        <v>338</v>
      </c>
      <c r="AA183">
        <f>'Raw (rate)'!AC183-'Raw (rate)'!AQ183</f>
        <v>360</v>
      </c>
      <c r="AB183">
        <f>'Raw (rate)'!AD183-'Raw (rate)'!AR183</f>
        <v>383</v>
      </c>
      <c r="AC183">
        <f>'Raw (rate)'!AE183-'Raw (rate)'!AS183</f>
        <v>361</v>
      </c>
      <c r="AD183">
        <f>'Raw (rate)'!AF183-'Raw (rate)'!AT183</f>
        <v>361</v>
      </c>
      <c r="AE183">
        <f>'Raw (rate)'!AG183-'Raw (rate)'!AU183</f>
        <v>338</v>
      </c>
      <c r="AF183">
        <f>'Raw (rate)'!AH183-'Raw (rate)'!AV183</f>
        <v>338</v>
      </c>
      <c r="AG183">
        <f>'Raw (rate)'!AI183-'Raw (rate)'!AW183</f>
        <v>293</v>
      </c>
      <c r="AH183">
        <f>'Raw (rate)'!AJ183-'Raw (rate)'!AX183</f>
        <v>271</v>
      </c>
      <c r="AI183">
        <f>'Raw (rate)'!AK183-'Raw (rate)'!AY183</f>
        <v>226</v>
      </c>
      <c r="AO183">
        <f>'Raw (rate)'!AL183-'Raw (rate)'!AZ183</f>
        <v>1824</v>
      </c>
    </row>
    <row r="184" spans="1:41" x14ac:dyDescent="0.35">
      <c r="A184" t="s">
        <v>491</v>
      </c>
      <c r="D184">
        <f>'Raw (rate)'!F184-'Raw (rate)'!T184</f>
        <v>314</v>
      </c>
      <c r="E184">
        <f>'Raw (rate)'!G184-'Raw (rate)'!U184</f>
        <v>323</v>
      </c>
      <c r="F184">
        <f>'Raw (rate)'!H184-'Raw (rate)'!V184</f>
        <v>333</v>
      </c>
      <c r="G184">
        <f>'Raw (rate)'!I184-'Raw (rate)'!W184</f>
        <v>287</v>
      </c>
      <c r="H184">
        <f>'Raw (rate)'!J184-'Raw (rate)'!X184</f>
        <v>290</v>
      </c>
      <c r="I184">
        <f>'Raw (rate)'!K184-'Raw (rate)'!Y184</f>
        <v>285</v>
      </c>
      <c r="J184">
        <f>'Raw (rate)'!L184-'Raw (rate)'!Z184</f>
        <v>255</v>
      </c>
      <c r="K184">
        <f>'Raw (rate)'!M184-'Raw (rate)'!AA184</f>
        <v>251</v>
      </c>
      <c r="L184">
        <f>'Raw (rate)'!N184-'Raw (rate)'!AB184</f>
        <v>238</v>
      </c>
      <c r="M184">
        <f>'Raw (rate)'!O184-'Raw (rate)'!AC184</f>
        <v>225</v>
      </c>
      <c r="N184">
        <f>'Raw (rate)'!P184-'Raw (rate)'!AD184</f>
        <v>206</v>
      </c>
      <c r="O184">
        <f>'Raw (rate)'!Q184-'Raw (rate)'!AE184</f>
        <v>206</v>
      </c>
      <c r="P184">
        <f>'Raw (rate)'!R184-'Raw (rate)'!AF184</f>
        <v>204</v>
      </c>
      <c r="Q184">
        <f>'Raw (rate)'!S184-'Raw (rate)'!AG184</f>
        <v>204</v>
      </c>
      <c r="R184">
        <f>'Raw (rate)'!T184-'Raw (rate)'!AH184</f>
        <v>195</v>
      </c>
      <c r="S184">
        <f>'Raw (rate)'!U184-'Raw (rate)'!AI184</f>
        <v>185</v>
      </c>
      <c r="T184">
        <f>'Raw (rate)'!V184-'Raw (rate)'!AJ184</f>
        <v>147</v>
      </c>
      <c r="U184">
        <f>'Raw (rate)'!W184-'Raw (rate)'!AK184</f>
        <v>173</v>
      </c>
      <c r="V184">
        <f>'Raw (rate)'!X184-'Raw (rate)'!AL184</f>
        <v>169</v>
      </c>
      <c r="W184">
        <f>'Raw (rate)'!Y184-'Raw (rate)'!AM184</f>
        <v>171</v>
      </c>
      <c r="X184">
        <f>'Raw (rate)'!Z184-'Raw (rate)'!AN184</f>
        <v>160</v>
      </c>
      <c r="Y184">
        <f>'Raw (rate)'!AA184-'Raw (rate)'!AO184</f>
        <v>154</v>
      </c>
      <c r="Z184">
        <f>'Raw (rate)'!AB184-'Raw (rate)'!AP184</f>
        <v>168</v>
      </c>
      <c r="AA184">
        <f>'Raw (rate)'!AC184-'Raw (rate)'!AQ184</f>
        <v>179</v>
      </c>
      <c r="AB184">
        <f>'Raw (rate)'!AD184-'Raw (rate)'!AR184</f>
        <v>183</v>
      </c>
      <c r="AC184">
        <f>'Raw (rate)'!AE184-'Raw (rate)'!AS184</f>
        <v>173</v>
      </c>
      <c r="AD184">
        <f>'Raw (rate)'!AF184-'Raw (rate)'!AT184</f>
        <v>167</v>
      </c>
      <c r="AE184">
        <f>'Raw (rate)'!AG184-'Raw (rate)'!AU184</f>
        <v>172</v>
      </c>
      <c r="AF184">
        <f>'Raw (rate)'!AH184-'Raw (rate)'!AV184</f>
        <v>166</v>
      </c>
      <c r="AG184">
        <f>'Raw (rate)'!AI184-'Raw (rate)'!AW184</f>
        <v>145</v>
      </c>
      <c r="AH184">
        <f>'Raw (rate)'!AJ184-'Raw (rate)'!AX184</f>
        <v>140</v>
      </c>
      <c r="AI184">
        <f>'Raw (rate)'!AK184-'Raw (rate)'!AY184</f>
        <v>142</v>
      </c>
      <c r="AO184">
        <f>'Raw (rate)'!AL184-'Raw (rate)'!AZ184</f>
        <v>1494</v>
      </c>
    </row>
    <row r="185" spans="1:41" x14ac:dyDescent="0.35">
      <c r="A185" t="s">
        <v>492</v>
      </c>
      <c r="D185">
        <f>'Raw (rate)'!F185-'Raw (rate)'!T185</f>
        <v>363</v>
      </c>
      <c r="E185">
        <f>'Raw (rate)'!G185-'Raw (rate)'!U185</f>
        <v>382</v>
      </c>
      <c r="F185">
        <f>'Raw (rate)'!H185-'Raw (rate)'!V185</f>
        <v>426</v>
      </c>
      <c r="G185">
        <f>'Raw (rate)'!I185-'Raw (rate)'!W185</f>
        <v>370</v>
      </c>
      <c r="H185">
        <f>'Raw (rate)'!J185-'Raw (rate)'!X185</f>
        <v>383</v>
      </c>
      <c r="I185">
        <f>'Raw (rate)'!K185-'Raw (rate)'!Y185</f>
        <v>351</v>
      </c>
      <c r="J185">
        <f>'Raw (rate)'!L185-'Raw (rate)'!Z185</f>
        <v>332</v>
      </c>
      <c r="K185">
        <f>'Raw (rate)'!M185-'Raw (rate)'!AA185</f>
        <v>331</v>
      </c>
      <c r="L185">
        <f>'Raw (rate)'!N185-'Raw (rate)'!AB185</f>
        <v>322</v>
      </c>
      <c r="M185">
        <f>'Raw (rate)'!O185-'Raw (rate)'!AC185</f>
        <v>310</v>
      </c>
      <c r="N185">
        <f>'Raw (rate)'!P185-'Raw (rate)'!AD185</f>
        <v>277</v>
      </c>
      <c r="O185">
        <f>'Raw (rate)'!Q185-'Raw (rate)'!AE185</f>
        <v>243</v>
      </c>
      <c r="P185">
        <f>'Raw (rate)'!R185-'Raw (rate)'!AF185</f>
        <v>224</v>
      </c>
      <c r="Q185">
        <f>'Raw (rate)'!S185-'Raw (rate)'!AG185</f>
        <v>223</v>
      </c>
      <c r="R185">
        <f>'Raw (rate)'!T185-'Raw (rate)'!AH185</f>
        <v>231</v>
      </c>
      <c r="S185">
        <f>'Raw (rate)'!U185-'Raw (rate)'!AI185</f>
        <v>213</v>
      </c>
      <c r="T185">
        <f>'Raw (rate)'!V185-'Raw (rate)'!AJ185</f>
        <v>157</v>
      </c>
      <c r="U185">
        <f>'Raw (rate)'!W185-'Raw (rate)'!AK185</f>
        <v>200</v>
      </c>
      <c r="V185">
        <f>'Raw (rate)'!X185-'Raw (rate)'!AL185</f>
        <v>168</v>
      </c>
      <c r="W185">
        <f>'Raw (rate)'!Y185-'Raw (rate)'!AM185</f>
        <v>171</v>
      </c>
      <c r="X185">
        <f>'Raw (rate)'!Z185-'Raw (rate)'!AN185</f>
        <v>154</v>
      </c>
      <c r="Y185">
        <f>'Raw (rate)'!AA185-'Raw (rate)'!AO185</f>
        <v>134</v>
      </c>
      <c r="Z185">
        <f>'Raw (rate)'!AB185-'Raw (rate)'!AP185</f>
        <v>127</v>
      </c>
      <c r="AA185">
        <f>'Raw (rate)'!AC185-'Raw (rate)'!AQ185</f>
        <v>130</v>
      </c>
      <c r="AB185">
        <f>'Raw (rate)'!AD185-'Raw (rate)'!AR185</f>
        <v>136</v>
      </c>
      <c r="AC185">
        <f>'Raw (rate)'!AE185-'Raw (rate)'!AS185</f>
        <v>131</v>
      </c>
      <c r="AD185">
        <f>'Raw (rate)'!AF185-'Raw (rate)'!AT185</f>
        <v>134</v>
      </c>
      <c r="AE185">
        <f>'Raw (rate)'!AG185-'Raw (rate)'!AU185</f>
        <v>127</v>
      </c>
      <c r="AF185">
        <f>'Raw (rate)'!AH185-'Raw (rate)'!AV185</f>
        <v>109</v>
      </c>
      <c r="AG185">
        <f>'Raw (rate)'!AI185-'Raw (rate)'!AW185</f>
        <v>100</v>
      </c>
      <c r="AH185">
        <f>'Raw (rate)'!AJ185-'Raw (rate)'!AX185</f>
        <v>83</v>
      </c>
      <c r="AI185">
        <f>'Raw (rate)'!AK185-'Raw (rate)'!AY185</f>
        <v>86</v>
      </c>
      <c r="AO185">
        <f>'Raw (rate)'!AL185-'Raw (rate)'!AZ185</f>
        <v>1581</v>
      </c>
    </row>
    <row r="186" spans="1:41" x14ac:dyDescent="0.35">
      <c r="A186" t="s">
        <v>493</v>
      </c>
      <c r="D186">
        <f>'Raw (rate)'!F186-'Raw (rate)'!T186</f>
        <v>274</v>
      </c>
      <c r="E186">
        <f>'Raw (rate)'!G186-'Raw (rate)'!U186</f>
        <v>302</v>
      </c>
      <c r="F186">
        <f>'Raw (rate)'!H186-'Raw (rate)'!V186</f>
        <v>312</v>
      </c>
      <c r="G186">
        <f>'Raw (rate)'!I186-'Raw (rate)'!W186</f>
        <v>236</v>
      </c>
      <c r="H186">
        <f>'Raw (rate)'!J186-'Raw (rate)'!X186</f>
        <v>236</v>
      </c>
      <c r="I186">
        <f>'Raw (rate)'!K186-'Raw (rate)'!Y186</f>
        <v>227</v>
      </c>
      <c r="J186">
        <f>'Raw (rate)'!L186-'Raw (rate)'!Z186</f>
        <v>226</v>
      </c>
      <c r="K186">
        <f>'Raw (rate)'!M186-'Raw (rate)'!AA186</f>
        <v>207</v>
      </c>
      <c r="L186">
        <f>'Raw (rate)'!N186-'Raw (rate)'!AB186</f>
        <v>207</v>
      </c>
      <c r="M186">
        <f>'Raw (rate)'!O186-'Raw (rate)'!AC186</f>
        <v>189</v>
      </c>
      <c r="N186">
        <f>'Raw (rate)'!P186-'Raw (rate)'!AD186</f>
        <v>180</v>
      </c>
      <c r="O186">
        <f>'Raw (rate)'!Q186-'Raw (rate)'!AE186</f>
        <v>160</v>
      </c>
      <c r="P186">
        <f>'Raw (rate)'!R186-'Raw (rate)'!AF186</f>
        <v>160</v>
      </c>
      <c r="Q186">
        <f>'Raw (rate)'!S186-'Raw (rate)'!AG186</f>
        <v>151</v>
      </c>
      <c r="R186">
        <f>'Raw (rate)'!T186-'Raw (rate)'!AH186</f>
        <v>141</v>
      </c>
      <c r="S186">
        <f>'Raw (rate)'!U186-'Raw (rate)'!AI186</f>
        <v>132</v>
      </c>
      <c r="T186">
        <f>'Raw (rate)'!V186-'Raw (rate)'!AJ186</f>
        <v>103</v>
      </c>
      <c r="U186">
        <f>'Raw (rate)'!W186-'Raw (rate)'!AK186</f>
        <v>122</v>
      </c>
      <c r="V186">
        <f>'Raw (rate)'!X186-'Raw (rate)'!AL186</f>
        <v>103</v>
      </c>
      <c r="W186">
        <f>'Raw (rate)'!Y186-'Raw (rate)'!AM186</f>
        <v>104</v>
      </c>
      <c r="X186">
        <f>'Raw (rate)'!Z186-'Raw (rate)'!AN186</f>
        <v>95</v>
      </c>
      <c r="Y186">
        <f>'Raw (rate)'!AA186-'Raw (rate)'!AO186</f>
        <v>95</v>
      </c>
      <c r="Z186">
        <f>'Raw (rate)'!AB186-'Raw (rate)'!AP186</f>
        <v>76</v>
      </c>
      <c r="AA186">
        <f>'Raw (rate)'!AC186-'Raw (rate)'!AQ186</f>
        <v>75</v>
      </c>
      <c r="AB186">
        <f>'Raw (rate)'!AD186-'Raw (rate)'!AR186</f>
        <v>75</v>
      </c>
      <c r="AC186">
        <f>'Raw (rate)'!AE186-'Raw (rate)'!AS186</f>
        <v>66</v>
      </c>
      <c r="AD186">
        <f>'Raw (rate)'!AF186-'Raw (rate)'!AT186</f>
        <v>57</v>
      </c>
      <c r="AE186">
        <f>'Raw (rate)'!AG186-'Raw (rate)'!AU186</f>
        <v>57</v>
      </c>
      <c r="AF186">
        <f>'Raw (rate)'!AH186-'Raw (rate)'!AV186</f>
        <v>57</v>
      </c>
      <c r="AG186">
        <f>'Raw (rate)'!AI186-'Raw (rate)'!AW186</f>
        <v>48</v>
      </c>
      <c r="AH186">
        <f>'Raw (rate)'!AJ186-'Raw (rate)'!AX186</f>
        <v>57</v>
      </c>
      <c r="AI186">
        <f>'Raw (rate)'!AK186-'Raw (rate)'!AY186</f>
        <v>57</v>
      </c>
      <c r="AO186">
        <f>'Raw (rate)'!AL186-'Raw (rate)'!AZ186</f>
        <v>1284</v>
      </c>
    </row>
    <row r="187" spans="1:41" x14ac:dyDescent="0.35">
      <c r="A187" t="s">
        <v>494</v>
      </c>
      <c r="D187">
        <f>'Raw (rate)'!F187-'Raw (rate)'!T187</f>
        <v>677</v>
      </c>
      <c r="E187">
        <f>'Raw (rate)'!G187-'Raw (rate)'!U187</f>
        <v>700</v>
      </c>
      <c r="F187">
        <f>'Raw (rate)'!H187-'Raw (rate)'!V187</f>
        <v>724</v>
      </c>
      <c r="G187">
        <f>'Raw (rate)'!I187-'Raw (rate)'!W187</f>
        <v>619</v>
      </c>
      <c r="H187">
        <f>'Raw (rate)'!J187-'Raw (rate)'!X187</f>
        <v>603</v>
      </c>
      <c r="I187">
        <f>'Raw (rate)'!K187-'Raw (rate)'!Y187</f>
        <v>561</v>
      </c>
      <c r="J187">
        <f>'Raw (rate)'!L187-'Raw (rate)'!Z187</f>
        <v>461</v>
      </c>
      <c r="K187">
        <f>'Raw (rate)'!M187-'Raw (rate)'!AA187</f>
        <v>445</v>
      </c>
      <c r="L187">
        <f>'Raw (rate)'!N187-'Raw (rate)'!AB187</f>
        <v>453</v>
      </c>
      <c r="M187">
        <f>'Raw (rate)'!O187-'Raw (rate)'!AC187</f>
        <v>432</v>
      </c>
      <c r="N187">
        <f>'Raw (rate)'!P187-'Raw (rate)'!AD187</f>
        <v>368</v>
      </c>
      <c r="O187">
        <f>'Raw (rate)'!Q187-'Raw (rate)'!AE187</f>
        <v>363</v>
      </c>
      <c r="P187">
        <f>'Raw (rate)'!R187-'Raw (rate)'!AF187</f>
        <v>337</v>
      </c>
      <c r="Q187">
        <f>'Raw (rate)'!S187-'Raw (rate)'!AG187</f>
        <v>327</v>
      </c>
      <c r="R187">
        <f>'Raw (rate)'!T187-'Raw (rate)'!AH187</f>
        <v>293</v>
      </c>
      <c r="S187">
        <f>'Raw (rate)'!U187-'Raw (rate)'!AI187</f>
        <v>259</v>
      </c>
      <c r="T187">
        <f>'Raw (rate)'!V187-'Raw (rate)'!AJ187</f>
        <v>219</v>
      </c>
      <c r="U187">
        <f>'Raw (rate)'!W187-'Raw (rate)'!AK187</f>
        <v>258</v>
      </c>
      <c r="V187">
        <f>'Raw (rate)'!X187-'Raw (rate)'!AL187</f>
        <v>269</v>
      </c>
      <c r="W187">
        <f>'Raw (rate)'!Y187-'Raw (rate)'!AM187</f>
        <v>301</v>
      </c>
      <c r="X187">
        <f>'Raw (rate)'!Z187-'Raw (rate)'!AN187</f>
        <v>287</v>
      </c>
      <c r="Y187">
        <f>'Raw (rate)'!AA187-'Raw (rate)'!AO187</f>
        <v>279</v>
      </c>
      <c r="Z187">
        <f>'Raw (rate)'!AB187-'Raw (rate)'!AP187</f>
        <v>282</v>
      </c>
      <c r="AA187">
        <f>'Raw (rate)'!AC187-'Raw (rate)'!AQ187</f>
        <v>322</v>
      </c>
      <c r="AB187">
        <f>'Raw (rate)'!AD187-'Raw (rate)'!AR187</f>
        <v>356</v>
      </c>
      <c r="AC187">
        <f>'Raw (rate)'!AE187-'Raw (rate)'!AS187</f>
        <v>338</v>
      </c>
      <c r="AD187">
        <f>'Raw (rate)'!AF187-'Raw (rate)'!AT187</f>
        <v>330</v>
      </c>
      <c r="AE187">
        <f>'Raw (rate)'!AG187-'Raw (rate)'!AU187</f>
        <v>342</v>
      </c>
      <c r="AF187">
        <f>'Raw (rate)'!AH187-'Raw (rate)'!AV187</f>
        <v>318</v>
      </c>
      <c r="AG187">
        <f>'Raw (rate)'!AI187-'Raw (rate)'!AW187</f>
        <v>324</v>
      </c>
      <c r="AH187">
        <f>'Raw (rate)'!AJ187-'Raw (rate)'!AX187</f>
        <v>316</v>
      </c>
      <c r="AI187">
        <f>'Raw (rate)'!AK187-'Raw (rate)'!AY187</f>
        <v>308</v>
      </c>
      <c r="AO187">
        <f>'Raw (rate)'!AL187-'Raw (rate)'!AZ187</f>
        <v>5882</v>
      </c>
    </row>
    <row r="188" spans="1:41" x14ac:dyDescent="0.35">
      <c r="A188" t="s">
        <v>495</v>
      </c>
      <c r="D188">
        <f>'Raw (rate)'!F188-'Raw (rate)'!T188</f>
        <v>763</v>
      </c>
      <c r="E188">
        <f>'Raw (rate)'!G188-'Raw (rate)'!U188</f>
        <v>763</v>
      </c>
      <c r="F188">
        <f>'Raw (rate)'!H188-'Raw (rate)'!V188</f>
        <v>850</v>
      </c>
      <c r="G188">
        <f>'Raw (rate)'!I188-'Raw (rate)'!W188</f>
        <v>786</v>
      </c>
      <c r="H188">
        <f>'Raw (rate)'!J188-'Raw (rate)'!X188</f>
        <v>785</v>
      </c>
      <c r="I188">
        <f>'Raw (rate)'!K188-'Raw (rate)'!Y188</f>
        <v>807</v>
      </c>
      <c r="J188">
        <f>'Raw (rate)'!L188-'Raw (rate)'!Z188</f>
        <v>785</v>
      </c>
      <c r="K188">
        <f>'Raw (rate)'!M188-'Raw (rate)'!AA188</f>
        <v>698</v>
      </c>
      <c r="L188">
        <f>'Raw (rate)'!N188-'Raw (rate)'!AB188</f>
        <v>611</v>
      </c>
      <c r="M188">
        <f>'Raw (rate)'!O188-'Raw (rate)'!AC188</f>
        <v>502</v>
      </c>
      <c r="N188">
        <f>'Raw (rate)'!P188-'Raw (rate)'!AD188</f>
        <v>415</v>
      </c>
      <c r="O188">
        <f>'Raw (rate)'!Q188-'Raw (rate)'!AE188</f>
        <v>393</v>
      </c>
      <c r="P188">
        <f>'Raw (rate)'!R188-'Raw (rate)'!AF188</f>
        <v>392</v>
      </c>
      <c r="Q188">
        <f>'Raw (rate)'!S188-'Raw (rate)'!AG188</f>
        <v>327</v>
      </c>
      <c r="R188">
        <f>'Raw (rate)'!T188-'Raw (rate)'!AH188</f>
        <v>218</v>
      </c>
      <c r="S188">
        <f>'Raw (rate)'!U188-'Raw (rate)'!AI188</f>
        <v>196</v>
      </c>
      <c r="T188">
        <f>'Raw (rate)'!V188-'Raw (rate)'!AJ188</f>
        <v>109</v>
      </c>
      <c r="U188">
        <f>'Raw (rate)'!W188-'Raw (rate)'!AK188</f>
        <v>130</v>
      </c>
      <c r="V188">
        <f>'Raw (rate)'!X188-'Raw (rate)'!AL188</f>
        <v>109</v>
      </c>
      <c r="W188">
        <f>'Raw (rate)'!Y188-'Raw (rate)'!AM188</f>
        <v>87</v>
      </c>
      <c r="X188">
        <f>'Raw (rate)'!Z188-'Raw (rate)'!AN188</f>
        <v>65</v>
      </c>
      <c r="Y188">
        <f>'Raw (rate)'!AA188-'Raw (rate)'!AO188</f>
        <v>65</v>
      </c>
      <c r="Z188">
        <f>'Raw (rate)'!AB188-'Raw (rate)'!AP188</f>
        <v>43</v>
      </c>
      <c r="AA188">
        <f>'Raw (rate)'!AC188-'Raw (rate)'!AQ188</f>
        <v>21</v>
      </c>
      <c r="AB188">
        <f>'Raw (rate)'!AD188-'Raw (rate)'!AR188</f>
        <v>43</v>
      </c>
      <c r="AC188">
        <f>'Raw (rate)'!AE188-'Raw (rate)'!AS188</f>
        <v>43</v>
      </c>
      <c r="AD188">
        <f>'Raw (rate)'!AF188-'Raw (rate)'!AT188</f>
        <v>22</v>
      </c>
      <c r="AE188">
        <f>'Raw (rate)'!AG188-'Raw (rate)'!AU188</f>
        <v>22</v>
      </c>
      <c r="AF188">
        <f>'Raw (rate)'!AH188-'Raw (rate)'!AV188</f>
        <v>22</v>
      </c>
      <c r="AG188">
        <f>'Raw (rate)'!AI188-'Raw (rate)'!AW188</f>
        <v>22</v>
      </c>
      <c r="AH188">
        <f>'Raw (rate)'!AJ188-'Raw (rate)'!AX188</f>
        <v>22</v>
      </c>
      <c r="AI188">
        <f>'Raw (rate)'!AK188-'Raw (rate)'!AY188</f>
        <v>44</v>
      </c>
      <c r="AO188">
        <f>'Raw (rate)'!AL188-'Raw (rate)'!AZ188</f>
        <v>3360</v>
      </c>
    </row>
    <row r="189" spans="1:41" x14ac:dyDescent="0.35">
      <c r="A189" t="s">
        <v>496</v>
      </c>
      <c r="D189">
        <f>'Raw (rate)'!F189-'Raw (rate)'!T189</f>
        <v>294</v>
      </c>
      <c r="E189">
        <f>'Raw (rate)'!G189-'Raw (rate)'!U189</f>
        <v>294</v>
      </c>
      <c r="F189">
        <f>'Raw (rate)'!H189-'Raw (rate)'!V189</f>
        <v>325</v>
      </c>
      <c r="G189">
        <f>'Raw (rate)'!I189-'Raw (rate)'!W189</f>
        <v>281</v>
      </c>
      <c r="H189">
        <f>'Raw (rate)'!J189-'Raw (rate)'!X189</f>
        <v>267</v>
      </c>
      <c r="I189">
        <f>'Raw (rate)'!K189-'Raw (rate)'!Y189</f>
        <v>263</v>
      </c>
      <c r="J189">
        <f>'Raw (rate)'!L189-'Raw (rate)'!Z189</f>
        <v>223</v>
      </c>
      <c r="K189">
        <f>'Raw (rate)'!M189-'Raw (rate)'!AA189</f>
        <v>236</v>
      </c>
      <c r="L189">
        <f>'Raw (rate)'!N189-'Raw (rate)'!AB189</f>
        <v>218</v>
      </c>
      <c r="M189">
        <f>'Raw (rate)'!O189-'Raw (rate)'!AC189</f>
        <v>196</v>
      </c>
      <c r="N189">
        <f>'Raw (rate)'!P189-'Raw (rate)'!AD189</f>
        <v>169</v>
      </c>
      <c r="O189">
        <f>'Raw (rate)'!Q189-'Raw (rate)'!AE189</f>
        <v>178</v>
      </c>
      <c r="P189">
        <f>'Raw (rate)'!R189-'Raw (rate)'!AF189</f>
        <v>174</v>
      </c>
      <c r="Q189">
        <f>'Raw (rate)'!S189-'Raw (rate)'!AG189</f>
        <v>174</v>
      </c>
      <c r="R189">
        <f>'Raw (rate)'!T189-'Raw (rate)'!AH189</f>
        <v>165</v>
      </c>
      <c r="S189">
        <f>'Raw (rate)'!U189-'Raw (rate)'!AI189</f>
        <v>156</v>
      </c>
      <c r="T189">
        <f>'Raw (rate)'!V189-'Raw (rate)'!AJ189</f>
        <v>125</v>
      </c>
      <c r="U189">
        <f>'Raw (rate)'!W189-'Raw (rate)'!AK189</f>
        <v>160</v>
      </c>
      <c r="V189">
        <f>'Raw (rate)'!X189-'Raw (rate)'!AL189</f>
        <v>152</v>
      </c>
      <c r="W189">
        <f>'Raw (rate)'!Y189-'Raw (rate)'!AM189</f>
        <v>152</v>
      </c>
      <c r="X189">
        <f>'Raw (rate)'!Z189-'Raw (rate)'!AN189</f>
        <v>143</v>
      </c>
      <c r="Y189">
        <f>'Raw (rate)'!AA189-'Raw (rate)'!AO189</f>
        <v>116</v>
      </c>
      <c r="Z189">
        <f>'Raw (rate)'!AB189-'Raw (rate)'!AP189</f>
        <v>134</v>
      </c>
      <c r="AA189">
        <f>'Raw (rate)'!AC189-'Raw (rate)'!AQ189</f>
        <v>138</v>
      </c>
      <c r="AB189">
        <f>'Raw (rate)'!AD189-'Raw (rate)'!AR189</f>
        <v>143</v>
      </c>
      <c r="AC189">
        <f>'Raw (rate)'!AE189-'Raw (rate)'!AS189</f>
        <v>125</v>
      </c>
      <c r="AD189">
        <f>'Raw (rate)'!AF189-'Raw (rate)'!AT189</f>
        <v>120</v>
      </c>
      <c r="AE189">
        <f>'Raw (rate)'!AG189-'Raw (rate)'!AU189</f>
        <v>111</v>
      </c>
      <c r="AF189">
        <f>'Raw (rate)'!AH189-'Raw (rate)'!AV189</f>
        <v>102</v>
      </c>
      <c r="AG189">
        <f>'Raw (rate)'!AI189-'Raw (rate)'!AW189</f>
        <v>89</v>
      </c>
      <c r="AH189">
        <f>'Raw (rate)'!AJ189-'Raw (rate)'!AX189</f>
        <v>85</v>
      </c>
      <c r="AI189">
        <f>'Raw (rate)'!AK189-'Raw (rate)'!AY189</f>
        <v>63</v>
      </c>
      <c r="AO189">
        <f>'Raw (rate)'!AL189-'Raw (rate)'!AZ189</f>
        <v>1270</v>
      </c>
    </row>
    <row r="190" spans="1:41" x14ac:dyDescent="0.35">
      <c r="A190" t="s">
        <v>497</v>
      </c>
      <c r="D190">
        <f>'Raw (rate)'!F190-'Raw (rate)'!T190</f>
        <v>604</v>
      </c>
      <c r="E190">
        <f>'Raw (rate)'!G190-'Raw (rate)'!U190</f>
        <v>676</v>
      </c>
      <c r="F190">
        <f>'Raw (rate)'!H190-'Raw (rate)'!V190</f>
        <v>767</v>
      </c>
      <c r="G190">
        <f>'Raw (rate)'!I190-'Raw (rate)'!W190</f>
        <v>661</v>
      </c>
      <c r="H190">
        <f>'Raw (rate)'!J190-'Raw (rate)'!X190</f>
        <v>670</v>
      </c>
      <c r="I190">
        <f>'Raw (rate)'!K190-'Raw (rate)'!Y190</f>
        <v>641</v>
      </c>
      <c r="J190">
        <f>'Raw (rate)'!L190-'Raw (rate)'!Z190</f>
        <v>577</v>
      </c>
      <c r="K190">
        <f>'Raw (rate)'!M190-'Raw (rate)'!AA190</f>
        <v>606</v>
      </c>
      <c r="L190">
        <f>'Raw (rate)'!N190-'Raw (rate)'!AB190</f>
        <v>599</v>
      </c>
      <c r="M190">
        <f>'Raw (rate)'!O190-'Raw (rate)'!AC190</f>
        <v>598</v>
      </c>
      <c r="N190">
        <f>'Raw (rate)'!P190-'Raw (rate)'!AD190</f>
        <v>543</v>
      </c>
      <c r="O190">
        <f>'Raw (rate)'!Q190-'Raw (rate)'!AE190</f>
        <v>549</v>
      </c>
      <c r="P190">
        <f>'Raw (rate)'!R190-'Raw (rate)'!AF190</f>
        <v>534</v>
      </c>
      <c r="Q190">
        <f>'Raw (rate)'!S190-'Raw (rate)'!AG190</f>
        <v>543</v>
      </c>
      <c r="R190">
        <f>'Raw (rate)'!T190-'Raw (rate)'!AH190</f>
        <v>572</v>
      </c>
      <c r="S190">
        <f>'Raw (rate)'!U190-'Raw (rate)'!AI190</f>
        <v>517</v>
      </c>
      <c r="T190">
        <f>'Raw (rate)'!V190-'Raw (rate)'!AJ190</f>
        <v>420</v>
      </c>
      <c r="U190">
        <f>'Raw (rate)'!W190-'Raw (rate)'!AK190</f>
        <v>496</v>
      </c>
      <c r="V190">
        <f>'Raw (rate)'!X190-'Raw (rate)'!AL190</f>
        <v>486</v>
      </c>
      <c r="W190">
        <f>'Raw (rate)'!Y190-'Raw (rate)'!AM190</f>
        <v>503</v>
      </c>
      <c r="X190">
        <f>'Raw (rate)'!Z190-'Raw (rate)'!AN190</f>
        <v>490</v>
      </c>
      <c r="Y190">
        <f>'Raw (rate)'!AA190-'Raw (rate)'!AO190</f>
        <v>454</v>
      </c>
      <c r="Z190">
        <f>'Raw (rate)'!AB190-'Raw (rate)'!AP190</f>
        <v>470</v>
      </c>
      <c r="AA190">
        <f>'Raw (rate)'!AC190-'Raw (rate)'!AQ190</f>
        <v>492</v>
      </c>
      <c r="AB190">
        <f>'Raw (rate)'!AD190-'Raw (rate)'!AR190</f>
        <v>536</v>
      </c>
      <c r="AC190">
        <f>'Raw (rate)'!AE190-'Raw (rate)'!AS190</f>
        <v>507</v>
      </c>
      <c r="AD190">
        <f>'Raw (rate)'!AF190-'Raw (rate)'!AT190</f>
        <v>514</v>
      </c>
      <c r="AE190">
        <f>'Raw (rate)'!AG190-'Raw (rate)'!AU190</f>
        <v>478</v>
      </c>
      <c r="AF190">
        <f>'Raw (rate)'!AH190-'Raw (rate)'!AV190</f>
        <v>446</v>
      </c>
      <c r="AG190">
        <f>'Raw (rate)'!AI190-'Raw (rate)'!AW190</f>
        <v>425</v>
      </c>
      <c r="AH190">
        <f>'Raw (rate)'!AJ190-'Raw (rate)'!AX190</f>
        <v>419</v>
      </c>
      <c r="AI190">
        <f>'Raw (rate)'!AK190-'Raw (rate)'!AY190</f>
        <v>413</v>
      </c>
      <c r="AO190">
        <f>'Raw (rate)'!AL190-'Raw (rate)'!AZ190</f>
        <v>3813</v>
      </c>
    </row>
    <row r="191" spans="1:41" x14ac:dyDescent="0.35">
      <c r="A191" t="s">
        <v>498</v>
      </c>
      <c r="D191">
        <f>'Raw (rate)'!F191-'Raw (rate)'!T191</f>
        <v>450</v>
      </c>
      <c r="E191">
        <f>'Raw (rate)'!G191-'Raw (rate)'!U191</f>
        <v>422</v>
      </c>
      <c r="F191">
        <f>'Raw (rate)'!H191-'Raw (rate)'!V191</f>
        <v>451</v>
      </c>
      <c r="G191">
        <f>'Raw (rate)'!I191-'Raw (rate)'!W191</f>
        <v>377</v>
      </c>
      <c r="H191">
        <f>'Raw (rate)'!J191-'Raw (rate)'!X191</f>
        <v>363</v>
      </c>
      <c r="I191">
        <f>'Raw (rate)'!K191-'Raw (rate)'!Y191</f>
        <v>372</v>
      </c>
      <c r="J191">
        <f>'Raw (rate)'!L191-'Raw (rate)'!Z191</f>
        <v>353</v>
      </c>
      <c r="K191">
        <f>'Raw (rate)'!M191-'Raw (rate)'!AA191</f>
        <v>352</v>
      </c>
      <c r="L191">
        <f>'Raw (rate)'!N191-'Raw (rate)'!AB191</f>
        <v>284</v>
      </c>
      <c r="M191">
        <f>'Raw (rate)'!O191-'Raw (rate)'!AC191</f>
        <v>279</v>
      </c>
      <c r="N191">
        <f>'Raw (rate)'!P191-'Raw (rate)'!AD191</f>
        <v>279</v>
      </c>
      <c r="O191">
        <f>'Raw (rate)'!Q191-'Raw (rate)'!AE191</f>
        <v>274</v>
      </c>
      <c r="P191">
        <f>'Raw (rate)'!R191-'Raw (rate)'!AF191</f>
        <v>265</v>
      </c>
      <c r="Q191">
        <f>'Raw (rate)'!S191-'Raw (rate)'!AG191</f>
        <v>254</v>
      </c>
      <c r="R191">
        <f>'Raw (rate)'!T191-'Raw (rate)'!AH191</f>
        <v>260</v>
      </c>
      <c r="S191">
        <f>'Raw (rate)'!U191-'Raw (rate)'!AI191</f>
        <v>240</v>
      </c>
      <c r="T191">
        <f>'Raw (rate)'!V191-'Raw (rate)'!AJ191</f>
        <v>205</v>
      </c>
      <c r="U191">
        <f>'Raw (rate)'!W191-'Raw (rate)'!AK191</f>
        <v>255</v>
      </c>
      <c r="V191">
        <f>'Raw (rate)'!X191-'Raw (rate)'!AL191</f>
        <v>245</v>
      </c>
      <c r="W191">
        <f>'Raw (rate)'!Y191-'Raw (rate)'!AM191</f>
        <v>240</v>
      </c>
      <c r="X191">
        <f>'Raw (rate)'!Z191-'Raw (rate)'!AN191</f>
        <v>220</v>
      </c>
      <c r="Y191">
        <f>'Raw (rate)'!AA191-'Raw (rate)'!AO191</f>
        <v>221</v>
      </c>
      <c r="Z191">
        <f>'Raw (rate)'!AB191-'Raw (rate)'!AP191</f>
        <v>230</v>
      </c>
      <c r="AA191">
        <f>'Raw (rate)'!AC191-'Raw (rate)'!AQ191</f>
        <v>279</v>
      </c>
      <c r="AB191">
        <f>'Raw (rate)'!AD191-'Raw (rate)'!AR191</f>
        <v>260</v>
      </c>
      <c r="AC191">
        <f>'Raw (rate)'!AE191-'Raw (rate)'!AS191</f>
        <v>250</v>
      </c>
      <c r="AD191">
        <f>'Raw (rate)'!AF191-'Raw (rate)'!AT191</f>
        <v>250</v>
      </c>
      <c r="AE191">
        <f>'Raw (rate)'!AG191-'Raw (rate)'!AU191</f>
        <v>241</v>
      </c>
      <c r="AF191">
        <f>'Raw (rate)'!AH191-'Raw (rate)'!AV191</f>
        <v>230</v>
      </c>
      <c r="AG191">
        <f>'Raw (rate)'!AI191-'Raw (rate)'!AW191</f>
        <v>210</v>
      </c>
      <c r="AH191">
        <f>'Raw (rate)'!AJ191-'Raw (rate)'!AX191</f>
        <v>206</v>
      </c>
      <c r="AI191">
        <f>'Raw (rate)'!AK191-'Raw (rate)'!AY191</f>
        <v>191</v>
      </c>
      <c r="AO191">
        <f>'Raw (rate)'!AL191-'Raw (rate)'!AZ191</f>
        <v>2631</v>
      </c>
    </row>
    <row r="192" spans="1:41" x14ac:dyDescent="0.35">
      <c r="A192" t="s">
        <v>499</v>
      </c>
      <c r="D192">
        <f>'Raw (rate)'!F192-'Raw (rate)'!T192</f>
        <v>154</v>
      </c>
      <c r="E192">
        <f>'Raw (rate)'!G192-'Raw (rate)'!U192</f>
        <v>154</v>
      </c>
      <c r="F192">
        <f>'Raw (rate)'!H192-'Raw (rate)'!V192</f>
        <v>154</v>
      </c>
      <c r="G192">
        <f>'Raw (rate)'!I192-'Raw (rate)'!W192</f>
        <v>154</v>
      </c>
      <c r="H192">
        <f>'Raw (rate)'!J192-'Raw (rate)'!X192</f>
        <v>154</v>
      </c>
      <c r="I192">
        <f>'Raw (rate)'!K192-'Raw (rate)'!Y192</f>
        <v>0</v>
      </c>
      <c r="J192">
        <f>'Raw (rate)'!L192-'Raw (rate)'!Z192</f>
        <v>0</v>
      </c>
      <c r="K192">
        <f>'Raw (rate)'!M192-'Raw (rate)'!AA192</f>
        <v>0</v>
      </c>
      <c r="L192">
        <f>'Raw (rate)'!N192-'Raw (rate)'!AB192</f>
        <v>0</v>
      </c>
      <c r="M192">
        <f>'Raw (rate)'!O192-'Raw (rate)'!AC192</f>
        <v>0</v>
      </c>
      <c r="N192">
        <f>'Raw (rate)'!P192-'Raw (rate)'!AD192</f>
        <v>-154</v>
      </c>
      <c r="O192">
        <f>'Raw (rate)'!Q192-'Raw (rate)'!AE192</f>
        <v>-154</v>
      </c>
      <c r="P192">
        <f>'Raw (rate)'!R192-'Raw (rate)'!AF192</f>
        <v>-154</v>
      </c>
      <c r="Q192">
        <f>'Raw (rate)'!S192-'Raw (rate)'!AG192</f>
        <v>-154</v>
      </c>
      <c r="R192">
        <f>'Raw (rate)'!T192-'Raw (rate)'!AH192</f>
        <v>-154</v>
      </c>
      <c r="S192">
        <f>'Raw (rate)'!U192-'Raw (rate)'!AI192</f>
        <v>0</v>
      </c>
      <c r="T192">
        <f>'Raw (rate)'!V192-'Raw (rate)'!AJ192</f>
        <v>0</v>
      </c>
      <c r="U192">
        <f>'Raw (rate)'!W192-'Raw (rate)'!AK192</f>
        <v>0</v>
      </c>
      <c r="V192">
        <f>'Raw (rate)'!X192-'Raw (rate)'!AL192</f>
        <v>0</v>
      </c>
      <c r="W192">
        <f>'Raw (rate)'!Y192-'Raw (rate)'!AM192</f>
        <v>154</v>
      </c>
      <c r="X192">
        <f>'Raw (rate)'!Z192-'Raw (rate)'!AN192</f>
        <v>154</v>
      </c>
      <c r="Y192">
        <f>'Raw (rate)'!AA192-'Raw (rate)'!AO192</f>
        <v>154</v>
      </c>
      <c r="Z192">
        <f>'Raw (rate)'!AB192-'Raw (rate)'!AP192</f>
        <v>154</v>
      </c>
      <c r="AA192">
        <f>'Raw (rate)'!AC192-'Raw (rate)'!AQ192</f>
        <v>154</v>
      </c>
      <c r="AB192">
        <f>'Raw (rate)'!AD192-'Raw (rate)'!AR192</f>
        <v>154</v>
      </c>
      <c r="AC192">
        <f>'Raw (rate)'!AE192-'Raw (rate)'!AS192</f>
        <v>154</v>
      </c>
      <c r="AD192">
        <f>'Raw (rate)'!AF192-'Raw (rate)'!AT192</f>
        <v>154</v>
      </c>
      <c r="AE192">
        <f>'Raw (rate)'!AG192-'Raw (rate)'!AU192</f>
        <v>154</v>
      </c>
      <c r="AF192">
        <f>'Raw (rate)'!AH192-'Raw (rate)'!AV192</f>
        <v>154</v>
      </c>
      <c r="AG192">
        <f>'Raw (rate)'!AI192-'Raw (rate)'!AW192</f>
        <v>0</v>
      </c>
      <c r="AH192">
        <f>'Raw (rate)'!AJ192-'Raw (rate)'!AX192</f>
        <v>0</v>
      </c>
      <c r="AI192">
        <f>'Raw (rate)'!AK192-'Raw (rate)'!AY192</f>
        <v>0</v>
      </c>
      <c r="AO192">
        <f>'Raw (rate)'!AL192-'Raw (rate)'!AZ192</f>
        <v>1082</v>
      </c>
    </row>
    <row r="193" spans="1:41" x14ac:dyDescent="0.35">
      <c r="A193" t="s">
        <v>500</v>
      </c>
      <c r="D193">
        <f>'Raw (rate)'!F193-'Raw (rate)'!T193</f>
        <v>925</v>
      </c>
      <c r="E193">
        <f>'Raw (rate)'!G193-'Raw (rate)'!U193</f>
        <v>973</v>
      </c>
      <c r="F193">
        <f>'Raw (rate)'!H193-'Raw (rate)'!V193</f>
        <v>1042</v>
      </c>
      <c r="G193">
        <f>'Raw (rate)'!I193-'Raw (rate)'!W193</f>
        <v>904</v>
      </c>
      <c r="H193">
        <f>'Raw (rate)'!J193-'Raw (rate)'!X193</f>
        <v>886</v>
      </c>
      <c r="I193">
        <f>'Raw (rate)'!K193-'Raw (rate)'!Y193</f>
        <v>850</v>
      </c>
      <c r="J193">
        <f>'Raw (rate)'!L193-'Raw (rate)'!Z193</f>
        <v>758</v>
      </c>
      <c r="K193">
        <f>'Raw (rate)'!M193-'Raw (rate)'!AA193</f>
        <v>782</v>
      </c>
      <c r="L193">
        <f>'Raw (rate)'!N193-'Raw (rate)'!AB193</f>
        <v>743</v>
      </c>
      <c r="M193">
        <f>'Raw (rate)'!O193-'Raw (rate)'!AC193</f>
        <v>728</v>
      </c>
      <c r="N193">
        <f>'Raw (rate)'!P193-'Raw (rate)'!AD193</f>
        <v>680</v>
      </c>
      <c r="O193">
        <f>'Raw (rate)'!Q193-'Raw (rate)'!AE193</f>
        <v>642</v>
      </c>
      <c r="P193">
        <f>'Raw (rate)'!R193-'Raw (rate)'!AF193</f>
        <v>623</v>
      </c>
      <c r="Q193">
        <f>'Raw (rate)'!S193-'Raw (rate)'!AG193</f>
        <v>583</v>
      </c>
      <c r="R193">
        <f>'Raw (rate)'!T193-'Raw (rate)'!AH193</f>
        <v>593</v>
      </c>
      <c r="S193">
        <f>'Raw (rate)'!U193-'Raw (rate)'!AI193</f>
        <v>534</v>
      </c>
      <c r="T193">
        <f>'Raw (rate)'!V193-'Raw (rate)'!AJ193</f>
        <v>430</v>
      </c>
      <c r="U193">
        <f>'Raw (rate)'!W193-'Raw (rate)'!AK193</f>
        <v>494</v>
      </c>
      <c r="V193">
        <f>'Raw (rate)'!X193-'Raw (rate)'!AL193</f>
        <v>489</v>
      </c>
      <c r="W193">
        <f>'Raw (rate)'!Y193-'Raw (rate)'!AM193</f>
        <v>490</v>
      </c>
      <c r="X193">
        <f>'Raw (rate)'!Z193-'Raw (rate)'!AN193</f>
        <v>469</v>
      </c>
      <c r="Y193">
        <f>'Raw (rate)'!AA193-'Raw (rate)'!AO193</f>
        <v>418</v>
      </c>
      <c r="Z193">
        <f>'Raw (rate)'!AB193-'Raw (rate)'!AP193</f>
        <v>409</v>
      </c>
      <c r="AA193">
        <f>'Raw (rate)'!AC193-'Raw (rate)'!AQ193</f>
        <v>422</v>
      </c>
      <c r="AB193">
        <f>'Raw (rate)'!AD193-'Raw (rate)'!AR193</f>
        <v>454</v>
      </c>
      <c r="AC193">
        <f>'Raw (rate)'!AE193-'Raw (rate)'!AS193</f>
        <v>406</v>
      </c>
      <c r="AD193">
        <f>'Raw (rate)'!AF193-'Raw (rate)'!AT193</f>
        <v>400</v>
      </c>
      <c r="AE193">
        <f>'Raw (rate)'!AG193-'Raw (rate)'!AU193</f>
        <v>390</v>
      </c>
      <c r="AF193">
        <f>'Raw (rate)'!AH193-'Raw (rate)'!AV193</f>
        <v>360</v>
      </c>
      <c r="AG193">
        <f>'Raw (rate)'!AI193-'Raw (rate)'!AW193</f>
        <v>345</v>
      </c>
      <c r="AH193">
        <f>'Raw (rate)'!AJ193-'Raw (rate)'!AX193</f>
        <v>355</v>
      </c>
      <c r="AI193">
        <f>'Raw (rate)'!AK193-'Raw (rate)'!AY193</f>
        <v>356</v>
      </c>
      <c r="AO193">
        <f>'Raw (rate)'!AL193-'Raw (rate)'!AZ193</f>
        <v>4666</v>
      </c>
    </row>
    <row r="194" spans="1:41" x14ac:dyDescent="0.35">
      <c r="A194" t="s">
        <v>501</v>
      </c>
      <c r="D194">
        <f>'Raw (rate)'!F194-'Raw (rate)'!T194</f>
        <v>498</v>
      </c>
      <c r="E194">
        <f>'Raw (rate)'!G194-'Raw (rate)'!U194</f>
        <v>528</v>
      </c>
      <c r="F194">
        <f>'Raw (rate)'!H194-'Raw (rate)'!V194</f>
        <v>615</v>
      </c>
      <c r="G194">
        <f>'Raw (rate)'!I194-'Raw (rate)'!W194</f>
        <v>534</v>
      </c>
      <c r="H194">
        <f>'Raw (rate)'!J194-'Raw (rate)'!X194</f>
        <v>527</v>
      </c>
      <c r="I194">
        <f>'Raw (rate)'!K194-'Raw (rate)'!Y194</f>
        <v>515</v>
      </c>
      <c r="J194">
        <f>'Raw (rate)'!L194-'Raw (rate)'!Z194</f>
        <v>486</v>
      </c>
      <c r="K194">
        <f>'Raw (rate)'!M194-'Raw (rate)'!AA194</f>
        <v>470</v>
      </c>
      <c r="L194">
        <f>'Raw (rate)'!N194-'Raw (rate)'!AB194</f>
        <v>447</v>
      </c>
      <c r="M194">
        <f>'Raw (rate)'!O194-'Raw (rate)'!AC194</f>
        <v>424</v>
      </c>
      <c r="N194">
        <f>'Raw (rate)'!P194-'Raw (rate)'!AD194</f>
        <v>412</v>
      </c>
      <c r="O194">
        <f>'Raw (rate)'!Q194-'Raw (rate)'!AE194</f>
        <v>421</v>
      </c>
      <c r="P194">
        <f>'Raw (rate)'!R194-'Raw (rate)'!AF194</f>
        <v>401</v>
      </c>
      <c r="Q194">
        <f>'Raw (rate)'!S194-'Raw (rate)'!AG194</f>
        <v>386</v>
      </c>
      <c r="R194">
        <f>'Raw (rate)'!T194-'Raw (rate)'!AH194</f>
        <v>386</v>
      </c>
      <c r="S194">
        <f>'Raw (rate)'!U194-'Raw (rate)'!AI194</f>
        <v>344</v>
      </c>
      <c r="T194">
        <f>'Raw (rate)'!V194-'Raw (rate)'!AJ194</f>
        <v>243</v>
      </c>
      <c r="U194">
        <f>'Raw (rate)'!W194-'Raw (rate)'!AK194</f>
        <v>302</v>
      </c>
      <c r="V194">
        <f>'Raw (rate)'!X194-'Raw (rate)'!AL194</f>
        <v>276</v>
      </c>
      <c r="W194">
        <f>'Raw (rate)'!Y194-'Raw (rate)'!AM194</f>
        <v>269</v>
      </c>
      <c r="X194">
        <f>'Raw (rate)'!Z194-'Raw (rate)'!AN194</f>
        <v>246</v>
      </c>
      <c r="Y194">
        <f>'Raw (rate)'!AA194-'Raw (rate)'!AO194</f>
        <v>243</v>
      </c>
      <c r="Z194">
        <f>'Raw (rate)'!AB194-'Raw (rate)'!AP194</f>
        <v>247</v>
      </c>
      <c r="AA194">
        <f>'Raw (rate)'!AC194-'Raw (rate)'!AQ194</f>
        <v>259</v>
      </c>
      <c r="AB194">
        <f>'Raw (rate)'!AD194-'Raw (rate)'!AR194</f>
        <v>304</v>
      </c>
      <c r="AC194">
        <f>'Raw (rate)'!AE194-'Raw (rate)'!AS194</f>
        <v>327</v>
      </c>
      <c r="AD194">
        <f>'Raw (rate)'!AF194-'Raw (rate)'!AT194</f>
        <v>308</v>
      </c>
      <c r="AE194">
        <f>'Raw (rate)'!AG194-'Raw (rate)'!AU194</f>
        <v>294</v>
      </c>
      <c r="AF194">
        <f>'Raw (rate)'!AH194-'Raw (rate)'!AV194</f>
        <v>278</v>
      </c>
      <c r="AG194">
        <f>'Raw (rate)'!AI194-'Raw (rate)'!AW194</f>
        <v>275</v>
      </c>
      <c r="AH194">
        <f>'Raw (rate)'!AJ194-'Raw (rate)'!AX194</f>
        <v>282</v>
      </c>
      <c r="AI194">
        <f>'Raw (rate)'!AK194-'Raw (rate)'!AY194</f>
        <v>252</v>
      </c>
      <c r="AO194">
        <f>'Raw (rate)'!AL194-'Raw (rate)'!AZ194</f>
        <v>2662</v>
      </c>
    </row>
    <row r="195" spans="1:41" x14ac:dyDescent="0.35">
      <c r="A195" t="s">
        <v>502</v>
      </c>
      <c r="D195">
        <f>'Raw (rate)'!F195-'Raw (rate)'!T195</f>
        <v>585</v>
      </c>
      <c r="E195">
        <f>'Raw (rate)'!G195-'Raw (rate)'!U195</f>
        <v>596</v>
      </c>
      <c r="F195">
        <f>'Raw (rate)'!H195-'Raw (rate)'!V195</f>
        <v>658</v>
      </c>
      <c r="G195">
        <f>'Raw (rate)'!I195-'Raw (rate)'!W195</f>
        <v>567</v>
      </c>
      <c r="H195">
        <f>'Raw (rate)'!J195-'Raw (rate)'!X195</f>
        <v>567</v>
      </c>
      <c r="I195">
        <f>'Raw (rate)'!K195-'Raw (rate)'!Y195</f>
        <v>555</v>
      </c>
      <c r="J195">
        <f>'Raw (rate)'!L195-'Raw (rate)'!Z195</f>
        <v>491</v>
      </c>
      <c r="K195">
        <f>'Raw (rate)'!M195-'Raw (rate)'!AA195</f>
        <v>476</v>
      </c>
      <c r="L195">
        <f>'Raw (rate)'!N195-'Raw (rate)'!AB195</f>
        <v>472</v>
      </c>
      <c r="M195">
        <f>'Raw (rate)'!O195-'Raw (rate)'!AC195</f>
        <v>431</v>
      </c>
      <c r="N195">
        <f>'Raw (rate)'!P195-'Raw (rate)'!AD195</f>
        <v>370</v>
      </c>
      <c r="O195">
        <f>'Raw (rate)'!Q195-'Raw (rate)'!AE195</f>
        <v>314</v>
      </c>
      <c r="P195">
        <f>'Raw (rate)'!R195-'Raw (rate)'!AF195</f>
        <v>307</v>
      </c>
      <c r="Q195">
        <f>'Raw (rate)'!S195-'Raw (rate)'!AG195</f>
        <v>287</v>
      </c>
      <c r="R195">
        <f>'Raw (rate)'!T195-'Raw (rate)'!AH195</f>
        <v>276</v>
      </c>
      <c r="S195">
        <f>'Raw (rate)'!U195-'Raw (rate)'!AI195</f>
        <v>245</v>
      </c>
      <c r="T195">
        <f>'Raw (rate)'!V195-'Raw (rate)'!AJ195</f>
        <v>152</v>
      </c>
      <c r="U195">
        <f>'Raw (rate)'!W195-'Raw (rate)'!AK195</f>
        <v>190</v>
      </c>
      <c r="V195">
        <f>'Raw (rate)'!X195-'Raw (rate)'!AL195</f>
        <v>170</v>
      </c>
      <c r="W195">
        <f>'Raw (rate)'!Y195-'Raw (rate)'!AM195</f>
        <v>177</v>
      </c>
      <c r="X195">
        <f>'Raw (rate)'!Z195-'Raw (rate)'!AN195</f>
        <v>165</v>
      </c>
      <c r="Y195">
        <f>'Raw (rate)'!AA195-'Raw (rate)'!AO195</f>
        <v>152</v>
      </c>
      <c r="Z195">
        <f>'Raw (rate)'!AB195-'Raw (rate)'!AP195</f>
        <v>139</v>
      </c>
      <c r="AA195">
        <f>'Raw (rate)'!AC195-'Raw (rate)'!AQ195</f>
        <v>147</v>
      </c>
      <c r="AB195">
        <f>'Raw (rate)'!AD195-'Raw (rate)'!AR195</f>
        <v>154</v>
      </c>
      <c r="AC195">
        <f>'Raw (rate)'!AE195-'Raw (rate)'!AS195</f>
        <v>152</v>
      </c>
      <c r="AD195">
        <f>'Raw (rate)'!AF195-'Raw (rate)'!AT195</f>
        <v>142</v>
      </c>
      <c r="AE195">
        <f>'Raw (rate)'!AG195-'Raw (rate)'!AU195</f>
        <v>139</v>
      </c>
      <c r="AF195">
        <f>'Raw (rate)'!AH195-'Raw (rate)'!AV195</f>
        <v>119</v>
      </c>
      <c r="AG195">
        <f>'Raw (rate)'!AI195-'Raw (rate)'!AW195</f>
        <v>127</v>
      </c>
      <c r="AH195">
        <f>'Raw (rate)'!AJ195-'Raw (rate)'!AX195</f>
        <v>137</v>
      </c>
      <c r="AI195">
        <f>'Raw (rate)'!AK195-'Raw (rate)'!AY195</f>
        <v>152</v>
      </c>
      <c r="AO195">
        <f>'Raw (rate)'!AL195-'Raw (rate)'!AZ195</f>
        <v>3384</v>
      </c>
    </row>
    <row r="196" spans="1:41" x14ac:dyDescent="0.35">
      <c r="A196" t="s">
        <v>503</v>
      </c>
      <c r="D196">
        <f>'Raw (rate)'!F196-'Raw (rate)'!T196</f>
        <v>306</v>
      </c>
      <c r="E196">
        <f>'Raw (rate)'!G196-'Raw (rate)'!U196</f>
        <v>306</v>
      </c>
      <c r="F196">
        <f>'Raw (rate)'!H196-'Raw (rate)'!V196</f>
        <v>387</v>
      </c>
      <c r="G196">
        <f>'Raw (rate)'!I196-'Raw (rate)'!W196</f>
        <v>337</v>
      </c>
      <c r="H196">
        <f>'Raw (rate)'!J196-'Raw (rate)'!X196</f>
        <v>367</v>
      </c>
      <c r="I196">
        <f>'Raw (rate)'!K196-'Raw (rate)'!Y196</f>
        <v>356</v>
      </c>
      <c r="J196">
        <f>'Raw (rate)'!L196-'Raw (rate)'!Z196</f>
        <v>367</v>
      </c>
      <c r="K196">
        <f>'Raw (rate)'!M196-'Raw (rate)'!AA196</f>
        <v>356</v>
      </c>
      <c r="L196">
        <f>'Raw (rate)'!N196-'Raw (rate)'!AB196</f>
        <v>378</v>
      </c>
      <c r="M196">
        <f>'Raw (rate)'!O196-'Raw (rate)'!AC196</f>
        <v>367</v>
      </c>
      <c r="N196">
        <f>'Raw (rate)'!P196-'Raw (rate)'!AD196</f>
        <v>398</v>
      </c>
      <c r="O196">
        <f>'Raw (rate)'!Q196-'Raw (rate)'!AE196</f>
        <v>387</v>
      </c>
      <c r="P196">
        <f>'Raw (rate)'!R196-'Raw (rate)'!AF196</f>
        <v>397</v>
      </c>
      <c r="Q196">
        <f>'Raw (rate)'!S196-'Raw (rate)'!AG196</f>
        <v>388</v>
      </c>
      <c r="R196">
        <f>'Raw (rate)'!T196-'Raw (rate)'!AH196</f>
        <v>326</v>
      </c>
      <c r="S196">
        <f>'Raw (rate)'!U196-'Raw (rate)'!AI196</f>
        <v>337</v>
      </c>
      <c r="T196">
        <f>'Raw (rate)'!V196-'Raw (rate)'!AJ196</f>
        <v>265</v>
      </c>
      <c r="U196">
        <f>'Raw (rate)'!W196-'Raw (rate)'!AK196</f>
        <v>346</v>
      </c>
      <c r="V196">
        <f>'Raw (rate)'!X196-'Raw (rate)'!AL196</f>
        <v>347</v>
      </c>
      <c r="W196">
        <f>'Raw (rate)'!Y196-'Raw (rate)'!AM196</f>
        <v>378</v>
      </c>
      <c r="X196">
        <f>'Raw (rate)'!Z196-'Raw (rate)'!AN196</f>
        <v>377</v>
      </c>
      <c r="Y196">
        <f>'Raw (rate)'!AA196-'Raw (rate)'!AO196</f>
        <v>367</v>
      </c>
      <c r="Z196">
        <f>'Raw (rate)'!AB196-'Raw (rate)'!AP196</f>
        <v>326</v>
      </c>
      <c r="AA196">
        <f>'Raw (rate)'!AC196-'Raw (rate)'!AQ196</f>
        <v>346</v>
      </c>
      <c r="AB196">
        <f>'Raw (rate)'!AD196-'Raw (rate)'!AR196</f>
        <v>377</v>
      </c>
      <c r="AC196">
        <f>'Raw (rate)'!AE196-'Raw (rate)'!AS196</f>
        <v>367</v>
      </c>
      <c r="AD196">
        <f>'Raw (rate)'!AF196-'Raw (rate)'!AT196</f>
        <v>357</v>
      </c>
      <c r="AE196">
        <f>'Raw (rate)'!AG196-'Raw (rate)'!AU196</f>
        <v>346</v>
      </c>
      <c r="AF196">
        <f>'Raw (rate)'!AH196-'Raw (rate)'!AV196</f>
        <v>357</v>
      </c>
      <c r="AG196">
        <f>'Raw (rate)'!AI196-'Raw (rate)'!AW196</f>
        <v>346</v>
      </c>
      <c r="AH196">
        <f>'Raw (rate)'!AJ196-'Raw (rate)'!AX196</f>
        <v>316</v>
      </c>
      <c r="AI196">
        <f>'Raw (rate)'!AK196-'Raw (rate)'!AY196</f>
        <v>296</v>
      </c>
      <c r="AO196">
        <f>'Raw (rate)'!AL196-'Raw (rate)'!AZ196</f>
        <v>2151</v>
      </c>
    </row>
    <row r="197" spans="1:41" x14ac:dyDescent="0.35">
      <c r="A197" t="s">
        <v>504</v>
      </c>
      <c r="D197">
        <f>'Raw (rate)'!F197-'Raw (rate)'!T197</f>
        <v>345</v>
      </c>
      <c r="E197">
        <f>'Raw (rate)'!G197-'Raw (rate)'!U197</f>
        <v>310</v>
      </c>
      <c r="F197">
        <f>'Raw (rate)'!H197-'Raw (rate)'!V197</f>
        <v>333</v>
      </c>
      <c r="G197">
        <f>'Raw (rate)'!I197-'Raw (rate)'!W197</f>
        <v>229</v>
      </c>
      <c r="H197">
        <f>'Raw (rate)'!J197-'Raw (rate)'!X197</f>
        <v>218</v>
      </c>
      <c r="I197">
        <f>'Raw (rate)'!K197-'Raw (rate)'!Y197</f>
        <v>206</v>
      </c>
      <c r="J197">
        <f>'Raw (rate)'!L197-'Raw (rate)'!Z197</f>
        <v>172</v>
      </c>
      <c r="K197">
        <f>'Raw (rate)'!M197-'Raw (rate)'!AA197</f>
        <v>183</v>
      </c>
      <c r="L197">
        <f>'Raw (rate)'!N197-'Raw (rate)'!AB197</f>
        <v>195</v>
      </c>
      <c r="M197">
        <f>'Raw (rate)'!O197-'Raw (rate)'!AC197</f>
        <v>195</v>
      </c>
      <c r="N197">
        <f>'Raw (rate)'!P197-'Raw (rate)'!AD197</f>
        <v>207</v>
      </c>
      <c r="O197">
        <f>'Raw (rate)'!Q197-'Raw (rate)'!AE197</f>
        <v>195</v>
      </c>
      <c r="P197">
        <f>'Raw (rate)'!R197-'Raw (rate)'!AF197</f>
        <v>195</v>
      </c>
      <c r="Q197">
        <f>'Raw (rate)'!S197-'Raw (rate)'!AG197</f>
        <v>183</v>
      </c>
      <c r="R197">
        <f>'Raw (rate)'!T197-'Raw (rate)'!AH197</f>
        <v>183</v>
      </c>
      <c r="S197">
        <f>'Raw (rate)'!U197-'Raw (rate)'!AI197</f>
        <v>184</v>
      </c>
      <c r="T197">
        <f>'Raw (rate)'!V197-'Raw (rate)'!AJ197</f>
        <v>126</v>
      </c>
      <c r="U197">
        <f>'Raw (rate)'!W197-'Raw (rate)'!AK197</f>
        <v>138</v>
      </c>
      <c r="V197">
        <f>'Raw (rate)'!X197-'Raw (rate)'!AL197</f>
        <v>126</v>
      </c>
      <c r="W197">
        <f>'Raw (rate)'!Y197-'Raw (rate)'!AM197</f>
        <v>138</v>
      </c>
      <c r="X197">
        <f>'Raw (rate)'!Z197-'Raw (rate)'!AN197</f>
        <v>126</v>
      </c>
      <c r="Y197">
        <f>'Raw (rate)'!AA197-'Raw (rate)'!AO197</f>
        <v>115</v>
      </c>
      <c r="Z197">
        <f>'Raw (rate)'!AB197-'Raw (rate)'!AP197</f>
        <v>104</v>
      </c>
      <c r="AA197">
        <f>'Raw (rate)'!AC197-'Raw (rate)'!AQ197</f>
        <v>115</v>
      </c>
      <c r="AB197">
        <f>'Raw (rate)'!AD197-'Raw (rate)'!AR197</f>
        <v>126</v>
      </c>
      <c r="AC197">
        <f>'Raw (rate)'!AE197-'Raw (rate)'!AS197</f>
        <v>115</v>
      </c>
      <c r="AD197">
        <f>'Raw (rate)'!AF197-'Raw (rate)'!AT197</f>
        <v>115</v>
      </c>
      <c r="AE197">
        <f>'Raw (rate)'!AG197-'Raw (rate)'!AU197</f>
        <v>115</v>
      </c>
      <c r="AF197">
        <f>'Raw (rate)'!AH197-'Raw (rate)'!AV197</f>
        <v>115</v>
      </c>
      <c r="AG197">
        <f>'Raw (rate)'!AI197-'Raw (rate)'!AW197</f>
        <v>103</v>
      </c>
      <c r="AH197">
        <f>'Raw (rate)'!AJ197-'Raw (rate)'!AX197</f>
        <v>115</v>
      </c>
      <c r="AI197">
        <f>'Raw (rate)'!AK197-'Raw (rate)'!AY197</f>
        <v>115</v>
      </c>
      <c r="AO197">
        <f>'Raw (rate)'!AL197-'Raw (rate)'!AZ197</f>
        <v>1402</v>
      </c>
    </row>
    <row r="198" spans="1:41" x14ac:dyDescent="0.35">
      <c r="A198" t="s">
        <v>505</v>
      </c>
      <c r="D198">
        <f>'Raw (rate)'!F198-'Raw (rate)'!T198</f>
        <v>382</v>
      </c>
      <c r="E198">
        <f>'Raw (rate)'!G198-'Raw (rate)'!U198</f>
        <v>459</v>
      </c>
      <c r="F198">
        <f>'Raw (rate)'!H198-'Raw (rate)'!V198</f>
        <v>459</v>
      </c>
      <c r="G198">
        <f>'Raw (rate)'!I198-'Raw (rate)'!W198</f>
        <v>459</v>
      </c>
      <c r="H198">
        <f>'Raw (rate)'!J198-'Raw (rate)'!X198</f>
        <v>459</v>
      </c>
      <c r="I198">
        <f>'Raw (rate)'!K198-'Raw (rate)'!Y198</f>
        <v>459</v>
      </c>
      <c r="J198">
        <f>'Raw (rate)'!L198-'Raw (rate)'!Z198</f>
        <v>459</v>
      </c>
      <c r="K198">
        <f>'Raw (rate)'!M198-'Raw (rate)'!AA198</f>
        <v>306</v>
      </c>
      <c r="L198">
        <f>'Raw (rate)'!N198-'Raw (rate)'!AB198</f>
        <v>230</v>
      </c>
      <c r="M198">
        <f>'Raw (rate)'!O198-'Raw (rate)'!AC198</f>
        <v>230</v>
      </c>
      <c r="N198">
        <f>'Raw (rate)'!P198-'Raw (rate)'!AD198</f>
        <v>154</v>
      </c>
      <c r="O198">
        <f>'Raw (rate)'!Q198-'Raw (rate)'!AE198</f>
        <v>154</v>
      </c>
      <c r="P198">
        <f>'Raw (rate)'!R198-'Raw (rate)'!AF198</f>
        <v>154</v>
      </c>
      <c r="Q198">
        <f>'Raw (rate)'!S198-'Raw (rate)'!AG198</f>
        <v>154</v>
      </c>
      <c r="R198">
        <f>'Raw (rate)'!T198-'Raw (rate)'!AH198</f>
        <v>154</v>
      </c>
      <c r="S198">
        <f>'Raw (rate)'!U198-'Raw (rate)'!AI198</f>
        <v>153</v>
      </c>
      <c r="T198">
        <f>'Raw (rate)'!V198-'Raw (rate)'!AJ198</f>
        <v>230</v>
      </c>
      <c r="U198">
        <f>'Raw (rate)'!W198-'Raw (rate)'!AK198</f>
        <v>230</v>
      </c>
      <c r="V198">
        <f>'Raw (rate)'!X198-'Raw (rate)'!AL198</f>
        <v>230</v>
      </c>
      <c r="W198">
        <f>'Raw (rate)'!Y198-'Raw (rate)'!AM198</f>
        <v>230</v>
      </c>
      <c r="X198">
        <f>'Raw (rate)'!Z198-'Raw (rate)'!AN198</f>
        <v>230</v>
      </c>
      <c r="Y198">
        <f>'Raw (rate)'!AA198-'Raw (rate)'!AO198</f>
        <v>306</v>
      </c>
      <c r="Z198">
        <f>'Raw (rate)'!AB198-'Raw (rate)'!AP198</f>
        <v>229</v>
      </c>
      <c r="AA198">
        <f>'Raw (rate)'!AC198-'Raw (rate)'!AQ198</f>
        <v>229</v>
      </c>
      <c r="AB198">
        <f>'Raw (rate)'!AD198-'Raw (rate)'!AR198</f>
        <v>229</v>
      </c>
      <c r="AC198">
        <f>'Raw (rate)'!AE198-'Raw (rate)'!AS198</f>
        <v>229</v>
      </c>
      <c r="AD198">
        <f>'Raw (rate)'!AF198-'Raw (rate)'!AT198</f>
        <v>229</v>
      </c>
      <c r="AE198">
        <f>'Raw (rate)'!AG198-'Raw (rate)'!AU198</f>
        <v>229</v>
      </c>
      <c r="AF198">
        <f>'Raw (rate)'!AH198-'Raw (rate)'!AV198</f>
        <v>229</v>
      </c>
      <c r="AG198">
        <f>'Raw (rate)'!AI198-'Raw (rate)'!AW198</f>
        <v>153</v>
      </c>
      <c r="AH198">
        <f>'Raw (rate)'!AJ198-'Raw (rate)'!AX198</f>
        <v>76</v>
      </c>
      <c r="AI198">
        <f>'Raw (rate)'!AK198-'Raw (rate)'!AY198</f>
        <v>76</v>
      </c>
      <c r="AO198">
        <f>'Raw (rate)'!AL198-'Raw (rate)'!AZ198</f>
        <v>1914</v>
      </c>
    </row>
    <row r="199" spans="1:41" x14ac:dyDescent="0.35">
      <c r="A199" t="s">
        <v>506</v>
      </c>
      <c r="D199">
        <f>'Raw (rate)'!F199-'Raw (rate)'!T199</f>
        <v>216</v>
      </c>
      <c r="E199">
        <f>'Raw (rate)'!G199-'Raw (rate)'!U199</f>
        <v>377</v>
      </c>
      <c r="F199">
        <f>'Raw (rate)'!H199-'Raw (rate)'!V199</f>
        <v>377</v>
      </c>
      <c r="G199">
        <f>'Raw (rate)'!I199-'Raw (rate)'!W199</f>
        <v>323</v>
      </c>
      <c r="H199">
        <f>'Raw (rate)'!J199-'Raw (rate)'!X199</f>
        <v>323</v>
      </c>
      <c r="I199">
        <f>'Raw (rate)'!K199-'Raw (rate)'!Y199</f>
        <v>377</v>
      </c>
      <c r="J199">
        <f>'Raw (rate)'!L199-'Raw (rate)'!Z199</f>
        <v>377</v>
      </c>
      <c r="K199">
        <f>'Raw (rate)'!M199-'Raw (rate)'!AA199</f>
        <v>323</v>
      </c>
      <c r="L199">
        <f>'Raw (rate)'!N199-'Raw (rate)'!AB199</f>
        <v>323</v>
      </c>
      <c r="M199">
        <f>'Raw (rate)'!O199-'Raw (rate)'!AC199</f>
        <v>377</v>
      </c>
      <c r="N199">
        <f>'Raw (rate)'!P199-'Raw (rate)'!AD199</f>
        <v>377</v>
      </c>
      <c r="O199">
        <f>'Raw (rate)'!Q199-'Raw (rate)'!AE199</f>
        <v>377</v>
      </c>
      <c r="P199">
        <f>'Raw (rate)'!R199-'Raw (rate)'!AF199</f>
        <v>377</v>
      </c>
      <c r="Q199">
        <f>'Raw (rate)'!S199-'Raw (rate)'!AG199</f>
        <v>377</v>
      </c>
      <c r="R199">
        <f>'Raw (rate)'!T199-'Raw (rate)'!AH199</f>
        <v>323</v>
      </c>
      <c r="S199">
        <f>'Raw (rate)'!U199-'Raw (rate)'!AI199</f>
        <v>162</v>
      </c>
      <c r="T199">
        <f>'Raw (rate)'!V199-'Raw (rate)'!AJ199</f>
        <v>161</v>
      </c>
      <c r="U199">
        <f>'Raw (rate)'!W199-'Raw (rate)'!AK199</f>
        <v>161</v>
      </c>
      <c r="V199">
        <f>'Raw (rate)'!X199-'Raw (rate)'!AL199</f>
        <v>161</v>
      </c>
      <c r="W199">
        <f>'Raw (rate)'!Y199-'Raw (rate)'!AM199</f>
        <v>107</v>
      </c>
      <c r="X199">
        <f>'Raw (rate)'!Z199-'Raw (rate)'!AN199</f>
        <v>107</v>
      </c>
      <c r="Y199">
        <f>'Raw (rate)'!AA199-'Raw (rate)'!AO199</f>
        <v>107</v>
      </c>
      <c r="Z199">
        <f>'Raw (rate)'!AB199-'Raw (rate)'!AP199</f>
        <v>107</v>
      </c>
      <c r="AA199">
        <f>'Raw (rate)'!AC199-'Raw (rate)'!AQ199</f>
        <v>53</v>
      </c>
      <c r="AB199">
        <f>'Raw (rate)'!AD199-'Raw (rate)'!AR199</f>
        <v>53</v>
      </c>
      <c r="AC199">
        <f>'Raw (rate)'!AE199-'Raw (rate)'!AS199</f>
        <v>53</v>
      </c>
      <c r="AD199">
        <f>'Raw (rate)'!AF199-'Raw (rate)'!AT199</f>
        <v>53</v>
      </c>
      <c r="AE199">
        <f>'Raw (rate)'!AG199-'Raw (rate)'!AU199</f>
        <v>161</v>
      </c>
      <c r="AF199">
        <f>'Raw (rate)'!AH199-'Raw (rate)'!AV199</f>
        <v>161</v>
      </c>
      <c r="AG199">
        <f>'Raw (rate)'!AI199-'Raw (rate)'!AW199</f>
        <v>161</v>
      </c>
      <c r="AH199">
        <f>'Raw (rate)'!AJ199-'Raw (rate)'!AX199</f>
        <v>108</v>
      </c>
      <c r="AI199">
        <f>'Raw (rate)'!AK199-'Raw (rate)'!AY199</f>
        <v>108</v>
      </c>
      <c r="AO199">
        <f>'Raw (rate)'!AL199-'Raw (rate)'!AZ199</f>
        <v>1346</v>
      </c>
    </row>
    <row r="200" spans="1:41" x14ac:dyDescent="0.35">
      <c r="A200" t="s">
        <v>507</v>
      </c>
      <c r="D200">
        <f>'Raw (rate)'!F200-'Raw (rate)'!T200</f>
        <v>406</v>
      </c>
      <c r="E200">
        <f>'Raw (rate)'!G200-'Raw (rate)'!U200</f>
        <v>427</v>
      </c>
      <c r="F200">
        <f>'Raw (rate)'!H200-'Raw (rate)'!V200</f>
        <v>435</v>
      </c>
      <c r="G200">
        <f>'Raw (rate)'!I200-'Raw (rate)'!W200</f>
        <v>371</v>
      </c>
      <c r="H200">
        <f>'Raw (rate)'!J200-'Raw (rate)'!X200</f>
        <v>349</v>
      </c>
      <c r="I200">
        <f>'Raw (rate)'!K200-'Raw (rate)'!Y200</f>
        <v>348</v>
      </c>
      <c r="J200">
        <f>'Raw (rate)'!L200-'Raw (rate)'!Z200</f>
        <v>349</v>
      </c>
      <c r="K200">
        <f>'Raw (rate)'!M200-'Raw (rate)'!AA200</f>
        <v>410</v>
      </c>
      <c r="L200">
        <f>'Raw (rate)'!N200-'Raw (rate)'!AB200</f>
        <v>395</v>
      </c>
      <c r="M200">
        <f>'Raw (rate)'!O200-'Raw (rate)'!AC200</f>
        <v>399</v>
      </c>
      <c r="N200">
        <f>'Raw (rate)'!P200-'Raw (rate)'!AD200</f>
        <v>352</v>
      </c>
      <c r="O200">
        <f>'Raw (rate)'!Q200-'Raw (rate)'!AE200</f>
        <v>299</v>
      </c>
      <c r="P200">
        <f>'Raw (rate)'!R200-'Raw (rate)'!AF200</f>
        <v>305</v>
      </c>
      <c r="Q200">
        <f>'Raw (rate)'!S200-'Raw (rate)'!AG200</f>
        <v>302</v>
      </c>
      <c r="R200">
        <f>'Raw (rate)'!T200-'Raw (rate)'!AH200</f>
        <v>292</v>
      </c>
      <c r="S200">
        <f>'Raw (rate)'!U200-'Raw (rate)'!AI200</f>
        <v>277</v>
      </c>
      <c r="T200">
        <f>'Raw (rate)'!V200-'Raw (rate)'!AJ200</f>
        <v>266</v>
      </c>
      <c r="U200">
        <f>'Raw (rate)'!W200-'Raw (rate)'!AK200</f>
        <v>305</v>
      </c>
      <c r="V200">
        <f>'Raw (rate)'!X200-'Raw (rate)'!AL200</f>
        <v>331</v>
      </c>
      <c r="W200">
        <f>'Raw (rate)'!Y200-'Raw (rate)'!AM200</f>
        <v>324</v>
      </c>
      <c r="X200">
        <f>'Raw (rate)'!Z200-'Raw (rate)'!AN200</f>
        <v>302</v>
      </c>
      <c r="Y200">
        <f>'Raw (rate)'!AA200-'Raw (rate)'!AO200</f>
        <v>223</v>
      </c>
      <c r="Z200">
        <f>'Raw (rate)'!AB200-'Raw (rate)'!AP200</f>
        <v>231</v>
      </c>
      <c r="AA200">
        <f>'Raw (rate)'!AC200-'Raw (rate)'!AQ200</f>
        <v>245</v>
      </c>
      <c r="AB200">
        <f>'Raw (rate)'!AD200-'Raw (rate)'!AR200</f>
        <v>277</v>
      </c>
      <c r="AC200">
        <f>'Raw (rate)'!AE200-'Raw (rate)'!AS200</f>
        <v>269</v>
      </c>
      <c r="AD200">
        <f>'Raw (rate)'!AF200-'Raw (rate)'!AT200</f>
        <v>263</v>
      </c>
      <c r="AE200">
        <f>'Raw (rate)'!AG200-'Raw (rate)'!AU200</f>
        <v>259</v>
      </c>
      <c r="AF200">
        <f>'Raw (rate)'!AH200-'Raw (rate)'!AV200</f>
        <v>248</v>
      </c>
      <c r="AG200">
        <f>'Raw (rate)'!AI200-'Raw (rate)'!AW200</f>
        <v>245</v>
      </c>
      <c r="AH200">
        <f>'Raw (rate)'!AJ200-'Raw (rate)'!AX200</f>
        <v>238</v>
      </c>
      <c r="AI200">
        <f>'Raw (rate)'!AK200-'Raw (rate)'!AY200</f>
        <v>245</v>
      </c>
      <c r="AO200">
        <f>'Raw (rate)'!AL200-'Raw (rate)'!AZ200</f>
        <v>2251</v>
      </c>
    </row>
    <row r="201" spans="1:41" x14ac:dyDescent="0.35">
      <c r="A201" t="s">
        <v>508</v>
      </c>
      <c r="D201">
        <f>'Raw (rate)'!F201-'Raw (rate)'!T201</f>
        <v>262</v>
      </c>
      <c r="E201">
        <f>'Raw (rate)'!G201-'Raw (rate)'!U201</f>
        <v>320</v>
      </c>
      <c r="F201">
        <f>'Raw (rate)'!H201-'Raw (rate)'!V201</f>
        <v>291</v>
      </c>
      <c r="G201">
        <f>'Raw (rate)'!I201-'Raw (rate)'!W201</f>
        <v>291</v>
      </c>
      <c r="H201">
        <f>'Raw (rate)'!J201-'Raw (rate)'!X201</f>
        <v>291</v>
      </c>
      <c r="I201">
        <f>'Raw (rate)'!K201-'Raw (rate)'!Y201</f>
        <v>291</v>
      </c>
      <c r="J201">
        <f>'Raw (rate)'!L201-'Raw (rate)'!Z201</f>
        <v>205</v>
      </c>
      <c r="K201">
        <f>'Raw (rate)'!M201-'Raw (rate)'!AA201</f>
        <v>205</v>
      </c>
      <c r="L201">
        <f>'Raw (rate)'!N201-'Raw (rate)'!AB201</f>
        <v>234</v>
      </c>
      <c r="M201">
        <f>'Raw (rate)'!O201-'Raw (rate)'!AC201</f>
        <v>233</v>
      </c>
      <c r="N201">
        <f>'Raw (rate)'!P201-'Raw (rate)'!AD201</f>
        <v>292</v>
      </c>
      <c r="O201">
        <f>'Raw (rate)'!Q201-'Raw (rate)'!AE201</f>
        <v>321</v>
      </c>
      <c r="P201">
        <f>'Raw (rate)'!R201-'Raw (rate)'!AF201</f>
        <v>292</v>
      </c>
      <c r="Q201">
        <f>'Raw (rate)'!S201-'Raw (rate)'!AG201</f>
        <v>292</v>
      </c>
      <c r="R201">
        <f>'Raw (rate)'!T201-'Raw (rate)'!AH201</f>
        <v>292</v>
      </c>
      <c r="S201">
        <f>'Raw (rate)'!U201-'Raw (rate)'!AI201</f>
        <v>234</v>
      </c>
      <c r="T201">
        <f>'Raw (rate)'!V201-'Raw (rate)'!AJ201</f>
        <v>234</v>
      </c>
      <c r="U201">
        <f>'Raw (rate)'!W201-'Raw (rate)'!AK201</f>
        <v>234</v>
      </c>
      <c r="V201">
        <f>'Raw (rate)'!X201-'Raw (rate)'!AL201</f>
        <v>234</v>
      </c>
      <c r="W201">
        <f>'Raw (rate)'!Y201-'Raw (rate)'!AM201</f>
        <v>234</v>
      </c>
      <c r="X201">
        <f>'Raw (rate)'!Z201-'Raw (rate)'!AN201</f>
        <v>204</v>
      </c>
      <c r="Y201">
        <f>'Raw (rate)'!AA201-'Raw (rate)'!AO201</f>
        <v>262</v>
      </c>
      <c r="Z201">
        <f>'Raw (rate)'!AB201-'Raw (rate)'!AP201</f>
        <v>233</v>
      </c>
      <c r="AA201">
        <f>'Raw (rate)'!AC201-'Raw (rate)'!AQ201</f>
        <v>146</v>
      </c>
      <c r="AB201">
        <f>'Raw (rate)'!AD201-'Raw (rate)'!AR201</f>
        <v>87</v>
      </c>
      <c r="AC201">
        <f>'Raw (rate)'!AE201-'Raw (rate)'!AS201</f>
        <v>58</v>
      </c>
      <c r="AD201">
        <f>'Raw (rate)'!AF201-'Raw (rate)'!AT201</f>
        <v>58</v>
      </c>
      <c r="AE201">
        <f>'Raw (rate)'!AG201-'Raw (rate)'!AU201</f>
        <v>58</v>
      </c>
      <c r="AF201">
        <f>'Raw (rate)'!AH201-'Raw (rate)'!AV201</f>
        <v>58</v>
      </c>
      <c r="AG201">
        <f>'Raw (rate)'!AI201-'Raw (rate)'!AW201</f>
        <v>58</v>
      </c>
      <c r="AH201">
        <f>'Raw (rate)'!AJ201-'Raw (rate)'!AX201</f>
        <v>87</v>
      </c>
      <c r="AI201">
        <f>'Raw (rate)'!AK201-'Raw (rate)'!AY201</f>
        <v>87</v>
      </c>
      <c r="AO201">
        <f>'Raw (rate)'!AL201-'Raw (rate)'!AZ201</f>
        <v>1837</v>
      </c>
    </row>
    <row r="202" spans="1:41" x14ac:dyDescent="0.35">
      <c r="A202" t="s">
        <v>509</v>
      </c>
      <c r="D202">
        <f>'Raw (rate)'!F202-'Raw (rate)'!T202</f>
        <v>480</v>
      </c>
      <c r="E202">
        <f>'Raw (rate)'!G202-'Raw (rate)'!U202</f>
        <v>546</v>
      </c>
      <c r="F202">
        <f>'Raw (rate)'!H202-'Raw (rate)'!V202</f>
        <v>583</v>
      </c>
      <c r="G202">
        <f>'Raw (rate)'!I202-'Raw (rate)'!W202</f>
        <v>532</v>
      </c>
      <c r="H202">
        <f>'Raw (rate)'!J202-'Raw (rate)'!X202</f>
        <v>484</v>
      </c>
      <c r="I202">
        <f>'Raw (rate)'!K202-'Raw (rate)'!Y202</f>
        <v>485</v>
      </c>
      <c r="J202">
        <f>'Raw (rate)'!L202-'Raw (rate)'!Z202</f>
        <v>455</v>
      </c>
      <c r="K202">
        <f>'Raw (rate)'!M202-'Raw (rate)'!AA202</f>
        <v>459</v>
      </c>
      <c r="L202">
        <f>'Raw (rate)'!N202-'Raw (rate)'!AB202</f>
        <v>477</v>
      </c>
      <c r="M202">
        <f>'Raw (rate)'!O202-'Raw (rate)'!AC202</f>
        <v>496</v>
      </c>
      <c r="N202">
        <f>'Raw (rate)'!P202-'Raw (rate)'!AD202</f>
        <v>485</v>
      </c>
      <c r="O202">
        <f>'Raw (rate)'!Q202-'Raw (rate)'!AE202</f>
        <v>423</v>
      </c>
      <c r="P202">
        <f>'Raw (rate)'!R202-'Raw (rate)'!AF202</f>
        <v>408</v>
      </c>
      <c r="Q202">
        <f>'Raw (rate)'!S202-'Raw (rate)'!AG202</f>
        <v>397</v>
      </c>
      <c r="R202">
        <f>'Raw (rate)'!T202-'Raw (rate)'!AH202</f>
        <v>365</v>
      </c>
      <c r="S202">
        <f>'Raw (rate)'!U202-'Raw (rate)'!AI202</f>
        <v>299</v>
      </c>
      <c r="T202">
        <f>'Raw (rate)'!V202-'Raw (rate)'!AJ202</f>
        <v>208</v>
      </c>
      <c r="U202">
        <f>'Raw (rate)'!W202-'Raw (rate)'!AK202</f>
        <v>229</v>
      </c>
      <c r="V202">
        <f>'Raw (rate)'!X202-'Raw (rate)'!AL202</f>
        <v>229</v>
      </c>
      <c r="W202">
        <f>'Raw (rate)'!Y202-'Raw (rate)'!AM202</f>
        <v>233</v>
      </c>
      <c r="X202">
        <f>'Raw (rate)'!Z202-'Raw (rate)'!AN202</f>
        <v>237</v>
      </c>
      <c r="Y202">
        <f>'Raw (rate)'!AA202-'Raw (rate)'!AO202</f>
        <v>233</v>
      </c>
      <c r="Z202">
        <f>'Raw (rate)'!AB202-'Raw (rate)'!AP202</f>
        <v>208</v>
      </c>
      <c r="AA202">
        <f>'Raw (rate)'!AC202-'Raw (rate)'!AQ202</f>
        <v>182</v>
      </c>
      <c r="AB202">
        <f>'Raw (rate)'!AD202-'Raw (rate)'!AR202</f>
        <v>153</v>
      </c>
      <c r="AC202">
        <f>'Raw (rate)'!AE202-'Raw (rate)'!AS202</f>
        <v>164</v>
      </c>
      <c r="AD202">
        <f>'Raw (rate)'!AF202-'Raw (rate)'!AT202</f>
        <v>171</v>
      </c>
      <c r="AE202">
        <f>'Raw (rate)'!AG202-'Raw (rate)'!AU202</f>
        <v>179</v>
      </c>
      <c r="AF202">
        <f>'Raw (rate)'!AH202-'Raw (rate)'!AV202</f>
        <v>171</v>
      </c>
      <c r="AG202">
        <f>'Raw (rate)'!AI202-'Raw (rate)'!AW202</f>
        <v>182</v>
      </c>
      <c r="AH202">
        <f>'Raw (rate)'!AJ202-'Raw (rate)'!AX202</f>
        <v>193</v>
      </c>
      <c r="AI202">
        <f>'Raw (rate)'!AK202-'Raw (rate)'!AY202</f>
        <v>197</v>
      </c>
      <c r="AO202">
        <f>'Raw (rate)'!AL202-'Raw (rate)'!AZ202</f>
        <v>4524</v>
      </c>
    </row>
    <row r="203" spans="1:41" x14ac:dyDescent="0.35">
      <c r="A203" t="s">
        <v>510</v>
      </c>
      <c r="D203">
        <f>'Raw (rate)'!F203-'Raw (rate)'!T203</f>
        <v>606</v>
      </c>
      <c r="E203">
        <f>'Raw (rate)'!G203-'Raw (rate)'!U203</f>
        <v>633</v>
      </c>
      <c r="F203">
        <f>'Raw (rate)'!H203-'Raw (rate)'!V203</f>
        <v>656</v>
      </c>
      <c r="G203">
        <f>'Raw (rate)'!I203-'Raw (rate)'!W203</f>
        <v>570</v>
      </c>
      <c r="H203">
        <f>'Raw (rate)'!J203-'Raw (rate)'!X203</f>
        <v>556</v>
      </c>
      <c r="I203">
        <f>'Raw (rate)'!K203-'Raw (rate)'!Y203</f>
        <v>513</v>
      </c>
      <c r="J203">
        <f>'Raw (rate)'!L203-'Raw (rate)'!Z203</f>
        <v>477</v>
      </c>
      <c r="K203">
        <f>'Raw (rate)'!M203-'Raw (rate)'!AA203</f>
        <v>446</v>
      </c>
      <c r="L203">
        <f>'Raw (rate)'!N203-'Raw (rate)'!AB203</f>
        <v>420</v>
      </c>
      <c r="M203">
        <f>'Raw (rate)'!O203-'Raw (rate)'!AC203</f>
        <v>400</v>
      </c>
      <c r="N203">
        <f>'Raw (rate)'!P203-'Raw (rate)'!AD203</f>
        <v>383</v>
      </c>
      <c r="O203">
        <f>'Raw (rate)'!Q203-'Raw (rate)'!AE203</f>
        <v>350</v>
      </c>
      <c r="P203">
        <f>'Raw (rate)'!R203-'Raw (rate)'!AF203</f>
        <v>339</v>
      </c>
      <c r="Q203">
        <f>'Raw (rate)'!S203-'Raw (rate)'!AG203</f>
        <v>336</v>
      </c>
      <c r="R203">
        <f>'Raw (rate)'!T203-'Raw (rate)'!AH203</f>
        <v>317</v>
      </c>
      <c r="S203">
        <f>'Raw (rate)'!U203-'Raw (rate)'!AI203</f>
        <v>279</v>
      </c>
      <c r="T203">
        <f>'Raw (rate)'!V203-'Raw (rate)'!AJ203</f>
        <v>233</v>
      </c>
      <c r="U203">
        <f>'Raw (rate)'!W203-'Raw (rate)'!AK203</f>
        <v>273</v>
      </c>
      <c r="V203">
        <f>'Raw (rate)'!X203-'Raw (rate)'!AL203</f>
        <v>270</v>
      </c>
      <c r="W203">
        <f>'Raw (rate)'!Y203-'Raw (rate)'!AM203</f>
        <v>283</v>
      </c>
      <c r="X203">
        <f>'Raw (rate)'!Z203-'Raw (rate)'!AN203</f>
        <v>269</v>
      </c>
      <c r="Y203">
        <f>'Raw (rate)'!AA203-'Raw (rate)'!AO203</f>
        <v>287</v>
      </c>
      <c r="Z203">
        <f>'Raw (rate)'!AB203-'Raw (rate)'!AP203</f>
        <v>280</v>
      </c>
      <c r="AA203">
        <f>'Raw (rate)'!AC203-'Raw (rate)'!AQ203</f>
        <v>286</v>
      </c>
      <c r="AB203">
        <f>'Raw (rate)'!AD203-'Raw (rate)'!AR203</f>
        <v>307</v>
      </c>
      <c r="AC203">
        <f>'Raw (rate)'!AE203-'Raw (rate)'!AS203</f>
        <v>313</v>
      </c>
      <c r="AD203">
        <f>'Raw (rate)'!AF203-'Raw (rate)'!AT203</f>
        <v>317</v>
      </c>
      <c r="AE203">
        <f>'Raw (rate)'!AG203-'Raw (rate)'!AU203</f>
        <v>290</v>
      </c>
      <c r="AF203">
        <f>'Raw (rate)'!AH203-'Raw (rate)'!AV203</f>
        <v>280</v>
      </c>
      <c r="AG203">
        <f>'Raw (rate)'!AI203-'Raw (rate)'!AW203</f>
        <v>274</v>
      </c>
      <c r="AH203">
        <f>'Raw (rate)'!AJ203-'Raw (rate)'!AX203</f>
        <v>264</v>
      </c>
      <c r="AI203">
        <f>'Raw (rate)'!AK203-'Raw (rate)'!AY203</f>
        <v>246</v>
      </c>
      <c r="AO203">
        <f>'Raw (rate)'!AL203-'Raw (rate)'!AZ203</f>
        <v>2692</v>
      </c>
    </row>
    <row r="204" spans="1:41" x14ac:dyDescent="0.35">
      <c r="A204" t="s">
        <v>511</v>
      </c>
      <c r="D204">
        <f>'Raw (rate)'!F204-'Raw (rate)'!T204</f>
        <v>356</v>
      </c>
      <c r="E204">
        <f>'Raw (rate)'!G204-'Raw (rate)'!U204</f>
        <v>364</v>
      </c>
      <c r="F204">
        <f>'Raw (rate)'!H204-'Raw (rate)'!V204</f>
        <v>360</v>
      </c>
      <c r="G204">
        <f>'Raw (rate)'!I204-'Raw (rate)'!W204</f>
        <v>336</v>
      </c>
      <c r="H204">
        <f>'Raw (rate)'!J204-'Raw (rate)'!X204</f>
        <v>315</v>
      </c>
      <c r="I204">
        <f>'Raw (rate)'!K204-'Raw (rate)'!Y204</f>
        <v>311</v>
      </c>
      <c r="J204">
        <f>'Raw (rate)'!L204-'Raw (rate)'!Z204</f>
        <v>263</v>
      </c>
      <c r="K204">
        <f>'Raw (rate)'!M204-'Raw (rate)'!AA204</f>
        <v>267</v>
      </c>
      <c r="L204">
        <f>'Raw (rate)'!N204-'Raw (rate)'!AB204</f>
        <v>226</v>
      </c>
      <c r="M204">
        <f>'Raw (rate)'!O204-'Raw (rate)'!AC204</f>
        <v>226</v>
      </c>
      <c r="N204">
        <f>'Raw (rate)'!P204-'Raw (rate)'!AD204</f>
        <v>223</v>
      </c>
      <c r="O204">
        <f>'Raw (rate)'!Q204-'Raw (rate)'!AE204</f>
        <v>202</v>
      </c>
      <c r="P204">
        <f>'Raw (rate)'!R204-'Raw (rate)'!AF204</f>
        <v>182</v>
      </c>
      <c r="Q204">
        <f>'Raw (rate)'!S204-'Raw (rate)'!AG204</f>
        <v>174</v>
      </c>
      <c r="R204">
        <f>'Raw (rate)'!T204-'Raw (rate)'!AH204</f>
        <v>150</v>
      </c>
      <c r="S204">
        <f>'Raw (rate)'!U204-'Raw (rate)'!AI204</f>
        <v>125</v>
      </c>
      <c r="T204">
        <f>'Raw (rate)'!V204-'Raw (rate)'!AJ204</f>
        <v>113</v>
      </c>
      <c r="U204">
        <f>'Raw (rate)'!W204-'Raw (rate)'!AK204</f>
        <v>121</v>
      </c>
      <c r="V204">
        <f>'Raw (rate)'!X204-'Raw (rate)'!AL204</f>
        <v>125</v>
      </c>
      <c r="W204">
        <f>'Raw (rate)'!Y204-'Raw (rate)'!AM204</f>
        <v>121</v>
      </c>
      <c r="X204">
        <f>'Raw (rate)'!Z204-'Raw (rate)'!AN204</f>
        <v>130</v>
      </c>
      <c r="Y204">
        <f>'Raw (rate)'!AA204-'Raw (rate)'!AO204</f>
        <v>122</v>
      </c>
      <c r="Z204">
        <f>'Raw (rate)'!AB204-'Raw (rate)'!AP204</f>
        <v>142</v>
      </c>
      <c r="AA204">
        <f>'Raw (rate)'!AC204-'Raw (rate)'!AQ204</f>
        <v>150</v>
      </c>
      <c r="AB204">
        <f>'Raw (rate)'!AD204-'Raw (rate)'!AR204</f>
        <v>157</v>
      </c>
      <c r="AC204">
        <f>'Raw (rate)'!AE204-'Raw (rate)'!AS204</f>
        <v>149</v>
      </c>
      <c r="AD204">
        <f>'Raw (rate)'!AF204-'Raw (rate)'!AT204</f>
        <v>141</v>
      </c>
      <c r="AE204">
        <f>'Raw (rate)'!AG204-'Raw (rate)'!AU204</f>
        <v>121</v>
      </c>
      <c r="AF204">
        <f>'Raw (rate)'!AH204-'Raw (rate)'!AV204</f>
        <v>117</v>
      </c>
      <c r="AG204">
        <f>'Raw (rate)'!AI204-'Raw (rate)'!AW204</f>
        <v>105</v>
      </c>
      <c r="AH204">
        <f>'Raw (rate)'!AJ204-'Raw (rate)'!AX204</f>
        <v>110</v>
      </c>
      <c r="AI204">
        <f>'Raw (rate)'!AK204-'Raw (rate)'!AY204</f>
        <v>134</v>
      </c>
      <c r="AO204">
        <f>'Raw (rate)'!AL204-'Raw (rate)'!AZ204</f>
        <v>2371</v>
      </c>
    </row>
    <row r="205" spans="1:41" x14ac:dyDescent="0.35">
      <c r="A205" t="s">
        <v>512</v>
      </c>
      <c r="D205">
        <f>'Raw (rate)'!F205-'Raw (rate)'!T205</f>
        <v>779</v>
      </c>
      <c r="E205">
        <f>'Raw (rate)'!G205-'Raw (rate)'!U205</f>
        <v>798</v>
      </c>
      <c r="F205">
        <f>'Raw (rate)'!H205-'Raw (rate)'!V205</f>
        <v>846</v>
      </c>
      <c r="G205">
        <f>'Raw (rate)'!I205-'Raw (rate)'!W205</f>
        <v>773</v>
      </c>
      <c r="H205">
        <f>'Raw (rate)'!J205-'Raw (rate)'!X205</f>
        <v>739</v>
      </c>
      <c r="I205">
        <f>'Raw (rate)'!K205-'Raw (rate)'!Y205</f>
        <v>700</v>
      </c>
      <c r="J205">
        <f>'Raw (rate)'!L205-'Raw (rate)'!Z205</f>
        <v>623</v>
      </c>
      <c r="K205">
        <f>'Raw (rate)'!M205-'Raw (rate)'!AA205</f>
        <v>627</v>
      </c>
      <c r="L205">
        <f>'Raw (rate)'!N205-'Raw (rate)'!AB205</f>
        <v>606</v>
      </c>
      <c r="M205">
        <f>'Raw (rate)'!O205-'Raw (rate)'!AC205</f>
        <v>560</v>
      </c>
      <c r="N205">
        <f>'Raw (rate)'!P205-'Raw (rate)'!AD205</f>
        <v>520</v>
      </c>
      <c r="O205">
        <f>'Raw (rate)'!Q205-'Raw (rate)'!AE205</f>
        <v>483</v>
      </c>
      <c r="P205">
        <f>'Raw (rate)'!R205-'Raw (rate)'!AF205</f>
        <v>455</v>
      </c>
      <c r="Q205">
        <f>'Raw (rate)'!S205-'Raw (rate)'!AG205</f>
        <v>437</v>
      </c>
      <c r="R205">
        <f>'Raw (rate)'!T205-'Raw (rate)'!AH205</f>
        <v>415</v>
      </c>
      <c r="S205">
        <f>'Raw (rate)'!U205-'Raw (rate)'!AI205</f>
        <v>376</v>
      </c>
      <c r="T205">
        <f>'Raw (rate)'!V205-'Raw (rate)'!AJ205</f>
        <v>257</v>
      </c>
      <c r="U205">
        <f>'Raw (rate)'!W205-'Raw (rate)'!AK205</f>
        <v>303</v>
      </c>
      <c r="V205">
        <f>'Raw (rate)'!X205-'Raw (rate)'!AL205</f>
        <v>304</v>
      </c>
      <c r="W205">
        <f>'Raw (rate)'!Y205-'Raw (rate)'!AM205</f>
        <v>318</v>
      </c>
      <c r="X205">
        <f>'Raw (rate)'!Z205-'Raw (rate)'!AN205</f>
        <v>310</v>
      </c>
      <c r="Y205">
        <f>'Raw (rate)'!AA205-'Raw (rate)'!AO205</f>
        <v>284</v>
      </c>
      <c r="Z205">
        <f>'Raw (rate)'!AB205-'Raw (rate)'!AP205</f>
        <v>286</v>
      </c>
      <c r="AA205">
        <f>'Raw (rate)'!AC205-'Raw (rate)'!AQ205</f>
        <v>309</v>
      </c>
      <c r="AB205">
        <f>'Raw (rate)'!AD205-'Raw (rate)'!AR205</f>
        <v>341</v>
      </c>
      <c r="AC205">
        <f>'Raw (rate)'!AE205-'Raw (rate)'!AS205</f>
        <v>331</v>
      </c>
      <c r="AD205">
        <f>'Raw (rate)'!AF205-'Raw (rate)'!AT205</f>
        <v>335</v>
      </c>
      <c r="AE205">
        <f>'Raw (rate)'!AG205-'Raw (rate)'!AU205</f>
        <v>330</v>
      </c>
      <c r="AF205">
        <f>'Raw (rate)'!AH205-'Raw (rate)'!AV205</f>
        <v>326</v>
      </c>
      <c r="AG205">
        <f>'Raw (rate)'!AI205-'Raw (rate)'!AW205</f>
        <v>319</v>
      </c>
      <c r="AH205">
        <f>'Raw (rate)'!AJ205-'Raw (rate)'!AX205</f>
        <v>362</v>
      </c>
      <c r="AI205">
        <f>'Raw (rate)'!AK205-'Raw (rate)'!AY205</f>
        <v>365</v>
      </c>
      <c r="AO205">
        <f>'Raw (rate)'!AL205-'Raw (rate)'!AZ205</f>
        <v>3875</v>
      </c>
    </row>
    <row r="206" spans="1:41" x14ac:dyDescent="0.35">
      <c r="A206" t="s">
        <v>513</v>
      </c>
      <c r="D206">
        <f>'Raw (rate)'!F206-'Raw (rate)'!T206</f>
        <v>286</v>
      </c>
      <c r="E206">
        <f>'Raw (rate)'!G206-'Raw (rate)'!U206</f>
        <v>301</v>
      </c>
      <c r="F206">
        <f>'Raw (rate)'!H206-'Raw (rate)'!V206</f>
        <v>337</v>
      </c>
      <c r="G206">
        <f>'Raw (rate)'!I206-'Raw (rate)'!W206</f>
        <v>301</v>
      </c>
      <c r="H206">
        <f>'Raw (rate)'!J206-'Raw (rate)'!X206</f>
        <v>298</v>
      </c>
      <c r="I206">
        <f>'Raw (rate)'!K206-'Raw (rate)'!Y206</f>
        <v>281</v>
      </c>
      <c r="J206">
        <f>'Raw (rate)'!L206-'Raw (rate)'!Z206</f>
        <v>239</v>
      </c>
      <c r="K206">
        <f>'Raw (rate)'!M206-'Raw (rate)'!AA206</f>
        <v>263</v>
      </c>
      <c r="L206">
        <f>'Raw (rate)'!N206-'Raw (rate)'!AB206</f>
        <v>254</v>
      </c>
      <c r="M206">
        <f>'Raw (rate)'!O206-'Raw (rate)'!AC206</f>
        <v>256</v>
      </c>
      <c r="N206">
        <f>'Raw (rate)'!P206-'Raw (rate)'!AD206</f>
        <v>260</v>
      </c>
      <c r="O206">
        <f>'Raw (rate)'!Q206-'Raw (rate)'!AE206</f>
        <v>248</v>
      </c>
      <c r="P206">
        <f>'Raw (rate)'!R206-'Raw (rate)'!AF206</f>
        <v>245</v>
      </c>
      <c r="Q206">
        <f>'Raw (rate)'!S206-'Raw (rate)'!AG206</f>
        <v>230</v>
      </c>
      <c r="R206">
        <f>'Raw (rate)'!T206-'Raw (rate)'!AH206</f>
        <v>221</v>
      </c>
      <c r="S206">
        <f>'Raw (rate)'!U206-'Raw (rate)'!AI206</f>
        <v>198</v>
      </c>
      <c r="T206">
        <f>'Raw (rate)'!V206-'Raw (rate)'!AJ206</f>
        <v>165</v>
      </c>
      <c r="U206">
        <f>'Raw (rate)'!W206-'Raw (rate)'!AK206</f>
        <v>192</v>
      </c>
      <c r="V206">
        <f>'Raw (rate)'!X206-'Raw (rate)'!AL206</f>
        <v>197</v>
      </c>
      <c r="W206">
        <f>'Raw (rate)'!Y206-'Raw (rate)'!AM206</f>
        <v>194</v>
      </c>
      <c r="X206">
        <f>'Raw (rate)'!Z206-'Raw (rate)'!AN206</f>
        <v>195</v>
      </c>
      <c r="Y206">
        <f>'Raw (rate)'!AA206-'Raw (rate)'!AO206</f>
        <v>168</v>
      </c>
      <c r="Z206">
        <f>'Raw (rate)'!AB206-'Raw (rate)'!AP206</f>
        <v>165</v>
      </c>
      <c r="AA206">
        <f>'Raw (rate)'!AC206-'Raw (rate)'!AQ206</f>
        <v>163</v>
      </c>
      <c r="AB206">
        <f>'Raw (rate)'!AD206-'Raw (rate)'!AR206</f>
        <v>153</v>
      </c>
      <c r="AC206">
        <f>'Raw (rate)'!AE206-'Raw (rate)'!AS206</f>
        <v>129</v>
      </c>
      <c r="AD206">
        <f>'Raw (rate)'!AF206-'Raw (rate)'!AT206</f>
        <v>124</v>
      </c>
      <c r="AE206">
        <f>'Raw (rate)'!AG206-'Raw (rate)'!AU206</f>
        <v>118</v>
      </c>
      <c r="AF206">
        <f>'Raw (rate)'!AH206-'Raw (rate)'!AV206</f>
        <v>109</v>
      </c>
      <c r="AG206">
        <f>'Raw (rate)'!AI206-'Raw (rate)'!AW206</f>
        <v>106</v>
      </c>
      <c r="AH206">
        <f>'Raw (rate)'!AJ206-'Raw (rate)'!AX206</f>
        <v>91</v>
      </c>
      <c r="AI206">
        <f>'Raw (rate)'!AK206-'Raw (rate)'!AY206</f>
        <v>88</v>
      </c>
      <c r="AO206">
        <f>'Raw (rate)'!AL206-'Raw (rate)'!AZ206</f>
        <v>986</v>
      </c>
    </row>
    <row r="207" spans="1:41" x14ac:dyDescent="0.35">
      <c r="A207" t="s">
        <v>514</v>
      </c>
      <c r="D207">
        <f>'Raw (rate)'!F207-'Raw (rate)'!T207</f>
        <v>634</v>
      </c>
      <c r="E207">
        <f>'Raw (rate)'!G207-'Raw (rate)'!U207</f>
        <v>645</v>
      </c>
      <c r="F207">
        <f>'Raw (rate)'!H207-'Raw (rate)'!V207</f>
        <v>698</v>
      </c>
      <c r="G207">
        <f>'Raw (rate)'!I207-'Raw (rate)'!W207</f>
        <v>599</v>
      </c>
      <c r="H207">
        <f>'Raw (rate)'!J207-'Raw (rate)'!X207</f>
        <v>599</v>
      </c>
      <c r="I207">
        <f>'Raw (rate)'!K207-'Raw (rate)'!Y207</f>
        <v>570</v>
      </c>
      <c r="J207">
        <f>'Raw (rate)'!L207-'Raw (rate)'!Z207</f>
        <v>505</v>
      </c>
      <c r="K207">
        <f>'Raw (rate)'!M207-'Raw (rate)'!AA207</f>
        <v>488</v>
      </c>
      <c r="L207">
        <f>'Raw (rate)'!N207-'Raw (rate)'!AB207</f>
        <v>418</v>
      </c>
      <c r="M207">
        <f>'Raw (rate)'!O207-'Raw (rate)'!AC207</f>
        <v>425</v>
      </c>
      <c r="N207">
        <f>'Raw (rate)'!P207-'Raw (rate)'!AD207</f>
        <v>378</v>
      </c>
      <c r="O207">
        <f>'Raw (rate)'!Q207-'Raw (rate)'!AE207</f>
        <v>337</v>
      </c>
      <c r="P207">
        <f>'Raw (rate)'!R207-'Raw (rate)'!AF207</f>
        <v>296</v>
      </c>
      <c r="Q207">
        <f>'Raw (rate)'!S207-'Raw (rate)'!AG207</f>
        <v>291</v>
      </c>
      <c r="R207">
        <f>'Raw (rate)'!T207-'Raw (rate)'!AH207</f>
        <v>279</v>
      </c>
      <c r="S207">
        <f>'Raw (rate)'!U207-'Raw (rate)'!AI207</f>
        <v>256</v>
      </c>
      <c r="T207">
        <f>'Raw (rate)'!V207-'Raw (rate)'!AJ207</f>
        <v>180</v>
      </c>
      <c r="U207">
        <f>'Raw (rate)'!W207-'Raw (rate)'!AK207</f>
        <v>233</v>
      </c>
      <c r="V207">
        <f>'Raw (rate)'!X207-'Raw (rate)'!AL207</f>
        <v>198</v>
      </c>
      <c r="W207">
        <f>'Raw (rate)'!Y207-'Raw (rate)'!AM207</f>
        <v>209</v>
      </c>
      <c r="X207">
        <f>'Raw (rate)'!Z207-'Raw (rate)'!AN207</f>
        <v>204</v>
      </c>
      <c r="Y207">
        <f>'Raw (rate)'!AA207-'Raw (rate)'!AO207</f>
        <v>192</v>
      </c>
      <c r="Z207">
        <f>'Raw (rate)'!AB207-'Raw (rate)'!AP207</f>
        <v>163</v>
      </c>
      <c r="AA207">
        <f>'Raw (rate)'!AC207-'Raw (rate)'!AQ207</f>
        <v>168</v>
      </c>
      <c r="AB207">
        <f>'Raw (rate)'!AD207-'Raw (rate)'!AR207</f>
        <v>169</v>
      </c>
      <c r="AC207">
        <f>'Raw (rate)'!AE207-'Raw (rate)'!AS207</f>
        <v>157</v>
      </c>
      <c r="AD207">
        <f>'Raw (rate)'!AF207-'Raw (rate)'!AT207</f>
        <v>140</v>
      </c>
      <c r="AE207">
        <f>'Raw (rate)'!AG207-'Raw (rate)'!AU207</f>
        <v>128</v>
      </c>
      <c r="AF207">
        <f>'Raw (rate)'!AH207-'Raw (rate)'!AV207</f>
        <v>99</v>
      </c>
      <c r="AG207">
        <f>'Raw (rate)'!AI207-'Raw (rate)'!AW207</f>
        <v>93</v>
      </c>
      <c r="AH207">
        <f>'Raw (rate)'!AJ207-'Raw (rate)'!AX207</f>
        <v>87</v>
      </c>
      <c r="AI207">
        <f>'Raw (rate)'!AK207-'Raw (rate)'!AY207</f>
        <v>87</v>
      </c>
      <c r="AO207">
        <f>'Raw (rate)'!AL207-'Raw (rate)'!AZ207</f>
        <v>4395</v>
      </c>
    </row>
    <row r="208" spans="1:41" x14ac:dyDescent="0.35">
      <c r="A208" t="s">
        <v>515</v>
      </c>
      <c r="D208">
        <f>'Raw (rate)'!F208-'Raw (rate)'!T208</f>
        <v>731</v>
      </c>
      <c r="E208">
        <f>'Raw (rate)'!G208-'Raw (rate)'!U208</f>
        <v>718</v>
      </c>
      <c r="F208">
        <f>'Raw (rate)'!H208-'Raw (rate)'!V208</f>
        <v>771</v>
      </c>
      <c r="G208">
        <f>'Raw (rate)'!I208-'Raw (rate)'!W208</f>
        <v>680</v>
      </c>
      <c r="H208">
        <f>'Raw (rate)'!J208-'Raw (rate)'!X208</f>
        <v>706</v>
      </c>
      <c r="I208">
        <f>'Raw (rate)'!K208-'Raw (rate)'!Y208</f>
        <v>666</v>
      </c>
      <c r="J208">
        <f>'Raw (rate)'!L208-'Raw (rate)'!Z208</f>
        <v>562</v>
      </c>
      <c r="K208">
        <f>'Raw (rate)'!M208-'Raw (rate)'!AA208</f>
        <v>575</v>
      </c>
      <c r="L208">
        <f>'Raw (rate)'!N208-'Raw (rate)'!AB208</f>
        <v>601</v>
      </c>
      <c r="M208">
        <f>'Raw (rate)'!O208-'Raw (rate)'!AC208</f>
        <v>548</v>
      </c>
      <c r="N208">
        <f>'Raw (rate)'!P208-'Raw (rate)'!AD208</f>
        <v>522</v>
      </c>
      <c r="O208">
        <f>'Raw (rate)'!Q208-'Raw (rate)'!AE208</f>
        <v>470</v>
      </c>
      <c r="P208">
        <f>'Raw (rate)'!R208-'Raw (rate)'!AF208</f>
        <v>378</v>
      </c>
      <c r="Q208">
        <f>'Raw (rate)'!S208-'Raw (rate)'!AG208</f>
        <v>353</v>
      </c>
      <c r="R208">
        <f>'Raw (rate)'!T208-'Raw (rate)'!AH208</f>
        <v>340</v>
      </c>
      <c r="S208">
        <f>'Raw (rate)'!U208-'Raw (rate)'!AI208</f>
        <v>314</v>
      </c>
      <c r="T208">
        <f>'Raw (rate)'!V208-'Raw (rate)'!AJ208</f>
        <v>248</v>
      </c>
      <c r="U208">
        <f>'Raw (rate)'!W208-'Raw (rate)'!AK208</f>
        <v>313</v>
      </c>
      <c r="V208">
        <f>'Raw (rate)'!X208-'Raw (rate)'!AL208</f>
        <v>287</v>
      </c>
      <c r="W208">
        <f>'Raw (rate)'!Y208-'Raw (rate)'!AM208</f>
        <v>287</v>
      </c>
      <c r="X208">
        <f>'Raw (rate)'!Z208-'Raw (rate)'!AN208</f>
        <v>313</v>
      </c>
      <c r="Y208">
        <f>'Raw (rate)'!AA208-'Raw (rate)'!AO208</f>
        <v>300</v>
      </c>
      <c r="Z208">
        <f>'Raw (rate)'!AB208-'Raw (rate)'!AP208</f>
        <v>235</v>
      </c>
      <c r="AA208">
        <f>'Raw (rate)'!AC208-'Raw (rate)'!AQ208</f>
        <v>261</v>
      </c>
      <c r="AB208">
        <f>'Raw (rate)'!AD208-'Raw (rate)'!AR208</f>
        <v>274</v>
      </c>
      <c r="AC208">
        <f>'Raw (rate)'!AE208-'Raw (rate)'!AS208</f>
        <v>262</v>
      </c>
      <c r="AD208">
        <f>'Raw (rate)'!AF208-'Raw (rate)'!AT208</f>
        <v>262</v>
      </c>
      <c r="AE208">
        <f>'Raw (rate)'!AG208-'Raw (rate)'!AU208</f>
        <v>235</v>
      </c>
      <c r="AF208">
        <f>'Raw (rate)'!AH208-'Raw (rate)'!AV208</f>
        <v>222</v>
      </c>
      <c r="AG208">
        <f>'Raw (rate)'!AI208-'Raw (rate)'!AW208</f>
        <v>209</v>
      </c>
      <c r="AH208">
        <f>'Raw (rate)'!AJ208-'Raw (rate)'!AX208</f>
        <v>196</v>
      </c>
      <c r="AI208">
        <f>'Raw (rate)'!AK208-'Raw (rate)'!AY208</f>
        <v>157</v>
      </c>
      <c r="AO208">
        <f>'Raw (rate)'!AL208-'Raw (rate)'!AZ208</f>
        <v>4806</v>
      </c>
    </row>
    <row r="209" spans="1:41" x14ac:dyDescent="0.35">
      <c r="A209" t="s">
        <v>516</v>
      </c>
      <c r="D209">
        <f>'Raw (rate)'!F209-'Raw (rate)'!T209</f>
        <v>651</v>
      </c>
      <c r="E209">
        <f>'Raw (rate)'!G209-'Raw (rate)'!U209</f>
        <v>641</v>
      </c>
      <c r="F209">
        <f>'Raw (rate)'!H209-'Raw (rate)'!V209</f>
        <v>702</v>
      </c>
      <c r="G209">
        <f>'Raw (rate)'!I209-'Raw (rate)'!W209</f>
        <v>629</v>
      </c>
      <c r="H209">
        <f>'Raw (rate)'!J209-'Raw (rate)'!X209</f>
        <v>632</v>
      </c>
      <c r="I209">
        <f>'Raw (rate)'!K209-'Raw (rate)'!Y209</f>
        <v>633</v>
      </c>
      <c r="J209">
        <f>'Raw (rate)'!L209-'Raw (rate)'!Z209</f>
        <v>566</v>
      </c>
      <c r="K209">
        <f>'Raw (rate)'!M209-'Raw (rate)'!AA209</f>
        <v>556</v>
      </c>
      <c r="L209">
        <f>'Raw (rate)'!N209-'Raw (rate)'!AB209</f>
        <v>522</v>
      </c>
      <c r="M209">
        <f>'Raw (rate)'!O209-'Raw (rate)'!AC209</f>
        <v>458</v>
      </c>
      <c r="N209">
        <f>'Raw (rate)'!P209-'Raw (rate)'!AD209</f>
        <v>395</v>
      </c>
      <c r="O209">
        <f>'Raw (rate)'!Q209-'Raw (rate)'!AE209</f>
        <v>359</v>
      </c>
      <c r="P209">
        <f>'Raw (rate)'!R209-'Raw (rate)'!AF209</f>
        <v>320</v>
      </c>
      <c r="Q209">
        <f>'Raw (rate)'!S209-'Raw (rate)'!AG209</f>
        <v>314</v>
      </c>
      <c r="R209">
        <f>'Raw (rate)'!T209-'Raw (rate)'!AH209</f>
        <v>305</v>
      </c>
      <c r="S209">
        <f>'Raw (rate)'!U209-'Raw (rate)'!AI209</f>
        <v>291</v>
      </c>
      <c r="T209">
        <f>'Raw (rate)'!V209-'Raw (rate)'!AJ209</f>
        <v>199</v>
      </c>
      <c r="U209">
        <f>'Raw (rate)'!W209-'Raw (rate)'!AK209</f>
        <v>262</v>
      </c>
      <c r="V209">
        <f>'Raw (rate)'!X209-'Raw (rate)'!AL209</f>
        <v>237</v>
      </c>
      <c r="W209">
        <f>'Raw (rate)'!Y209-'Raw (rate)'!AM209</f>
        <v>241</v>
      </c>
      <c r="X209">
        <f>'Raw (rate)'!Z209-'Raw (rate)'!AN209</f>
        <v>240</v>
      </c>
      <c r="Y209">
        <f>'Raw (rate)'!AA209-'Raw (rate)'!AO209</f>
        <v>223</v>
      </c>
      <c r="Z209">
        <f>'Raw (rate)'!AB209-'Raw (rate)'!AP209</f>
        <v>230</v>
      </c>
      <c r="AA209">
        <f>'Raw (rate)'!AC209-'Raw (rate)'!AQ209</f>
        <v>246</v>
      </c>
      <c r="AB209">
        <f>'Raw (rate)'!AD209-'Raw (rate)'!AR209</f>
        <v>260</v>
      </c>
      <c r="AC209">
        <f>'Raw (rate)'!AE209-'Raw (rate)'!AS209</f>
        <v>226</v>
      </c>
      <c r="AD209">
        <f>'Raw (rate)'!AF209-'Raw (rate)'!AT209</f>
        <v>221</v>
      </c>
      <c r="AE209">
        <f>'Raw (rate)'!AG209-'Raw (rate)'!AU209</f>
        <v>211</v>
      </c>
      <c r="AF209">
        <f>'Raw (rate)'!AH209-'Raw (rate)'!AV209</f>
        <v>192</v>
      </c>
      <c r="AG209">
        <f>'Raw (rate)'!AI209-'Raw (rate)'!AW209</f>
        <v>195</v>
      </c>
      <c r="AH209">
        <f>'Raw (rate)'!AJ209-'Raw (rate)'!AX209</f>
        <v>199</v>
      </c>
      <c r="AI209">
        <f>'Raw (rate)'!AK209-'Raw (rate)'!AY209</f>
        <v>214</v>
      </c>
      <c r="AO209">
        <f>'Raw (rate)'!AL209-'Raw (rate)'!AZ209</f>
        <v>5041</v>
      </c>
    </row>
    <row r="210" spans="1:41" x14ac:dyDescent="0.35">
      <c r="A210" t="s">
        <v>517</v>
      </c>
      <c r="D210">
        <f>'Raw (rate)'!F210-'Raw (rate)'!T210</f>
        <v>741</v>
      </c>
      <c r="E210">
        <f>'Raw (rate)'!G210-'Raw (rate)'!U210</f>
        <v>729</v>
      </c>
      <c r="F210">
        <f>'Raw (rate)'!H210-'Raw (rate)'!V210</f>
        <v>775</v>
      </c>
      <c r="G210">
        <f>'Raw (rate)'!I210-'Raw (rate)'!W210</f>
        <v>685</v>
      </c>
      <c r="H210">
        <f>'Raw (rate)'!J210-'Raw (rate)'!X210</f>
        <v>654</v>
      </c>
      <c r="I210">
        <f>'Raw (rate)'!K210-'Raw (rate)'!Y210</f>
        <v>632</v>
      </c>
      <c r="J210">
        <f>'Raw (rate)'!L210-'Raw (rate)'!Z210</f>
        <v>543</v>
      </c>
      <c r="K210">
        <f>'Raw (rate)'!M210-'Raw (rate)'!AA210</f>
        <v>537</v>
      </c>
      <c r="L210">
        <f>'Raw (rate)'!N210-'Raw (rate)'!AB210</f>
        <v>500</v>
      </c>
      <c r="M210">
        <f>'Raw (rate)'!O210-'Raw (rate)'!AC210</f>
        <v>465</v>
      </c>
      <c r="N210">
        <f>'Raw (rate)'!P210-'Raw (rate)'!AD210</f>
        <v>439</v>
      </c>
      <c r="O210">
        <f>'Raw (rate)'!Q210-'Raw (rate)'!AE210</f>
        <v>397</v>
      </c>
      <c r="P210">
        <f>'Raw (rate)'!R210-'Raw (rate)'!AF210</f>
        <v>379</v>
      </c>
      <c r="Q210">
        <f>'Raw (rate)'!S210-'Raw (rate)'!AG210</f>
        <v>353</v>
      </c>
      <c r="R210">
        <f>'Raw (rate)'!T210-'Raw (rate)'!AH210</f>
        <v>336</v>
      </c>
      <c r="S210">
        <f>'Raw (rate)'!U210-'Raw (rate)'!AI210</f>
        <v>339</v>
      </c>
      <c r="T210">
        <f>'Raw (rate)'!V210-'Raw (rate)'!AJ210</f>
        <v>252</v>
      </c>
      <c r="U210">
        <f>'Raw (rate)'!W210-'Raw (rate)'!AK210</f>
        <v>290</v>
      </c>
      <c r="V210">
        <f>'Raw (rate)'!X210-'Raw (rate)'!AL210</f>
        <v>291</v>
      </c>
      <c r="W210">
        <f>'Raw (rate)'!Y210-'Raw (rate)'!AM210</f>
        <v>295</v>
      </c>
      <c r="X210">
        <f>'Raw (rate)'!Z210-'Raw (rate)'!AN210</f>
        <v>288</v>
      </c>
      <c r="Y210">
        <f>'Raw (rate)'!AA210-'Raw (rate)'!AO210</f>
        <v>287</v>
      </c>
      <c r="Z210">
        <f>'Raw (rate)'!AB210-'Raw (rate)'!AP210</f>
        <v>296</v>
      </c>
      <c r="AA210">
        <f>'Raw (rate)'!AC210-'Raw (rate)'!AQ210</f>
        <v>308</v>
      </c>
      <c r="AB210">
        <f>'Raw (rate)'!AD210-'Raw (rate)'!AR210</f>
        <v>294</v>
      </c>
      <c r="AC210">
        <f>'Raw (rate)'!AE210-'Raw (rate)'!AS210</f>
        <v>290</v>
      </c>
      <c r="AD210">
        <f>'Raw (rate)'!AF210-'Raw (rate)'!AT210</f>
        <v>283</v>
      </c>
      <c r="AE210">
        <f>'Raw (rate)'!AG210-'Raw (rate)'!AU210</f>
        <v>275</v>
      </c>
      <c r="AF210">
        <f>'Raw (rate)'!AH210-'Raw (rate)'!AV210</f>
        <v>244</v>
      </c>
      <c r="AG210">
        <f>'Raw (rate)'!AI210-'Raw (rate)'!AW210</f>
        <v>229</v>
      </c>
      <c r="AH210">
        <f>'Raw (rate)'!AJ210-'Raw (rate)'!AX210</f>
        <v>264</v>
      </c>
      <c r="AI210">
        <f>'Raw (rate)'!AK210-'Raw (rate)'!AY210</f>
        <v>260</v>
      </c>
      <c r="AO210">
        <f>'Raw (rate)'!AL210-'Raw (rate)'!AZ210</f>
        <v>6348</v>
      </c>
    </row>
    <row r="211" spans="1:41" x14ac:dyDescent="0.35">
      <c r="A211" t="s">
        <v>518</v>
      </c>
      <c r="D211">
        <f>'Raw (rate)'!F211-'Raw (rate)'!T211</f>
        <v>786</v>
      </c>
      <c r="E211">
        <f>'Raw (rate)'!G211-'Raw (rate)'!U211</f>
        <v>738</v>
      </c>
      <c r="F211">
        <f>'Raw (rate)'!H211-'Raw (rate)'!V211</f>
        <v>809</v>
      </c>
      <c r="G211">
        <f>'Raw (rate)'!I211-'Raw (rate)'!W211</f>
        <v>691</v>
      </c>
      <c r="H211">
        <f>'Raw (rate)'!J211-'Raw (rate)'!X211</f>
        <v>666</v>
      </c>
      <c r="I211">
        <f>'Raw (rate)'!K211-'Raw (rate)'!Y211</f>
        <v>620</v>
      </c>
      <c r="J211">
        <f>'Raw (rate)'!L211-'Raw (rate)'!Z211</f>
        <v>571</v>
      </c>
      <c r="K211">
        <f>'Raw (rate)'!M211-'Raw (rate)'!AA211</f>
        <v>452</v>
      </c>
      <c r="L211">
        <f>'Raw (rate)'!N211-'Raw (rate)'!AB211</f>
        <v>416</v>
      </c>
      <c r="M211">
        <f>'Raw (rate)'!O211-'Raw (rate)'!AC211</f>
        <v>369</v>
      </c>
      <c r="N211">
        <f>'Raw (rate)'!P211-'Raw (rate)'!AD211</f>
        <v>369</v>
      </c>
      <c r="O211">
        <f>'Raw (rate)'!Q211-'Raw (rate)'!AE211</f>
        <v>334</v>
      </c>
      <c r="P211">
        <f>'Raw (rate)'!R211-'Raw (rate)'!AF211</f>
        <v>310</v>
      </c>
      <c r="Q211">
        <f>'Raw (rate)'!S211-'Raw (rate)'!AG211</f>
        <v>321</v>
      </c>
      <c r="R211">
        <f>'Raw (rate)'!T211-'Raw (rate)'!AH211</f>
        <v>226</v>
      </c>
      <c r="S211">
        <f>'Raw (rate)'!U211-'Raw (rate)'!AI211</f>
        <v>238</v>
      </c>
      <c r="T211">
        <f>'Raw (rate)'!V211-'Raw (rate)'!AJ211</f>
        <v>143</v>
      </c>
      <c r="U211">
        <f>'Raw (rate)'!W211-'Raw (rate)'!AK211</f>
        <v>166</v>
      </c>
      <c r="V211">
        <f>'Raw (rate)'!X211-'Raw (rate)'!AL211</f>
        <v>131</v>
      </c>
      <c r="W211">
        <f>'Raw (rate)'!Y211-'Raw (rate)'!AM211</f>
        <v>142</v>
      </c>
      <c r="X211">
        <f>'Raw (rate)'!Z211-'Raw (rate)'!AN211</f>
        <v>131</v>
      </c>
      <c r="Y211">
        <f>'Raw (rate)'!AA211-'Raw (rate)'!AO211</f>
        <v>143</v>
      </c>
      <c r="Z211">
        <f>'Raw (rate)'!AB211-'Raw (rate)'!AP211</f>
        <v>143</v>
      </c>
      <c r="AA211">
        <f>'Raw (rate)'!AC211-'Raw (rate)'!AQ211</f>
        <v>131</v>
      </c>
      <c r="AB211">
        <f>'Raw (rate)'!AD211-'Raw (rate)'!AR211</f>
        <v>107</v>
      </c>
      <c r="AC211">
        <f>'Raw (rate)'!AE211-'Raw (rate)'!AS211</f>
        <v>119</v>
      </c>
      <c r="AD211">
        <f>'Raw (rate)'!AF211-'Raw (rate)'!AT211</f>
        <v>107</v>
      </c>
      <c r="AE211">
        <f>'Raw (rate)'!AG211-'Raw (rate)'!AU211</f>
        <v>84</v>
      </c>
      <c r="AF211">
        <f>'Raw (rate)'!AH211-'Raw (rate)'!AV211</f>
        <v>84</v>
      </c>
      <c r="AG211">
        <f>'Raw (rate)'!AI211-'Raw (rate)'!AW211</f>
        <v>84</v>
      </c>
      <c r="AH211">
        <f>'Raw (rate)'!AJ211-'Raw (rate)'!AX211</f>
        <v>72</v>
      </c>
      <c r="AI211">
        <f>'Raw (rate)'!AK211-'Raw (rate)'!AY211</f>
        <v>84</v>
      </c>
      <c r="AO211">
        <f>'Raw (rate)'!AL211-'Raw (rate)'!AZ211</f>
        <v>2715</v>
      </c>
    </row>
    <row r="212" spans="1:41" x14ac:dyDescent="0.35">
      <c r="A212" t="s">
        <v>519</v>
      </c>
      <c r="D212">
        <f>'Raw (rate)'!F212-'Raw (rate)'!T212</f>
        <v>271</v>
      </c>
      <c r="E212">
        <f>'Raw (rate)'!G212-'Raw (rate)'!U212</f>
        <v>244</v>
      </c>
      <c r="F212">
        <f>'Raw (rate)'!H212-'Raw (rate)'!V212</f>
        <v>298</v>
      </c>
      <c r="G212">
        <f>'Raw (rate)'!I212-'Raw (rate)'!W212</f>
        <v>136</v>
      </c>
      <c r="H212">
        <f>'Raw (rate)'!J212-'Raw (rate)'!X212</f>
        <v>136</v>
      </c>
      <c r="I212">
        <f>'Raw (rate)'!K212-'Raw (rate)'!Y212</f>
        <v>136</v>
      </c>
      <c r="J212">
        <f>'Raw (rate)'!L212-'Raw (rate)'!Z212</f>
        <v>136</v>
      </c>
      <c r="K212">
        <f>'Raw (rate)'!M212-'Raw (rate)'!AA212</f>
        <v>136</v>
      </c>
      <c r="L212">
        <f>'Raw (rate)'!N212-'Raw (rate)'!AB212</f>
        <v>163</v>
      </c>
      <c r="M212">
        <f>'Raw (rate)'!O212-'Raw (rate)'!AC212</f>
        <v>217</v>
      </c>
      <c r="N212">
        <f>'Raw (rate)'!P212-'Raw (rate)'!AD212</f>
        <v>271</v>
      </c>
      <c r="O212">
        <f>'Raw (rate)'!Q212-'Raw (rate)'!AE212</f>
        <v>216</v>
      </c>
      <c r="P212">
        <f>'Raw (rate)'!R212-'Raw (rate)'!AF212</f>
        <v>189</v>
      </c>
      <c r="Q212">
        <f>'Raw (rate)'!S212-'Raw (rate)'!AG212</f>
        <v>189</v>
      </c>
      <c r="R212">
        <f>'Raw (rate)'!T212-'Raw (rate)'!AH212</f>
        <v>216</v>
      </c>
      <c r="S212">
        <f>'Raw (rate)'!U212-'Raw (rate)'!AI212</f>
        <v>243</v>
      </c>
      <c r="T212">
        <f>'Raw (rate)'!V212-'Raw (rate)'!AJ212</f>
        <v>189</v>
      </c>
      <c r="U212">
        <f>'Raw (rate)'!W212-'Raw (rate)'!AK212</f>
        <v>243</v>
      </c>
      <c r="V212">
        <f>'Raw (rate)'!X212-'Raw (rate)'!AL212</f>
        <v>216</v>
      </c>
      <c r="W212">
        <f>'Raw (rate)'!Y212-'Raw (rate)'!AM212</f>
        <v>216</v>
      </c>
      <c r="X212">
        <f>'Raw (rate)'!Z212-'Raw (rate)'!AN212</f>
        <v>271</v>
      </c>
      <c r="Y212">
        <f>'Raw (rate)'!AA212-'Raw (rate)'!AO212</f>
        <v>271</v>
      </c>
      <c r="Z212">
        <f>'Raw (rate)'!AB212-'Raw (rate)'!AP212</f>
        <v>244</v>
      </c>
      <c r="AA212">
        <f>'Raw (rate)'!AC212-'Raw (rate)'!AQ212</f>
        <v>217</v>
      </c>
      <c r="AB212">
        <f>'Raw (rate)'!AD212-'Raw (rate)'!AR212</f>
        <v>163</v>
      </c>
      <c r="AC212">
        <f>'Raw (rate)'!AE212-'Raw (rate)'!AS212</f>
        <v>163</v>
      </c>
      <c r="AD212">
        <f>'Raw (rate)'!AF212-'Raw (rate)'!AT212</f>
        <v>136</v>
      </c>
      <c r="AE212">
        <f>'Raw (rate)'!AG212-'Raw (rate)'!AU212</f>
        <v>136</v>
      </c>
      <c r="AF212">
        <f>'Raw (rate)'!AH212-'Raw (rate)'!AV212</f>
        <v>109</v>
      </c>
      <c r="AG212">
        <f>'Raw (rate)'!AI212-'Raw (rate)'!AW212</f>
        <v>109</v>
      </c>
      <c r="AH212">
        <f>'Raw (rate)'!AJ212-'Raw (rate)'!AX212</f>
        <v>109</v>
      </c>
      <c r="AI212">
        <f>'Raw (rate)'!AK212-'Raw (rate)'!AY212</f>
        <v>109</v>
      </c>
      <c r="AO212">
        <f>'Raw (rate)'!AL212-'Raw (rate)'!AZ212</f>
        <v>1381</v>
      </c>
    </row>
    <row r="213" spans="1:41" x14ac:dyDescent="0.35">
      <c r="A213" t="s">
        <v>520</v>
      </c>
      <c r="D213">
        <f>'Raw (rate)'!F213-'Raw (rate)'!T213</f>
        <v>665</v>
      </c>
      <c r="E213">
        <f>'Raw (rate)'!G213-'Raw (rate)'!U213</f>
        <v>668</v>
      </c>
      <c r="F213">
        <f>'Raw (rate)'!H213-'Raw (rate)'!V213</f>
        <v>693</v>
      </c>
      <c r="G213">
        <f>'Raw (rate)'!I213-'Raw (rate)'!W213</f>
        <v>607</v>
      </c>
      <c r="H213">
        <f>'Raw (rate)'!J213-'Raw (rate)'!X213</f>
        <v>548</v>
      </c>
      <c r="I213">
        <f>'Raw (rate)'!K213-'Raw (rate)'!Y213</f>
        <v>535</v>
      </c>
      <c r="J213">
        <f>'Raw (rate)'!L213-'Raw (rate)'!Z213</f>
        <v>499</v>
      </c>
      <c r="K213">
        <f>'Raw (rate)'!M213-'Raw (rate)'!AA213</f>
        <v>473</v>
      </c>
      <c r="L213">
        <f>'Raw (rate)'!N213-'Raw (rate)'!AB213</f>
        <v>446</v>
      </c>
      <c r="M213">
        <f>'Raw (rate)'!O213-'Raw (rate)'!AC213</f>
        <v>419</v>
      </c>
      <c r="N213">
        <f>'Raw (rate)'!P213-'Raw (rate)'!AD213</f>
        <v>387</v>
      </c>
      <c r="O213">
        <f>'Raw (rate)'!Q213-'Raw (rate)'!AE213</f>
        <v>340</v>
      </c>
      <c r="P213">
        <f>'Raw (rate)'!R213-'Raw (rate)'!AF213</f>
        <v>337</v>
      </c>
      <c r="Q213">
        <f>'Raw (rate)'!S213-'Raw (rate)'!AG213</f>
        <v>316</v>
      </c>
      <c r="R213">
        <f>'Raw (rate)'!T213-'Raw (rate)'!AH213</f>
        <v>291</v>
      </c>
      <c r="S213">
        <f>'Raw (rate)'!U213-'Raw (rate)'!AI213</f>
        <v>269</v>
      </c>
      <c r="T213">
        <f>'Raw (rate)'!V213-'Raw (rate)'!AJ213</f>
        <v>207</v>
      </c>
      <c r="U213">
        <f>'Raw (rate)'!W213-'Raw (rate)'!AK213</f>
        <v>225</v>
      </c>
      <c r="V213">
        <f>'Raw (rate)'!X213-'Raw (rate)'!AL213</f>
        <v>232</v>
      </c>
      <c r="W213">
        <f>'Raw (rate)'!Y213-'Raw (rate)'!AM213</f>
        <v>229</v>
      </c>
      <c r="X213">
        <f>'Raw (rate)'!Z213-'Raw (rate)'!AN213</f>
        <v>223</v>
      </c>
      <c r="Y213">
        <f>'Raw (rate)'!AA213-'Raw (rate)'!AO213</f>
        <v>227</v>
      </c>
      <c r="Z213">
        <f>'Raw (rate)'!AB213-'Raw (rate)'!AP213</f>
        <v>220</v>
      </c>
      <c r="AA213">
        <f>'Raw (rate)'!AC213-'Raw (rate)'!AQ213</f>
        <v>221</v>
      </c>
      <c r="AB213">
        <f>'Raw (rate)'!AD213-'Raw (rate)'!AR213</f>
        <v>232</v>
      </c>
      <c r="AC213">
        <f>'Raw (rate)'!AE213-'Raw (rate)'!AS213</f>
        <v>225</v>
      </c>
      <c r="AD213">
        <f>'Raw (rate)'!AF213-'Raw (rate)'!AT213</f>
        <v>230</v>
      </c>
      <c r="AE213">
        <f>'Raw (rate)'!AG213-'Raw (rate)'!AU213</f>
        <v>220</v>
      </c>
      <c r="AF213">
        <f>'Raw (rate)'!AH213-'Raw (rate)'!AV213</f>
        <v>211</v>
      </c>
      <c r="AG213">
        <f>'Raw (rate)'!AI213-'Raw (rate)'!AW213</f>
        <v>214</v>
      </c>
      <c r="AH213">
        <f>'Raw (rate)'!AJ213-'Raw (rate)'!AX213</f>
        <v>224</v>
      </c>
      <c r="AI213">
        <f>'Raw (rate)'!AK213-'Raw (rate)'!AY213</f>
        <v>246</v>
      </c>
      <c r="AO213">
        <f>'Raw (rate)'!AL213-'Raw (rate)'!AZ213</f>
        <v>5001</v>
      </c>
    </row>
    <row r="214" spans="1:41" x14ac:dyDescent="0.35">
      <c r="A214" t="s">
        <v>521</v>
      </c>
      <c r="D214">
        <f>'Raw (rate)'!F214-'Raw (rate)'!T214</f>
        <v>509</v>
      </c>
      <c r="E214">
        <f>'Raw (rate)'!G214-'Raw (rate)'!U214</f>
        <v>447</v>
      </c>
      <c r="F214">
        <f>'Raw (rate)'!H214-'Raw (rate)'!V214</f>
        <v>427</v>
      </c>
      <c r="G214">
        <f>'Raw (rate)'!I214-'Raw (rate)'!W214</f>
        <v>346</v>
      </c>
      <c r="H214">
        <f>'Raw (rate)'!J214-'Raw (rate)'!X214</f>
        <v>386</v>
      </c>
      <c r="I214">
        <f>'Raw (rate)'!K214-'Raw (rate)'!Y214</f>
        <v>386</v>
      </c>
      <c r="J214">
        <f>'Raw (rate)'!L214-'Raw (rate)'!Z214</f>
        <v>325</v>
      </c>
      <c r="K214">
        <f>'Raw (rate)'!M214-'Raw (rate)'!AA214</f>
        <v>325</v>
      </c>
      <c r="L214">
        <f>'Raw (rate)'!N214-'Raw (rate)'!AB214</f>
        <v>326</v>
      </c>
      <c r="M214">
        <f>'Raw (rate)'!O214-'Raw (rate)'!AC214</f>
        <v>325</v>
      </c>
      <c r="N214">
        <f>'Raw (rate)'!P214-'Raw (rate)'!AD214</f>
        <v>387</v>
      </c>
      <c r="O214">
        <f>'Raw (rate)'!Q214-'Raw (rate)'!AE214</f>
        <v>285</v>
      </c>
      <c r="P214">
        <f>'Raw (rate)'!R214-'Raw (rate)'!AF214</f>
        <v>224</v>
      </c>
      <c r="Q214">
        <f>'Raw (rate)'!S214-'Raw (rate)'!AG214</f>
        <v>204</v>
      </c>
      <c r="R214">
        <f>'Raw (rate)'!T214-'Raw (rate)'!AH214</f>
        <v>244</v>
      </c>
      <c r="S214">
        <f>'Raw (rate)'!U214-'Raw (rate)'!AI214</f>
        <v>245</v>
      </c>
      <c r="T214">
        <f>'Raw (rate)'!V214-'Raw (rate)'!AJ214</f>
        <v>204</v>
      </c>
      <c r="U214">
        <f>'Raw (rate)'!W214-'Raw (rate)'!AK214</f>
        <v>244</v>
      </c>
      <c r="V214">
        <f>'Raw (rate)'!X214-'Raw (rate)'!AL214</f>
        <v>204</v>
      </c>
      <c r="W214">
        <f>'Raw (rate)'!Y214-'Raw (rate)'!AM214</f>
        <v>265</v>
      </c>
      <c r="X214">
        <f>'Raw (rate)'!Z214-'Raw (rate)'!AN214</f>
        <v>265</v>
      </c>
      <c r="Y214">
        <f>'Raw (rate)'!AA214-'Raw (rate)'!AO214</f>
        <v>265</v>
      </c>
      <c r="Z214">
        <f>'Raw (rate)'!AB214-'Raw (rate)'!AP214</f>
        <v>305</v>
      </c>
      <c r="AA214">
        <f>'Raw (rate)'!AC214-'Raw (rate)'!AQ214</f>
        <v>306</v>
      </c>
      <c r="AB214">
        <f>'Raw (rate)'!AD214-'Raw (rate)'!AR214</f>
        <v>264</v>
      </c>
      <c r="AC214">
        <f>'Raw (rate)'!AE214-'Raw (rate)'!AS214</f>
        <v>264</v>
      </c>
      <c r="AD214">
        <f>'Raw (rate)'!AF214-'Raw (rate)'!AT214</f>
        <v>264</v>
      </c>
      <c r="AE214">
        <f>'Raw (rate)'!AG214-'Raw (rate)'!AU214</f>
        <v>284</v>
      </c>
      <c r="AF214">
        <f>'Raw (rate)'!AH214-'Raw (rate)'!AV214</f>
        <v>244</v>
      </c>
      <c r="AG214">
        <f>'Raw (rate)'!AI214-'Raw (rate)'!AW214</f>
        <v>223</v>
      </c>
      <c r="AH214">
        <f>'Raw (rate)'!AJ214-'Raw (rate)'!AX214</f>
        <v>244</v>
      </c>
      <c r="AI214">
        <f>'Raw (rate)'!AK214-'Raw (rate)'!AY214</f>
        <v>244</v>
      </c>
      <c r="AO214">
        <f>'Raw (rate)'!AL214-'Raw (rate)'!AZ214</f>
        <v>2889</v>
      </c>
    </row>
    <row r="215" spans="1:41" x14ac:dyDescent="0.35">
      <c r="A215" t="s">
        <v>522</v>
      </c>
      <c r="D215">
        <f>'Raw (rate)'!F215-'Raw (rate)'!T215</f>
        <v>507</v>
      </c>
      <c r="E215">
        <f>'Raw (rate)'!G215-'Raw (rate)'!U215</f>
        <v>503</v>
      </c>
      <c r="F215">
        <f>'Raw (rate)'!H215-'Raw (rate)'!V215</f>
        <v>601</v>
      </c>
      <c r="G215">
        <f>'Raw (rate)'!I215-'Raw (rate)'!W215</f>
        <v>507</v>
      </c>
      <c r="H215">
        <f>'Raw (rate)'!J215-'Raw (rate)'!X215</f>
        <v>485</v>
      </c>
      <c r="I215">
        <f>'Raw (rate)'!K215-'Raw (rate)'!Y215</f>
        <v>503</v>
      </c>
      <c r="J215">
        <f>'Raw (rate)'!L215-'Raw (rate)'!Z215</f>
        <v>456</v>
      </c>
      <c r="K215">
        <f>'Raw (rate)'!M215-'Raw (rate)'!AA215</f>
        <v>471</v>
      </c>
      <c r="L215">
        <f>'Raw (rate)'!N215-'Raw (rate)'!AB215</f>
        <v>474</v>
      </c>
      <c r="M215">
        <f>'Raw (rate)'!O215-'Raw (rate)'!AC215</f>
        <v>474</v>
      </c>
      <c r="N215">
        <f>'Raw (rate)'!P215-'Raw (rate)'!AD215</f>
        <v>424</v>
      </c>
      <c r="O215">
        <f>'Raw (rate)'!Q215-'Raw (rate)'!AE215</f>
        <v>423</v>
      </c>
      <c r="P215">
        <f>'Raw (rate)'!R215-'Raw (rate)'!AF215</f>
        <v>434</v>
      </c>
      <c r="Q215">
        <f>'Raw (rate)'!S215-'Raw (rate)'!AG215</f>
        <v>409</v>
      </c>
      <c r="R215">
        <f>'Raw (rate)'!T215-'Raw (rate)'!AH215</f>
        <v>362</v>
      </c>
      <c r="S215">
        <f>'Raw (rate)'!U215-'Raw (rate)'!AI215</f>
        <v>355</v>
      </c>
      <c r="T215">
        <f>'Raw (rate)'!V215-'Raw (rate)'!AJ215</f>
        <v>243</v>
      </c>
      <c r="U215">
        <f>'Raw (rate)'!W215-'Raw (rate)'!AK215</f>
        <v>293</v>
      </c>
      <c r="V215">
        <f>'Raw (rate)'!X215-'Raw (rate)'!AL215</f>
        <v>279</v>
      </c>
      <c r="W215">
        <f>'Raw (rate)'!Y215-'Raw (rate)'!AM215</f>
        <v>294</v>
      </c>
      <c r="X215">
        <f>'Raw (rate)'!Z215-'Raw (rate)'!AN215</f>
        <v>279</v>
      </c>
      <c r="Y215">
        <f>'Raw (rate)'!AA215-'Raw (rate)'!AO215</f>
        <v>275</v>
      </c>
      <c r="Z215">
        <f>'Raw (rate)'!AB215-'Raw (rate)'!AP215</f>
        <v>246</v>
      </c>
      <c r="AA215">
        <f>'Raw (rate)'!AC215-'Raw (rate)'!AQ215</f>
        <v>243</v>
      </c>
      <c r="AB215">
        <f>'Raw (rate)'!AD215-'Raw (rate)'!AR215</f>
        <v>257</v>
      </c>
      <c r="AC215">
        <f>'Raw (rate)'!AE215-'Raw (rate)'!AS215</f>
        <v>217</v>
      </c>
      <c r="AD215">
        <f>'Raw (rate)'!AF215-'Raw (rate)'!AT215</f>
        <v>181</v>
      </c>
      <c r="AE215">
        <f>'Raw (rate)'!AG215-'Raw (rate)'!AU215</f>
        <v>181</v>
      </c>
      <c r="AF215">
        <f>'Raw (rate)'!AH215-'Raw (rate)'!AV215</f>
        <v>181</v>
      </c>
      <c r="AG215">
        <f>'Raw (rate)'!AI215-'Raw (rate)'!AW215</f>
        <v>181</v>
      </c>
      <c r="AH215">
        <f>'Raw (rate)'!AJ215-'Raw (rate)'!AX215</f>
        <v>155</v>
      </c>
      <c r="AI215">
        <f>'Raw (rate)'!AK215-'Raw (rate)'!AY215</f>
        <v>141</v>
      </c>
      <c r="AO215">
        <f>'Raw (rate)'!AL215-'Raw (rate)'!AZ215</f>
        <v>3507</v>
      </c>
    </row>
    <row r="216" spans="1:41" x14ac:dyDescent="0.35">
      <c r="A216" t="s">
        <v>523</v>
      </c>
      <c r="D216">
        <f>'Raw (rate)'!F216-'Raw (rate)'!T216</f>
        <v>353</v>
      </c>
      <c r="E216">
        <f>'Raw (rate)'!G216-'Raw (rate)'!U216</f>
        <v>346</v>
      </c>
      <c r="F216">
        <f>'Raw (rate)'!H216-'Raw (rate)'!V216</f>
        <v>351</v>
      </c>
      <c r="G216">
        <f>'Raw (rate)'!I216-'Raw (rate)'!W216</f>
        <v>318</v>
      </c>
      <c r="H216">
        <f>'Raw (rate)'!J216-'Raw (rate)'!X216</f>
        <v>284</v>
      </c>
      <c r="I216">
        <f>'Raw (rate)'!K216-'Raw (rate)'!Y216</f>
        <v>278</v>
      </c>
      <c r="J216">
        <f>'Raw (rate)'!L216-'Raw (rate)'!Z216</f>
        <v>256</v>
      </c>
      <c r="K216">
        <f>'Raw (rate)'!M216-'Raw (rate)'!AA216</f>
        <v>232</v>
      </c>
      <c r="L216">
        <f>'Raw (rate)'!N216-'Raw (rate)'!AB216</f>
        <v>249</v>
      </c>
      <c r="M216">
        <f>'Raw (rate)'!O216-'Raw (rate)'!AC216</f>
        <v>236</v>
      </c>
      <c r="N216">
        <f>'Raw (rate)'!P216-'Raw (rate)'!AD216</f>
        <v>247</v>
      </c>
      <c r="O216">
        <f>'Raw (rate)'!Q216-'Raw (rate)'!AE216</f>
        <v>231</v>
      </c>
      <c r="P216">
        <f>'Raw (rate)'!R216-'Raw (rate)'!AF216</f>
        <v>205</v>
      </c>
      <c r="Q216">
        <f>'Raw (rate)'!S216-'Raw (rate)'!AG216</f>
        <v>202</v>
      </c>
      <c r="R216">
        <f>'Raw (rate)'!T216-'Raw (rate)'!AH216</f>
        <v>200</v>
      </c>
      <c r="S216">
        <f>'Raw (rate)'!U216-'Raw (rate)'!AI216</f>
        <v>194</v>
      </c>
      <c r="T216">
        <f>'Raw (rate)'!V216-'Raw (rate)'!AJ216</f>
        <v>167</v>
      </c>
      <c r="U216">
        <f>'Raw (rate)'!W216-'Raw (rate)'!AK216</f>
        <v>187</v>
      </c>
      <c r="V216">
        <f>'Raw (rate)'!X216-'Raw (rate)'!AL216</f>
        <v>194</v>
      </c>
      <c r="W216">
        <f>'Raw (rate)'!Y216-'Raw (rate)'!AM216</f>
        <v>190</v>
      </c>
      <c r="X216">
        <f>'Raw (rate)'!Z216-'Raw (rate)'!AN216</f>
        <v>180</v>
      </c>
      <c r="Y216">
        <f>'Raw (rate)'!AA216-'Raw (rate)'!AO216</f>
        <v>183</v>
      </c>
      <c r="Z216">
        <f>'Raw (rate)'!AB216-'Raw (rate)'!AP216</f>
        <v>148</v>
      </c>
      <c r="AA216">
        <f>'Raw (rate)'!AC216-'Raw (rate)'!AQ216</f>
        <v>151</v>
      </c>
      <c r="AB216">
        <f>'Raw (rate)'!AD216-'Raw (rate)'!AR216</f>
        <v>133</v>
      </c>
      <c r="AC216">
        <f>'Raw (rate)'!AE216-'Raw (rate)'!AS216</f>
        <v>126</v>
      </c>
      <c r="AD216">
        <f>'Raw (rate)'!AF216-'Raw (rate)'!AT216</f>
        <v>121</v>
      </c>
      <c r="AE216">
        <f>'Raw (rate)'!AG216-'Raw (rate)'!AU216</f>
        <v>114</v>
      </c>
      <c r="AF216">
        <f>'Raw (rate)'!AH216-'Raw (rate)'!AV216</f>
        <v>120</v>
      </c>
      <c r="AG216">
        <f>'Raw (rate)'!AI216-'Raw (rate)'!AW216</f>
        <v>126</v>
      </c>
      <c r="AH216">
        <f>'Raw (rate)'!AJ216-'Raw (rate)'!AX216</f>
        <v>138</v>
      </c>
      <c r="AI216">
        <f>'Raw (rate)'!AK216-'Raw (rate)'!AY216</f>
        <v>123</v>
      </c>
      <c r="AO216">
        <f>'Raw (rate)'!AL216-'Raw (rate)'!AZ216</f>
        <v>1574</v>
      </c>
    </row>
    <row r="217" spans="1:41" x14ac:dyDescent="0.35">
      <c r="A217" t="s">
        <v>524</v>
      </c>
      <c r="D217">
        <f>'Raw (rate)'!F217-'Raw (rate)'!T217</f>
        <v>308</v>
      </c>
      <c r="E217">
        <f>'Raw (rate)'!G217-'Raw (rate)'!U217</f>
        <v>327</v>
      </c>
      <c r="F217">
        <f>'Raw (rate)'!H217-'Raw (rate)'!V217</f>
        <v>356</v>
      </c>
      <c r="G217">
        <f>'Raw (rate)'!I217-'Raw (rate)'!W217</f>
        <v>310</v>
      </c>
      <c r="H217">
        <f>'Raw (rate)'!J217-'Raw (rate)'!X217</f>
        <v>279</v>
      </c>
      <c r="I217">
        <f>'Raw (rate)'!K217-'Raw (rate)'!Y217</f>
        <v>263</v>
      </c>
      <c r="J217">
        <f>'Raw (rate)'!L217-'Raw (rate)'!Z217</f>
        <v>239</v>
      </c>
      <c r="K217">
        <f>'Raw (rate)'!M217-'Raw (rate)'!AA217</f>
        <v>255</v>
      </c>
      <c r="L217">
        <f>'Raw (rate)'!N217-'Raw (rate)'!AB217</f>
        <v>242</v>
      </c>
      <c r="M217">
        <f>'Raw (rate)'!O217-'Raw (rate)'!AC217</f>
        <v>237</v>
      </c>
      <c r="N217">
        <f>'Raw (rate)'!P217-'Raw (rate)'!AD217</f>
        <v>220</v>
      </c>
      <c r="O217">
        <f>'Raw (rate)'!Q217-'Raw (rate)'!AE217</f>
        <v>218</v>
      </c>
      <c r="P217">
        <f>'Raw (rate)'!R217-'Raw (rate)'!AF217</f>
        <v>218</v>
      </c>
      <c r="Q217">
        <f>'Raw (rate)'!S217-'Raw (rate)'!AG217</f>
        <v>212</v>
      </c>
      <c r="R217">
        <f>'Raw (rate)'!T217-'Raw (rate)'!AH217</f>
        <v>202</v>
      </c>
      <c r="S217">
        <f>'Raw (rate)'!U217-'Raw (rate)'!AI217</f>
        <v>181</v>
      </c>
      <c r="T217">
        <f>'Raw (rate)'!V217-'Raw (rate)'!AJ217</f>
        <v>146</v>
      </c>
      <c r="U217">
        <f>'Raw (rate)'!W217-'Raw (rate)'!AK217</f>
        <v>165</v>
      </c>
      <c r="V217">
        <f>'Raw (rate)'!X217-'Raw (rate)'!AL217</f>
        <v>160</v>
      </c>
      <c r="W217">
        <f>'Raw (rate)'!Y217-'Raw (rate)'!AM217</f>
        <v>146</v>
      </c>
      <c r="X217">
        <f>'Raw (rate)'!Z217-'Raw (rate)'!AN217</f>
        <v>138</v>
      </c>
      <c r="Y217">
        <f>'Raw (rate)'!AA217-'Raw (rate)'!AO217</f>
        <v>109</v>
      </c>
      <c r="Z217">
        <f>'Raw (rate)'!AB217-'Raw (rate)'!AP217</f>
        <v>109</v>
      </c>
      <c r="AA217">
        <f>'Raw (rate)'!AC217-'Raw (rate)'!AQ217</f>
        <v>95</v>
      </c>
      <c r="AB217">
        <f>'Raw (rate)'!AD217-'Raw (rate)'!AR217</f>
        <v>104</v>
      </c>
      <c r="AC217">
        <f>'Raw (rate)'!AE217-'Raw (rate)'!AS217</f>
        <v>90</v>
      </c>
      <c r="AD217">
        <f>'Raw (rate)'!AF217-'Raw (rate)'!AT217</f>
        <v>93</v>
      </c>
      <c r="AE217">
        <f>'Raw (rate)'!AG217-'Raw (rate)'!AU217</f>
        <v>93</v>
      </c>
      <c r="AF217">
        <f>'Raw (rate)'!AH217-'Raw (rate)'!AV217</f>
        <v>82</v>
      </c>
      <c r="AG217">
        <f>'Raw (rate)'!AI217-'Raw (rate)'!AW217</f>
        <v>71</v>
      </c>
      <c r="AH217">
        <f>'Raw (rate)'!AJ217-'Raw (rate)'!AX217</f>
        <v>61</v>
      </c>
      <c r="AI217">
        <f>'Raw (rate)'!AK217-'Raw (rate)'!AY217</f>
        <v>35</v>
      </c>
      <c r="AO217">
        <f>'Raw (rate)'!AL217-'Raw (rate)'!AZ217</f>
        <v>1437</v>
      </c>
    </row>
    <row r="218" spans="1:41" x14ac:dyDescent="0.35">
      <c r="A218" t="s">
        <v>525</v>
      </c>
      <c r="D218">
        <f>'Raw (rate)'!F218-'Raw (rate)'!T218</f>
        <v>661</v>
      </c>
      <c r="E218">
        <f>'Raw (rate)'!G218-'Raw (rate)'!U218</f>
        <v>649</v>
      </c>
      <c r="F218">
        <f>'Raw (rate)'!H218-'Raw (rate)'!V218</f>
        <v>690</v>
      </c>
      <c r="G218">
        <f>'Raw (rate)'!I218-'Raw (rate)'!W218</f>
        <v>548</v>
      </c>
      <c r="H218">
        <f>'Raw (rate)'!J218-'Raw (rate)'!X218</f>
        <v>514</v>
      </c>
      <c r="I218">
        <f>'Raw (rate)'!K218-'Raw (rate)'!Y218</f>
        <v>494</v>
      </c>
      <c r="J218">
        <f>'Raw (rate)'!L218-'Raw (rate)'!Z218</f>
        <v>434</v>
      </c>
      <c r="K218">
        <f>'Raw (rate)'!M218-'Raw (rate)'!AA218</f>
        <v>447</v>
      </c>
      <c r="L218">
        <f>'Raw (rate)'!N218-'Raw (rate)'!AB218</f>
        <v>404</v>
      </c>
      <c r="M218">
        <f>'Raw (rate)'!O218-'Raw (rate)'!AC218</f>
        <v>384</v>
      </c>
      <c r="N218">
        <f>'Raw (rate)'!P218-'Raw (rate)'!AD218</f>
        <v>371</v>
      </c>
      <c r="O218">
        <f>'Raw (rate)'!Q218-'Raw (rate)'!AE218</f>
        <v>365</v>
      </c>
      <c r="P218">
        <f>'Raw (rate)'!R218-'Raw (rate)'!AF218</f>
        <v>362</v>
      </c>
      <c r="Q218">
        <f>'Raw (rate)'!S218-'Raw (rate)'!AG218</f>
        <v>350</v>
      </c>
      <c r="R218">
        <f>'Raw (rate)'!T218-'Raw (rate)'!AH218</f>
        <v>323</v>
      </c>
      <c r="S218">
        <f>'Raw (rate)'!U218-'Raw (rate)'!AI218</f>
        <v>307</v>
      </c>
      <c r="T218">
        <f>'Raw (rate)'!V218-'Raw (rate)'!AJ218</f>
        <v>261</v>
      </c>
      <c r="U218">
        <f>'Raw (rate)'!W218-'Raw (rate)'!AK218</f>
        <v>302</v>
      </c>
      <c r="V218">
        <f>'Raw (rate)'!X218-'Raw (rate)'!AL218</f>
        <v>304</v>
      </c>
      <c r="W218">
        <f>'Raw (rate)'!Y218-'Raw (rate)'!AM218</f>
        <v>327</v>
      </c>
      <c r="X218">
        <f>'Raw (rate)'!Z218-'Raw (rate)'!AN218</f>
        <v>311</v>
      </c>
      <c r="Y218">
        <f>'Raw (rate)'!AA218-'Raw (rate)'!AO218</f>
        <v>291</v>
      </c>
      <c r="Z218">
        <f>'Raw (rate)'!AB218-'Raw (rate)'!AP218</f>
        <v>295</v>
      </c>
      <c r="AA218">
        <f>'Raw (rate)'!AC218-'Raw (rate)'!AQ218</f>
        <v>299</v>
      </c>
      <c r="AB218">
        <f>'Raw (rate)'!AD218-'Raw (rate)'!AR218</f>
        <v>309</v>
      </c>
      <c r="AC218">
        <f>'Raw (rate)'!AE218-'Raw (rate)'!AS218</f>
        <v>278</v>
      </c>
      <c r="AD218">
        <f>'Raw (rate)'!AF218-'Raw (rate)'!AT218</f>
        <v>270</v>
      </c>
      <c r="AE218">
        <f>'Raw (rate)'!AG218-'Raw (rate)'!AU218</f>
        <v>274</v>
      </c>
      <c r="AF218">
        <f>'Raw (rate)'!AH218-'Raw (rate)'!AV218</f>
        <v>274</v>
      </c>
      <c r="AG218">
        <f>'Raw (rate)'!AI218-'Raw (rate)'!AW218</f>
        <v>267</v>
      </c>
      <c r="AH218">
        <f>'Raw (rate)'!AJ218-'Raw (rate)'!AX218</f>
        <v>248</v>
      </c>
      <c r="AI218">
        <f>'Raw (rate)'!AK218-'Raw (rate)'!AY218</f>
        <v>244</v>
      </c>
      <c r="AO218">
        <f>'Raw (rate)'!AL218-'Raw (rate)'!AZ218</f>
        <v>4802</v>
      </c>
    </row>
    <row r="219" spans="1:41" x14ac:dyDescent="0.35">
      <c r="A219" t="s">
        <v>526</v>
      </c>
      <c r="D219">
        <f>'Raw (rate)'!F219-'Raw (rate)'!T219</f>
        <v>225</v>
      </c>
      <c r="E219">
        <f>'Raw (rate)'!G219-'Raw (rate)'!U219</f>
        <v>217</v>
      </c>
      <c r="F219">
        <f>'Raw (rate)'!H219-'Raw (rate)'!V219</f>
        <v>248</v>
      </c>
      <c r="G219">
        <f>'Raw (rate)'!I219-'Raw (rate)'!W219</f>
        <v>219</v>
      </c>
      <c r="H219">
        <f>'Raw (rate)'!J219-'Raw (rate)'!X219</f>
        <v>203</v>
      </c>
      <c r="I219">
        <f>'Raw (rate)'!K219-'Raw (rate)'!Y219</f>
        <v>198</v>
      </c>
      <c r="J219">
        <f>'Raw (rate)'!L219-'Raw (rate)'!Z219</f>
        <v>192</v>
      </c>
      <c r="K219">
        <f>'Raw (rate)'!M219-'Raw (rate)'!AA219</f>
        <v>174</v>
      </c>
      <c r="L219">
        <f>'Raw (rate)'!N219-'Raw (rate)'!AB219</f>
        <v>165</v>
      </c>
      <c r="M219">
        <f>'Raw (rate)'!O219-'Raw (rate)'!AC219</f>
        <v>157</v>
      </c>
      <c r="N219">
        <f>'Raw (rate)'!P219-'Raw (rate)'!AD219</f>
        <v>152</v>
      </c>
      <c r="O219">
        <f>'Raw (rate)'!Q219-'Raw (rate)'!AE219</f>
        <v>155</v>
      </c>
      <c r="P219">
        <f>'Raw (rate)'!R219-'Raw (rate)'!AF219</f>
        <v>147</v>
      </c>
      <c r="Q219">
        <f>'Raw (rate)'!S219-'Raw (rate)'!AG219</f>
        <v>144</v>
      </c>
      <c r="R219">
        <f>'Raw (rate)'!T219-'Raw (rate)'!AH219</f>
        <v>140</v>
      </c>
      <c r="S219">
        <f>'Raw (rate)'!U219-'Raw (rate)'!AI219</f>
        <v>130</v>
      </c>
      <c r="T219">
        <f>'Raw (rate)'!V219-'Raw (rate)'!AJ219</f>
        <v>87</v>
      </c>
      <c r="U219">
        <f>'Raw (rate)'!W219-'Raw (rate)'!AK219</f>
        <v>106</v>
      </c>
      <c r="V219">
        <f>'Raw (rate)'!X219-'Raw (rate)'!AL219</f>
        <v>99</v>
      </c>
      <c r="W219">
        <f>'Raw (rate)'!Y219-'Raw (rate)'!AM219</f>
        <v>93</v>
      </c>
      <c r="X219">
        <f>'Raw (rate)'!Z219-'Raw (rate)'!AN219</f>
        <v>89</v>
      </c>
      <c r="Y219">
        <f>'Raw (rate)'!AA219-'Raw (rate)'!AO219</f>
        <v>91</v>
      </c>
      <c r="Z219">
        <f>'Raw (rate)'!AB219-'Raw (rate)'!AP219</f>
        <v>87</v>
      </c>
      <c r="AA219">
        <f>'Raw (rate)'!AC219-'Raw (rate)'!AQ219</f>
        <v>95</v>
      </c>
      <c r="AB219">
        <f>'Raw (rate)'!AD219-'Raw (rate)'!AR219</f>
        <v>97</v>
      </c>
      <c r="AC219">
        <f>'Raw (rate)'!AE219-'Raw (rate)'!AS219</f>
        <v>87</v>
      </c>
      <c r="AD219">
        <f>'Raw (rate)'!AF219-'Raw (rate)'!AT219</f>
        <v>79</v>
      </c>
      <c r="AE219">
        <f>'Raw (rate)'!AG219-'Raw (rate)'!AU219</f>
        <v>73</v>
      </c>
      <c r="AF219">
        <f>'Raw (rate)'!AH219-'Raw (rate)'!AV219</f>
        <v>69</v>
      </c>
      <c r="AG219">
        <f>'Raw (rate)'!AI219-'Raw (rate)'!AW219</f>
        <v>79</v>
      </c>
      <c r="AH219">
        <f>'Raw (rate)'!AJ219-'Raw (rate)'!AX219</f>
        <v>80</v>
      </c>
      <c r="AI219">
        <f>'Raw (rate)'!AK219-'Raw (rate)'!AY219</f>
        <v>76</v>
      </c>
      <c r="AO219">
        <f>'Raw (rate)'!AL219-'Raw (rate)'!AZ219</f>
        <v>938</v>
      </c>
    </row>
    <row r="220" spans="1:41" x14ac:dyDescent="0.35">
      <c r="A220" t="s">
        <v>527</v>
      </c>
      <c r="D220">
        <f>'Raw (rate)'!F220-'Raw (rate)'!T220</f>
        <v>482</v>
      </c>
      <c r="E220">
        <f>'Raw (rate)'!G220-'Raw (rate)'!U220</f>
        <v>496</v>
      </c>
      <c r="F220">
        <f>'Raw (rate)'!H220-'Raw (rate)'!V220</f>
        <v>522</v>
      </c>
      <c r="G220">
        <f>'Raw (rate)'!I220-'Raw (rate)'!W220</f>
        <v>457</v>
      </c>
      <c r="H220">
        <f>'Raw (rate)'!J220-'Raw (rate)'!X220</f>
        <v>438</v>
      </c>
      <c r="I220">
        <f>'Raw (rate)'!K220-'Raw (rate)'!Y220</f>
        <v>426</v>
      </c>
      <c r="J220">
        <f>'Raw (rate)'!L220-'Raw (rate)'!Z220</f>
        <v>409</v>
      </c>
      <c r="K220">
        <f>'Raw (rate)'!M220-'Raw (rate)'!AA220</f>
        <v>386</v>
      </c>
      <c r="L220">
        <f>'Raw (rate)'!N220-'Raw (rate)'!AB220</f>
        <v>388</v>
      </c>
      <c r="M220">
        <f>'Raw (rate)'!O220-'Raw (rate)'!AC220</f>
        <v>365</v>
      </c>
      <c r="N220">
        <f>'Raw (rate)'!P220-'Raw (rate)'!AD220</f>
        <v>350</v>
      </c>
      <c r="O220">
        <f>'Raw (rate)'!Q220-'Raw (rate)'!AE220</f>
        <v>349</v>
      </c>
      <c r="P220">
        <f>'Raw (rate)'!R220-'Raw (rate)'!AF220</f>
        <v>327</v>
      </c>
      <c r="Q220">
        <f>'Raw (rate)'!S220-'Raw (rate)'!AG220</f>
        <v>315</v>
      </c>
      <c r="R220">
        <f>'Raw (rate)'!T220-'Raw (rate)'!AH220</f>
        <v>290</v>
      </c>
      <c r="S220">
        <f>'Raw (rate)'!U220-'Raw (rate)'!AI220</f>
        <v>251</v>
      </c>
      <c r="T220">
        <f>'Raw (rate)'!V220-'Raw (rate)'!AJ220</f>
        <v>231</v>
      </c>
      <c r="U220">
        <f>'Raw (rate)'!W220-'Raw (rate)'!AK220</f>
        <v>271</v>
      </c>
      <c r="V220">
        <f>'Raw (rate)'!X220-'Raw (rate)'!AL220</f>
        <v>263</v>
      </c>
      <c r="W220">
        <f>'Raw (rate)'!Y220-'Raw (rate)'!AM220</f>
        <v>267</v>
      </c>
      <c r="X220">
        <f>'Raw (rate)'!Z220-'Raw (rate)'!AN220</f>
        <v>241</v>
      </c>
      <c r="Y220">
        <f>'Raw (rate)'!AA220-'Raw (rate)'!AO220</f>
        <v>231</v>
      </c>
      <c r="Z220">
        <f>'Raw (rate)'!AB220-'Raw (rate)'!AP220</f>
        <v>210</v>
      </c>
      <c r="AA220">
        <f>'Raw (rate)'!AC220-'Raw (rate)'!AQ220</f>
        <v>229</v>
      </c>
      <c r="AB220">
        <f>'Raw (rate)'!AD220-'Raw (rate)'!AR220</f>
        <v>214</v>
      </c>
      <c r="AC220">
        <f>'Raw (rate)'!AE220-'Raw (rate)'!AS220</f>
        <v>192</v>
      </c>
      <c r="AD220">
        <f>'Raw (rate)'!AF220-'Raw (rate)'!AT220</f>
        <v>189</v>
      </c>
      <c r="AE220">
        <f>'Raw (rate)'!AG220-'Raw (rate)'!AU220</f>
        <v>183</v>
      </c>
      <c r="AF220">
        <f>'Raw (rate)'!AH220-'Raw (rate)'!AV220</f>
        <v>185</v>
      </c>
      <c r="AG220">
        <f>'Raw (rate)'!AI220-'Raw (rate)'!AW220</f>
        <v>182</v>
      </c>
      <c r="AH220">
        <f>'Raw (rate)'!AJ220-'Raw (rate)'!AX220</f>
        <v>168</v>
      </c>
      <c r="AI220">
        <f>'Raw (rate)'!AK220-'Raw (rate)'!AY220</f>
        <v>162</v>
      </c>
      <c r="AO220">
        <f>'Raw (rate)'!AL220-'Raw (rate)'!AZ220</f>
        <v>4279</v>
      </c>
    </row>
    <row r="221" spans="1:41" x14ac:dyDescent="0.35">
      <c r="A221" t="s">
        <v>528</v>
      </c>
      <c r="D221">
        <f>'Raw (rate)'!F221-'Raw (rate)'!T221</f>
        <v>305</v>
      </c>
      <c r="E221">
        <f>'Raw (rate)'!G221-'Raw (rate)'!U221</f>
        <v>337</v>
      </c>
      <c r="F221">
        <f>'Raw (rate)'!H221-'Raw (rate)'!V221</f>
        <v>358</v>
      </c>
      <c r="G221">
        <f>'Raw (rate)'!I221-'Raw (rate)'!W221</f>
        <v>307</v>
      </c>
      <c r="H221">
        <f>'Raw (rate)'!J221-'Raw (rate)'!X221</f>
        <v>296</v>
      </c>
      <c r="I221">
        <f>'Raw (rate)'!K221-'Raw (rate)'!Y221</f>
        <v>292</v>
      </c>
      <c r="J221">
        <f>'Raw (rate)'!L221-'Raw (rate)'!Z221</f>
        <v>260</v>
      </c>
      <c r="K221">
        <f>'Raw (rate)'!M221-'Raw (rate)'!AA221</f>
        <v>275</v>
      </c>
      <c r="L221">
        <f>'Raw (rate)'!N221-'Raw (rate)'!AB221</f>
        <v>267</v>
      </c>
      <c r="M221">
        <f>'Raw (rate)'!O221-'Raw (rate)'!AC221</f>
        <v>268</v>
      </c>
      <c r="N221">
        <f>'Raw (rate)'!P221-'Raw (rate)'!AD221</f>
        <v>247</v>
      </c>
      <c r="O221">
        <f>'Raw (rate)'!Q221-'Raw (rate)'!AE221</f>
        <v>254</v>
      </c>
      <c r="P221">
        <f>'Raw (rate)'!R221-'Raw (rate)'!AF221</f>
        <v>242</v>
      </c>
      <c r="Q221">
        <f>'Raw (rate)'!S221-'Raw (rate)'!AG221</f>
        <v>231</v>
      </c>
      <c r="R221">
        <f>'Raw (rate)'!T221-'Raw (rate)'!AH221</f>
        <v>227</v>
      </c>
      <c r="S221">
        <f>'Raw (rate)'!U221-'Raw (rate)'!AI221</f>
        <v>203</v>
      </c>
      <c r="T221">
        <f>'Raw (rate)'!V221-'Raw (rate)'!AJ221</f>
        <v>190</v>
      </c>
      <c r="U221">
        <f>'Raw (rate)'!W221-'Raw (rate)'!AK221</f>
        <v>210</v>
      </c>
      <c r="V221">
        <f>'Raw (rate)'!X221-'Raw (rate)'!AL221</f>
        <v>196</v>
      </c>
      <c r="W221">
        <f>'Raw (rate)'!Y221-'Raw (rate)'!AM221</f>
        <v>194</v>
      </c>
      <c r="X221">
        <f>'Raw (rate)'!Z221-'Raw (rate)'!AN221</f>
        <v>191</v>
      </c>
      <c r="Y221">
        <f>'Raw (rate)'!AA221-'Raw (rate)'!AO221</f>
        <v>168</v>
      </c>
      <c r="Z221">
        <f>'Raw (rate)'!AB221-'Raw (rate)'!AP221</f>
        <v>150</v>
      </c>
      <c r="AA221">
        <f>'Raw (rate)'!AC221-'Raw (rate)'!AQ221</f>
        <v>146</v>
      </c>
      <c r="AB221">
        <f>'Raw (rate)'!AD221-'Raw (rate)'!AR221</f>
        <v>137</v>
      </c>
      <c r="AC221">
        <f>'Raw (rate)'!AE221-'Raw (rate)'!AS221</f>
        <v>109</v>
      </c>
      <c r="AD221">
        <f>'Raw (rate)'!AF221-'Raw (rate)'!AT221</f>
        <v>106</v>
      </c>
      <c r="AE221">
        <f>'Raw (rate)'!AG221-'Raw (rate)'!AU221</f>
        <v>99</v>
      </c>
      <c r="AF221">
        <f>'Raw (rate)'!AH221-'Raw (rate)'!AV221</f>
        <v>77</v>
      </c>
      <c r="AG221">
        <f>'Raw (rate)'!AI221-'Raw (rate)'!AW221</f>
        <v>68</v>
      </c>
      <c r="AH221">
        <f>'Raw (rate)'!AJ221-'Raw (rate)'!AX221</f>
        <v>50</v>
      </c>
      <c r="AI221">
        <f>'Raw (rate)'!AK221-'Raw (rate)'!AY221</f>
        <v>52</v>
      </c>
      <c r="AO221">
        <f>'Raw (rate)'!AL221-'Raw (rate)'!AZ221</f>
        <v>839</v>
      </c>
    </row>
    <row r="222" spans="1:41" x14ac:dyDescent="0.35">
      <c r="A222" t="s">
        <v>529</v>
      </c>
      <c r="D222">
        <f>'Raw (rate)'!F222-'Raw (rate)'!T222</f>
        <v>631</v>
      </c>
      <c r="E222">
        <f>'Raw (rate)'!G222-'Raw (rate)'!U222</f>
        <v>631</v>
      </c>
      <c r="F222">
        <f>'Raw (rate)'!H222-'Raw (rate)'!V222</f>
        <v>654</v>
      </c>
      <c r="G222">
        <f>'Raw (rate)'!I222-'Raw (rate)'!W222</f>
        <v>567</v>
      </c>
      <c r="H222">
        <f>'Raw (rate)'!J222-'Raw (rate)'!X222</f>
        <v>571</v>
      </c>
      <c r="I222">
        <f>'Raw (rate)'!K222-'Raw (rate)'!Y222</f>
        <v>534</v>
      </c>
      <c r="J222">
        <f>'Raw (rate)'!L222-'Raw (rate)'!Z222</f>
        <v>498</v>
      </c>
      <c r="K222">
        <f>'Raw (rate)'!M222-'Raw (rate)'!AA222</f>
        <v>479</v>
      </c>
      <c r="L222">
        <f>'Raw (rate)'!N222-'Raw (rate)'!AB222</f>
        <v>446</v>
      </c>
      <c r="M222">
        <f>'Raw (rate)'!O222-'Raw (rate)'!AC222</f>
        <v>424</v>
      </c>
      <c r="N222">
        <f>'Raw (rate)'!P222-'Raw (rate)'!AD222</f>
        <v>374</v>
      </c>
      <c r="O222">
        <f>'Raw (rate)'!Q222-'Raw (rate)'!AE222</f>
        <v>357</v>
      </c>
      <c r="P222">
        <f>'Raw (rate)'!R222-'Raw (rate)'!AF222</f>
        <v>291</v>
      </c>
      <c r="Q222">
        <f>'Raw (rate)'!S222-'Raw (rate)'!AG222</f>
        <v>263</v>
      </c>
      <c r="R222">
        <f>'Raw (rate)'!T222-'Raw (rate)'!AH222</f>
        <v>271</v>
      </c>
      <c r="S222">
        <f>'Raw (rate)'!U222-'Raw (rate)'!AI222</f>
        <v>252</v>
      </c>
      <c r="T222">
        <f>'Raw (rate)'!V222-'Raw (rate)'!AJ222</f>
        <v>191</v>
      </c>
      <c r="U222">
        <f>'Raw (rate)'!W222-'Raw (rate)'!AK222</f>
        <v>252</v>
      </c>
      <c r="V222">
        <f>'Raw (rate)'!X222-'Raw (rate)'!AL222</f>
        <v>243</v>
      </c>
      <c r="W222">
        <f>'Raw (rate)'!Y222-'Raw (rate)'!AM222</f>
        <v>263</v>
      </c>
      <c r="X222">
        <f>'Raw (rate)'!Z222-'Raw (rate)'!AN222</f>
        <v>241</v>
      </c>
      <c r="Y222">
        <f>'Raw (rate)'!AA222-'Raw (rate)'!AO222</f>
        <v>244</v>
      </c>
      <c r="Z222">
        <f>'Raw (rate)'!AB222-'Raw (rate)'!AP222</f>
        <v>257</v>
      </c>
      <c r="AA222">
        <f>'Raw (rate)'!AC222-'Raw (rate)'!AQ222</f>
        <v>282</v>
      </c>
      <c r="AB222">
        <f>'Raw (rate)'!AD222-'Raw (rate)'!AR222</f>
        <v>424</v>
      </c>
      <c r="AC222">
        <f>'Raw (rate)'!AE222-'Raw (rate)'!AS222</f>
        <v>440</v>
      </c>
      <c r="AD222">
        <f>'Raw (rate)'!AF222-'Raw (rate)'!AT222</f>
        <v>412</v>
      </c>
      <c r="AE222">
        <f>'Raw (rate)'!AG222-'Raw (rate)'!AU222</f>
        <v>451</v>
      </c>
      <c r="AF222">
        <f>'Raw (rate)'!AH222-'Raw (rate)'!AV222</f>
        <v>435</v>
      </c>
      <c r="AG222">
        <f>'Raw (rate)'!AI222-'Raw (rate)'!AW222</f>
        <v>406</v>
      </c>
      <c r="AH222">
        <f>'Raw (rate)'!AJ222-'Raw (rate)'!AX222</f>
        <v>371</v>
      </c>
      <c r="AI222">
        <f>'Raw (rate)'!AK222-'Raw (rate)'!AY222</f>
        <v>355</v>
      </c>
      <c r="AO222">
        <f>'Raw (rate)'!AL222-'Raw (rate)'!AZ222</f>
        <v>7252</v>
      </c>
    </row>
    <row r="223" spans="1:41" x14ac:dyDescent="0.35">
      <c r="A223" t="s">
        <v>530</v>
      </c>
      <c r="D223">
        <f>'Raw (rate)'!F223-'Raw (rate)'!T223</f>
        <v>595</v>
      </c>
      <c r="E223">
        <f>'Raw (rate)'!G223-'Raw (rate)'!U223</f>
        <v>551</v>
      </c>
      <c r="F223">
        <f>'Raw (rate)'!H223-'Raw (rate)'!V223</f>
        <v>580</v>
      </c>
      <c r="G223">
        <f>'Raw (rate)'!I223-'Raw (rate)'!W223</f>
        <v>515</v>
      </c>
      <c r="H223">
        <f>'Raw (rate)'!J223-'Raw (rate)'!X223</f>
        <v>501</v>
      </c>
      <c r="I223">
        <f>'Raw (rate)'!K223-'Raw (rate)'!Y223</f>
        <v>487</v>
      </c>
      <c r="J223">
        <f>'Raw (rate)'!L223-'Raw (rate)'!Z223</f>
        <v>434</v>
      </c>
      <c r="K223">
        <f>'Raw (rate)'!M223-'Raw (rate)'!AA223</f>
        <v>418</v>
      </c>
      <c r="L223">
        <f>'Raw (rate)'!N223-'Raw (rate)'!AB223</f>
        <v>393</v>
      </c>
      <c r="M223">
        <f>'Raw (rate)'!O223-'Raw (rate)'!AC223</f>
        <v>362</v>
      </c>
      <c r="N223">
        <f>'Raw (rate)'!P223-'Raw (rate)'!AD223</f>
        <v>341</v>
      </c>
      <c r="O223">
        <f>'Raw (rate)'!Q223-'Raw (rate)'!AE223</f>
        <v>301</v>
      </c>
      <c r="P223">
        <f>'Raw (rate)'!R223-'Raw (rate)'!AF223</f>
        <v>280</v>
      </c>
      <c r="Q223">
        <f>'Raw (rate)'!S223-'Raw (rate)'!AG223</f>
        <v>266</v>
      </c>
      <c r="R223">
        <f>'Raw (rate)'!T223-'Raw (rate)'!AH223</f>
        <v>244</v>
      </c>
      <c r="S223">
        <f>'Raw (rate)'!U223-'Raw (rate)'!AI223</f>
        <v>239</v>
      </c>
      <c r="T223">
        <f>'Raw (rate)'!V223-'Raw (rate)'!AJ223</f>
        <v>163</v>
      </c>
      <c r="U223">
        <f>'Raw (rate)'!W223-'Raw (rate)'!AK223</f>
        <v>219</v>
      </c>
      <c r="V223">
        <f>'Raw (rate)'!X223-'Raw (rate)'!AL223</f>
        <v>209</v>
      </c>
      <c r="W223">
        <f>'Raw (rate)'!Y223-'Raw (rate)'!AM223</f>
        <v>195</v>
      </c>
      <c r="X223">
        <f>'Raw (rate)'!Z223-'Raw (rate)'!AN223</f>
        <v>193</v>
      </c>
      <c r="Y223">
        <f>'Raw (rate)'!AA223-'Raw (rate)'!AO223</f>
        <v>191</v>
      </c>
      <c r="Z223">
        <f>'Raw (rate)'!AB223-'Raw (rate)'!AP223</f>
        <v>180</v>
      </c>
      <c r="AA223">
        <f>'Raw (rate)'!AC223-'Raw (rate)'!AQ223</f>
        <v>193</v>
      </c>
      <c r="AB223">
        <f>'Raw (rate)'!AD223-'Raw (rate)'!AR223</f>
        <v>197</v>
      </c>
      <c r="AC223">
        <f>'Raw (rate)'!AE223-'Raw (rate)'!AS223</f>
        <v>179</v>
      </c>
      <c r="AD223">
        <f>'Raw (rate)'!AF223-'Raw (rate)'!AT223</f>
        <v>180</v>
      </c>
      <c r="AE223">
        <f>'Raw (rate)'!AG223-'Raw (rate)'!AU223</f>
        <v>185</v>
      </c>
      <c r="AF223">
        <f>'Raw (rate)'!AH223-'Raw (rate)'!AV223</f>
        <v>181</v>
      </c>
      <c r="AG223">
        <f>'Raw (rate)'!AI223-'Raw (rate)'!AW223</f>
        <v>172</v>
      </c>
      <c r="AH223">
        <f>'Raw (rate)'!AJ223-'Raw (rate)'!AX223</f>
        <v>167</v>
      </c>
      <c r="AI223">
        <f>'Raw (rate)'!AK223-'Raw (rate)'!AY223</f>
        <v>156</v>
      </c>
      <c r="AO223">
        <f>'Raw (rate)'!AL223-'Raw (rate)'!AZ223</f>
        <v>3440</v>
      </c>
    </row>
    <row r="224" spans="1:41" x14ac:dyDescent="0.35">
      <c r="A224" t="s">
        <v>531</v>
      </c>
      <c r="D224">
        <f>'Raw (rate)'!F224-'Raw (rate)'!T224</f>
        <v>303</v>
      </c>
      <c r="E224">
        <f>'Raw (rate)'!G224-'Raw (rate)'!U224</f>
        <v>297</v>
      </c>
      <c r="F224">
        <f>'Raw (rate)'!H224-'Raw (rate)'!V224</f>
        <v>349</v>
      </c>
      <c r="G224">
        <f>'Raw (rate)'!I224-'Raw (rate)'!W224</f>
        <v>305</v>
      </c>
      <c r="H224">
        <f>'Raw (rate)'!J224-'Raw (rate)'!X224</f>
        <v>325</v>
      </c>
      <c r="I224">
        <f>'Raw (rate)'!K224-'Raw (rate)'!Y224</f>
        <v>313</v>
      </c>
      <c r="J224">
        <f>'Raw (rate)'!L224-'Raw (rate)'!Z224</f>
        <v>293</v>
      </c>
      <c r="K224">
        <f>'Raw (rate)'!M224-'Raw (rate)'!AA224</f>
        <v>299</v>
      </c>
      <c r="L224">
        <f>'Raw (rate)'!N224-'Raw (rate)'!AB224</f>
        <v>303</v>
      </c>
      <c r="M224">
        <f>'Raw (rate)'!O224-'Raw (rate)'!AC224</f>
        <v>297</v>
      </c>
      <c r="N224">
        <f>'Raw (rate)'!P224-'Raw (rate)'!AD224</f>
        <v>287</v>
      </c>
      <c r="O224">
        <f>'Raw (rate)'!Q224-'Raw (rate)'!AE224</f>
        <v>275</v>
      </c>
      <c r="P224">
        <f>'Raw (rate)'!R224-'Raw (rate)'!AF224</f>
        <v>265</v>
      </c>
      <c r="Q224">
        <f>'Raw (rate)'!S224-'Raw (rate)'!AG224</f>
        <v>259</v>
      </c>
      <c r="R224">
        <f>'Raw (rate)'!T224-'Raw (rate)'!AH224</f>
        <v>246</v>
      </c>
      <c r="S224">
        <f>'Raw (rate)'!U224-'Raw (rate)'!AI224</f>
        <v>234</v>
      </c>
      <c r="T224">
        <f>'Raw (rate)'!V224-'Raw (rate)'!AJ224</f>
        <v>178</v>
      </c>
      <c r="U224">
        <f>'Raw (rate)'!W224-'Raw (rate)'!AK224</f>
        <v>215</v>
      </c>
      <c r="V224">
        <f>'Raw (rate)'!X224-'Raw (rate)'!AL224</f>
        <v>207</v>
      </c>
      <c r="W224">
        <f>'Raw (rate)'!Y224-'Raw (rate)'!AM224</f>
        <v>221</v>
      </c>
      <c r="X224">
        <f>'Raw (rate)'!Z224-'Raw (rate)'!AN224</f>
        <v>211</v>
      </c>
      <c r="Y224">
        <f>'Raw (rate)'!AA224-'Raw (rate)'!AO224</f>
        <v>193</v>
      </c>
      <c r="Z224">
        <f>'Raw (rate)'!AB224-'Raw (rate)'!AP224</f>
        <v>187</v>
      </c>
      <c r="AA224">
        <f>'Raw (rate)'!AC224-'Raw (rate)'!AQ224</f>
        <v>187</v>
      </c>
      <c r="AB224">
        <f>'Raw (rate)'!AD224-'Raw (rate)'!AR224</f>
        <v>197</v>
      </c>
      <c r="AC224">
        <f>'Raw (rate)'!AE224-'Raw (rate)'!AS224</f>
        <v>179</v>
      </c>
      <c r="AD224">
        <f>'Raw (rate)'!AF224-'Raw (rate)'!AT224</f>
        <v>179</v>
      </c>
      <c r="AE224">
        <f>'Raw (rate)'!AG224-'Raw (rate)'!AU224</f>
        <v>169</v>
      </c>
      <c r="AF224">
        <f>'Raw (rate)'!AH224-'Raw (rate)'!AV224</f>
        <v>161</v>
      </c>
      <c r="AG224">
        <f>'Raw (rate)'!AI224-'Raw (rate)'!AW224</f>
        <v>175</v>
      </c>
      <c r="AH224">
        <f>'Raw (rate)'!AJ224-'Raw (rate)'!AX224</f>
        <v>167</v>
      </c>
      <c r="AI224">
        <f>'Raw (rate)'!AK224-'Raw (rate)'!AY224</f>
        <v>160</v>
      </c>
      <c r="AO224">
        <f>'Raw (rate)'!AL224-'Raw (rate)'!AZ224</f>
        <v>2478</v>
      </c>
    </row>
    <row r="225" spans="1:41" x14ac:dyDescent="0.35">
      <c r="A225" t="s">
        <v>532</v>
      </c>
      <c r="D225">
        <f>'Raw (rate)'!F225-'Raw (rate)'!T225</f>
        <v>614</v>
      </c>
      <c r="E225">
        <f>'Raw (rate)'!G225-'Raw (rate)'!U225</f>
        <v>614</v>
      </c>
      <c r="F225">
        <f>'Raw (rate)'!H225-'Raw (rate)'!V225</f>
        <v>661</v>
      </c>
      <c r="G225">
        <f>'Raw (rate)'!I225-'Raw (rate)'!W225</f>
        <v>600</v>
      </c>
      <c r="H225">
        <f>'Raw (rate)'!J225-'Raw (rate)'!X225</f>
        <v>589</v>
      </c>
      <c r="I225">
        <f>'Raw (rate)'!K225-'Raw (rate)'!Y225</f>
        <v>550</v>
      </c>
      <c r="J225">
        <f>'Raw (rate)'!L225-'Raw (rate)'!Z225</f>
        <v>491</v>
      </c>
      <c r="K225">
        <f>'Raw (rate)'!M225-'Raw (rate)'!AA225</f>
        <v>481</v>
      </c>
      <c r="L225">
        <f>'Raw (rate)'!N225-'Raw (rate)'!AB225</f>
        <v>494</v>
      </c>
      <c r="M225">
        <f>'Raw (rate)'!O225-'Raw (rate)'!AC225</f>
        <v>458</v>
      </c>
      <c r="N225">
        <f>'Raw (rate)'!P225-'Raw (rate)'!AD225</f>
        <v>442</v>
      </c>
      <c r="O225">
        <f>'Raw (rate)'!Q225-'Raw (rate)'!AE225</f>
        <v>407</v>
      </c>
      <c r="P225">
        <f>'Raw (rate)'!R225-'Raw (rate)'!AF225</f>
        <v>403</v>
      </c>
      <c r="Q225">
        <f>'Raw (rate)'!S225-'Raw (rate)'!AG225</f>
        <v>395</v>
      </c>
      <c r="R225">
        <f>'Raw (rate)'!T225-'Raw (rate)'!AH225</f>
        <v>398</v>
      </c>
      <c r="S225">
        <f>'Raw (rate)'!U225-'Raw (rate)'!AI225</f>
        <v>390</v>
      </c>
      <c r="T225">
        <f>'Raw (rate)'!V225-'Raw (rate)'!AJ225</f>
        <v>307</v>
      </c>
      <c r="U225">
        <f>'Raw (rate)'!W225-'Raw (rate)'!AK225</f>
        <v>362</v>
      </c>
      <c r="V225">
        <f>'Raw (rate)'!X225-'Raw (rate)'!AL225</f>
        <v>353</v>
      </c>
      <c r="W225">
        <f>'Raw (rate)'!Y225-'Raw (rate)'!AM225</f>
        <v>379</v>
      </c>
      <c r="X225">
        <f>'Raw (rate)'!Z225-'Raw (rate)'!AN225</f>
        <v>363</v>
      </c>
      <c r="Y225">
        <f>'Raw (rate)'!AA225-'Raw (rate)'!AO225</f>
        <v>357</v>
      </c>
      <c r="Z225">
        <f>'Raw (rate)'!AB225-'Raw (rate)'!AP225</f>
        <v>319</v>
      </c>
      <c r="AA225">
        <f>'Raw (rate)'!AC225-'Raw (rate)'!AQ225</f>
        <v>330</v>
      </c>
      <c r="AB225">
        <f>'Raw (rate)'!AD225-'Raw (rate)'!AR225</f>
        <v>332</v>
      </c>
      <c r="AC225">
        <f>'Raw (rate)'!AE225-'Raw (rate)'!AS225</f>
        <v>300</v>
      </c>
      <c r="AD225">
        <f>'Raw (rate)'!AF225-'Raw (rate)'!AT225</f>
        <v>292</v>
      </c>
      <c r="AE225">
        <f>'Raw (rate)'!AG225-'Raw (rate)'!AU225</f>
        <v>284</v>
      </c>
      <c r="AF225">
        <f>'Raw (rate)'!AH225-'Raw (rate)'!AV225</f>
        <v>259</v>
      </c>
      <c r="AG225">
        <f>'Raw (rate)'!AI225-'Raw (rate)'!AW225</f>
        <v>261</v>
      </c>
      <c r="AH225">
        <f>'Raw (rate)'!AJ225-'Raw (rate)'!AX225</f>
        <v>260</v>
      </c>
      <c r="AI225">
        <f>'Raw (rate)'!AK225-'Raw (rate)'!AY225</f>
        <v>254</v>
      </c>
      <c r="AO225">
        <f>'Raw (rate)'!AL225-'Raw (rate)'!AZ225</f>
        <v>2914</v>
      </c>
    </row>
    <row r="226" spans="1:41" x14ac:dyDescent="0.35">
      <c r="A226" t="s">
        <v>533</v>
      </c>
      <c r="D226">
        <f>'Raw (rate)'!F226-'Raw (rate)'!T226</f>
        <v>314</v>
      </c>
      <c r="E226">
        <f>'Raw (rate)'!G226-'Raw (rate)'!U226</f>
        <v>340</v>
      </c>
      <c r="F226">
        <f>'Raw (rate)'!H226-'Raw (rate)'!V226</f>
        <v>363</v>
      </c>
      <c r="G226">
        <f>'Raw (rate)'!I226-'Raw (rate)'!W226</f>
        <v>310</v>
      </c>
      <c r="H226">
        <f>'Raw (rate)'!J226-'Raw (rate)'!X226</f>
        <v>315</v>
      </c>
      <c r="I226">
        <f>'Raw (rate)'!K226-'Raw (rate)'!Y226</f>
        <v>323</v>
      </c>
      <c r="J226">
        <f>'Raw (rate)'!L226-'Raw (rate)'!Z226</f>
        <v>282</v>
      </c>
      <c r="K226">
        <f>'Raw (rate)'!M226-'Raw (rate)'!AA226</f>
        <v>294</v>
      </c>
      <c r="L226">
        <f>'Raw (rate)'!N226-'Raw (rate)'!AB226</f>
        <v>276</v>
      </c>
      <c r="M226">
        <f>'Raw (rate)'!O226-'Raw (rate)'!AC226</f>
        <v>284</v>
      </c>
      <c r="N226">
        <f>'Raw (rate)'!P226-'Raw (rate)'!AD226</f>
        <v>268</v>
      </c>
      <c r="O226">
        <f>'Raw (rate)'!Q226-'Raw (rate)'!AE226</f>
        <v>262</v>
      </c>
      <c r="P226">
        <f>'Raw (rate)'!R226-'Raw (rate)'!AF226</f>
        <v>256</v>
      </c>
      <c r="Q226">
        <f>'Raw (rate)'!S226-'Raw (rate)'!AG226</f>
        <v>245</v>
      </c>
      <c r="R226">
        <f>'Raw (rate)'!T226-'Raw (rate)'!AH226</f>
        <v>253</v>
      </c>
      <c r="S226">
        <f>'Raw (rate)'!U226-'Raw (rate)'!AI226</f>
        <v>208</v>
      </c>
      <c r="T226">
        <f>'Raw (rate)'!V226-'Raw (rate)'!AJ226</f>
        <v>169</v>
      </c>
      <c r="U226">
        <f>'Raw (rate)'!W226-'Raw (rate)'!AK226</f>
        <v>208</v>
      </c>
      <c r="V226">
        <f>'Raw (rate)'!X226-'Raw (rate)'!AL226</f>
        <v>194</v>
      </c>
      <c r="W226">
        <f>'Raw (rate)'!Y226-'Raw (rate)'!AM226</f>
        <v>185</v>
      </c>
      <c r="X226">
        <f>'Raw (rate)'!Z226-'Raw (rate)'!AN226</f>
        <v>180</v>
      </c>
      <c r="Y226">
        <f>'Raw (rate)'!AA226-'Raw (rate)'!AO226</f>
        <v>168</v>
      </c>
      <c r="Z226">
        <f>'Raw (rate)'!AB226-'Raw (rate)'!AP226</f>
        <v>164</v>
      </c>
      <c r="AA226">
        <f>'Raw (rate)'!AC226-'Raw (rate)'!AQ226</f>
        <v>164</v>
      </c>
      <c r="AB226">
        <f>'Raw (rate)'!AD226-'Raw (rate)'!AR226</f>
        <v>180</v>
      </c>
      <c r="AC226">
        <f>'Raw (rate)'!AE226-'Raw (rate)'!AS226</f>
        <v>169</v>
      </c>
      <c r="AD226">
        <f>'Raw (rate)'!AF226-'Raw (rate)'!AT226</f>
        <v>174</v>
      </c>
      <c r="AE226">
        <f>'Raw (rate)'!AG226-'Raw (rate)'!AU226</f>
        <v>175</v>
      </c>
      <c r="AF226">
        <f>'Raw (rate)'!AH226-'Raw (rate)'!AV226</f>
        <v>157</v>
      </c>
      <c r="AG226">
        <f>'Raw (rate)'!AI226-'Raw (rate)'!AW226</f>
        <v>166</v>
      </c>
      <c r="AH226">
        <f>'Raw (rate)'!AJ226-'Raw (rate)'!AX226</f>
        <v>169</v>
      </c>
      <c r="AI226">
        <f>'Raw (rate)'!AK226-'Raw (rate)'!AY226</f>
        <v>159</v>
      </c>
      <c r="AO226">
        <f>'Raw (rate)'!AL226-'Raw (rate)'!AZ226</f>
        <v>1669</v>
      </c>
    </row>
    <row r="227" spans="1:41" x14ac:dyDescent="0.35">
      <c r="A227" t="s">
        <v>534</v>
      </c>
      <c r="D227">
        <f>'Raw (rate)'!F227-'Raw (rate)'!T227</f>
        <v>201</v>
      </c>
      <c r="E227">
        <f>'Raw (rate)'!G227-'Raw (rate)'!U227</f>
        <v>226</v>
      </c>
      <c r="F227">
        <f>'Raw (rate)'!H227-'Raw (rate)'!V227</f>
        <v>213</v>
      </c>
      <c r="G227">
        <f>'Raw (rate)'!I227-'Raw (rate)'!W227</f>
        <v>176</v>
      </c>
      <c r="H227">
        <f>'Raw (rate)'!J227-'Raw (rate)'!X227</f>
        <v>176</v>
      </c>
      <c r="I227">
        <f>'Raw (rate)'!K227-'Raw (rate)'!Y227</f>
        <v>163</v>
      </c>
      <c r="J227">
        <f>'Raw (rate)'!L227-'Raw (rate)'!Z227</f>
        <v>113</v>
      </c>
      <c r="K227">
        <f>'Raw (rate)'!M227-'Raw (rate)'!AA227</f>
        <v>138</v>
      </c>
      <c r="L227">
        <f>'Raw (rate)'!N227-'Raw (rate)'!AB227</f>
        <v>125</v>
      </c>
      <c r="M227">
        <f>'Raw (rate)'!O227-'Raw (rate)'!AC227</f>
        <v>138</v>
      </c>
      <c r="N227">
        <f>'Raw (rate)'!P227-'Raw (rate)'!AD227</f>
        <v>138</v>
      </c>
      <c r="O227">
        <f>'Raw (rate)'!Q227-'Raw (rate)'!AE227</f>
        <v>150</v>
      </c>
      <c r="P227">
        <f>'Raw (rate)'!R227-'Raw (rate)'!AF227</f>
        <v>163</v>
      </c>
      <c r="Q227">
        <f>'Raw (rate)'!S227-'Raw (rate)'!AG227</f>
        <v>150</v>
      </c>
      <c r="R227">
        <f>'Raw (rate)'!T227-'Raw (rate)'!AH227</f>
        <v>138</v>
      </c>
      <c r="S227">
        <f>'Raw (rate)'!U227-'Raw (rate)'!AI227</f>
        <v>113</v>
      </c>
      <c r="T227">
        <f>'Raw (rate)'!V227-'Raw (rate)'!AJ227</f>
        <v>88</v>
      </c>
      <c r="U227">
        <f>'Raw (rate)'!W227-'Raw (rate)'!AK227</f>
        <v>88</v>
      </c>
      <c r="V227">
        <f>'Raw (rate)'!X227-'Raw (rate)'!AL227</f>
        <v>113</v>
      </c>
      <c r="W227">
        <f>'Raw (rate)'!Y227-'Raw (rate)'!AM227</f>
        <v>113</v>
      </c>
      <c r="X227">
        <f>'Raw (rate)'!Z227-'Raw (rate)'!AN227</f>
        <v>113</v>
      </c>
      <c r="Y227">
        <f>'Raw (rate)'!AA227-'Raw (rate)'!AO227</f>
        <v>88</v>
      </c>
      <c r="Z227">
        <f>'Raw (rate)'!AB227-'Raw (rate)'!AP227</f>
        <v>113</v>
      </c>
      <c r="AA227">
        <f>'Raw (rate)'!AC227-'Raw (rate)'!AQ227</f>
        <v>87</v>
      </c>
      <c r="AB227">
        <f>'Raw (rate)'!AD227-'Raw (rate)'!AR227</f>
        <v>125</v>
      </c>
      <c r="AC227">
        <f>'Raw (rate)'!AE227-'Raw (rate)'!AS227</f>
        <v>100</v>
      </c>
      <c r="AD227">
        <f>'Raw (rate)'!AF227-'Raw (rate)'!AT227</f>
        <v>100</v>
      </c>
      <c r="AE227">
        <f>'Raw (rate)'!AG227-'Raw (rate)'!AU227</f>
        <v>100</v>
      </c>
      <c r="AF227">
        <f>'Raw (rate)'!AH227-'Raw (rate)'!AV227</f>
        <v>100</v>
      </c>
      <c r="AG227">
        <f>'Raw (rate)'!AI227-'Raw (rate)'!AW227</f>
        <v>87</v>
      </c>
      <c r="AH227">
        <f>'Raw (rate)'!AJ227-'Raw (rate)'!AX227</f>
        <v>87</v>
      </c>
      <c r="AI227">
        <f>'Raw (rate)'!AK227-'Raw (rate)'!AY227</f>
        <v>87</v>
      </c>
      <c r="AO227">
        <f>'Raw (rate)'!AL227-'Raw (rate)'!AZ227</f>
        <v>1041</v>
      </c>
    </row>
    <row r="228" spans="1:41" x14ac:dyDescent="0.35">
      <c r="A228" t="s">
        <v>535</v>
      </c>
      <c r="D228">
        <f>'Raw (rate)'!F228-'Raw (rate)'!T228</f>
        <v>168</v>
      </c>
      <c r="E228">
        <f>'Raw (rate)'!G228-'Raw (rate)'!U228</f>
        <v>289</v>
      </c>
      <c r="F228">
        <f>'Raw (rate)'!H228-'Raw (rate)'!V228</f>
        <v>313</v>
      </c>
      <c r="G228">
        <f>'Raw (rate)'!I228-'Raw (rate)'!W228</f>
        <v>313</v>
      </c>
      <c r="H228">
        <f>'Raw (rate)'!J228-'Raw (rate)'!X228</f>
        <v>265</v>
      </c>
      <c r="I228">
        <f>'Raw (rate)'!K228-'Raw (rate)'!Y228</f>
        <v>337</v>
      </c>
      <c r="J228">
        <f>'Raw (rate)'!L228-'Raw (rate)'!Z228</f>
        <v>313</v>
      </c>
      <c r="K228">
        <f>'Raw (rate)'!M228-'Raw (rate)'!AA228</f>
        <v>337</v>
      </c>
      <c r="L228">
        <f>'Raw (rate)'!N228-'Raw (rate)'!AB228</f>
        <v>313</v>
      </c>
      <c r="M228">
        <f>'Raw (rate)'!O228-'Raw (rate)'!AC228</f>
        <v>337</v>
      </c>
      <c r="N228">
        <f>'Raw (rate)'!P228-'Raw (rate)'!AD228</f>
        <v>409</v>
      </c>
      <c r="O228">
        <f>'Raw (rate)'!Q228-'Raw (rate)'!AE228</f>
        <v>409</v>
      </c>
      <c r="P228">
        <f>'Raw (rate)'!R228-'Raw (rate)'!AF228</f>
        <v>385</v>
      </c>
      <c r="Q228">
        <f>'Raw (rate)'!S228-'Raw (rate)'!AG228</f>
        <v>385</v>
      </c>
      <c r="R228">
        <f>'Raw (rate)'!T228-'Raw (rate)'!AH228</f>
        <v>385</v>
      </c>
      <c r="S228">
        <f>'Raw (rate)'!U228-'Raw (rate)'!AI228</f>
        <v>240</v>
      </c>
      <c r="T228">
        <f>'Raw (rate)'!V228-'Raw (rate)'!AJ228</f>
        <v>240</v>
      </c>
      <c r="U228">
        <f>'Raw (rate)'!W228-'Raw (rate)'!AK228</f>
        <v>312</v>
      </c>
      <c r="V228">
        <f>'Raw (rate)'!X228-'Raw (rate)'!AL228</f>
        <v>336</v>
      </c>
      <c r="W228">
        <f>'Raw (rate)'!Y228-'Raw (rate)'!AM228</f>
        <v>312</v>
      </c>
      <c r="X228">
        <f>'Raw (rate)'!Z228-'Raw (rate)'!AN228</f>
        <v>288</v>
      </c>
      <c r="Y228">
        <f>'Raw (rate)'!AA228-'Raw (rate)'!AO228</f>
        <v>288</v>
      </c>
      <c r="Z228">
        <f>'Raw (rate)'!AB228-'Raw (rate)'!AP228</f>
        <v>240</v>
      </c>
      <c r="AA228">
        <f>'Raw (rate)'!AC228-'Raw (rate)'!AQ228</f>
        <v>240</v>
      </c>
      <c r="AB228">
        <f>'Raw (rate)'!AD228-'Raw (rate)'!AR228</f>
        <v>192</v>
      </c>
      <c r="AC228">
        <f>'Raw (rate)'!AE228-'Raw (rate)'!AS228</f>
        <v>192</v>
      </c>
      <c r="AD228">
        <f>'Raw (rate)'!AF228-'Raw (rate)'!AT228</f>
        <v>192</v>
      </c>
      <c r="AE228">
        <f>'Raw (rate)'!AG228-'Raw (rate)'!AU228</f>
        <v>168</v>
      </c>
      <c r="AF228">
        <f>'Raw (rate)'!AH228-'Raw (rate)'!AV228</f>
        <v>168</v>
      </c>
      <c r="AG228">
        <f>'Raw (rate)'!AI228-'Raw (rate)'!AW228</f>
        <v>168</v>
      </c>
      <c r="AH228">
        <f>'Raw (rate)'!AJ228-'Raw (rate)'!AX228</f>
        <v>144</v>
      </c>
      <c r="AI228">
        <f>'Raw (rate)'!AK228-'Raw (rate)'!AY228</f>
        <v>72</v>
      </c>
      <c r="AO228">
        <f>'Raw (rate)'!AL228-'Raw (rate)'!AZ228</f>
        <v>770</v>
      </c>
    </row>
    <row r="229" spans="1:41" x14ac:dyDescent="0.35">
      <c r="A229" t="s">
        <v>536</v>
      </c>
      <c r="D229">
        <f>'Raw (rate)'!F229-'Raw (rate)'!T229</f>
        <v>330</v>
      </c>
      <c r="E229">
        <f>'Raw (rate)'!G229-'Raw (rate)'!U229</f>
        <v>332</v>
      </c>
      <c r="F229">
        <f>'Raw (rate)'!H229-'Raw (rate)'!V229</f>
        <v>319</v>
      </c>
      <c r="G229">
        <f>'Raw (rate)'!I229-'Raw (rate)'!W229</f>
        <v>282</v>
      </c>
      <c r="H229">
        <f>'Raw (rate)'!J229-'Raw (rate)'!X229</f>
        <v>282</v>
      </c>
      <c r="I229">
        <f>'Raw (rate)'!K229-'Raw (rate)'!Y229</f>
        <v>275</v>
      </c>
      <c r="J229">
        <f>'Raw (rate)'!L229-'Raw (rate)'!Z229</f>
        <v>236</v>
      </c>
      <c r="K229">
        <f>'Raw (rate)'!M229-'Raw (rate)'!AA229</f>
        <v>237</v>
      </c>
      <c r="L229">
        <f>'Raw (rate)'!N229-'Raw (rate)'!AB229</f>
        <v>216</v>
      </c>
      <c r="M229">
        <f>'Raw (rate)'!O229-'Raw (rate)'!AC229</f>
        <v>193</v>
      </c>
      <c r="N229">
        <f>'Raw (rate)'!P229-'Raw (rate)'!AD229</f>
        <v>168</v>
      </c>
      <c r="O229">
        <f>'Raw (rate)'!Q229-'Raw (rate)'!AE229</f>
        <v>149</v>
      </c>
      <c r="P229">
        <f>'Raw (rate)'!R229-'Raw (rate)'!AF229</f>
        <v>140</v>
      </c>
      <c r="Q229">
        <f>'Raw (rate)'!S229-'Raw (rate)'!AG229</f>
        <v>122</v>
      </c>
      <c r="R229">
        <f>'Raw (rate)'!T229-'Raw (rate)'!AH229</f>
        <v>108</v>
      </c>
      <c r="S229">
        <f>'Raw (rate)'!U229-'Raw (rate)'!AI229</f>
        <v>99</v>
      </c>
      <c r="T229">
        <f>'Raw (rate)'!V229-'Raw (rate)'!AJ229</f>
        <v>66</v>
      </c>
      <c r="U229">
        <f>'Raw (rate)'!W229-'Raw (rate)'!AK229</f>
        <v>94</v>
      </c>
      <c r="V229">
        <f>'Raw (rate)'!X229-'Raw (rate)'!AL229</f>
        <v>94</v>
      </c>
      <c r="W229">
        <f>'Raw (rate)'!Y229-'Raw (rate)'!AM229</f>
        <v>85</v>
      </c>
      <c r="X229">
        <f>'Raw (rate)'!Z229-'Raw (rate)'!AN229</f>
        <v>83</v>
      </c>
      <c r="Y229">
        <f>'Raw (rate)'!AA229-'Raw (rate)'!AO229</f>
        <v>73</v>
      </c>
      <c r="Z229">
        <f>'Raw (rate)'!AB229-'Raw (rate)'!AP229</f>
        <v>82</v>
      </c>
      <c r="AA229">
        <f>'Raw (rate)'!AC229-'Raw (rate)'!AQ229</f>
        <v>89</v>
      </c>
      <c r="AB229">
        <f>'Raw (rate)'!AD229-'Raw (rate)'!AR229</f>
        <v>105</v>
      </c>
      <c r="AC229">
        <f>'Raw (rate)'!AE229-'Raw (rate)'!AS229</f>
        <v>103</v>
      </c>
      <c r="AD229">
        <f>'Raw (rate)'!AF229-'Raw (rate)'!AT229</f>
        <v>89</v>
      </c>
      <c r="AE229">
        <f>'Raw (rate)'!AG229-'Raw (rate)'!AU229</f>
        <v>91</v>
      </c>
      <c r="AF229">
        <f>'Raw (rate)'!AH229-'Raw (rate)'!AV229</f>
        <v>90</v>
      </c>
      <c r="AG229">
        <f>'Raw (rate)'!AI229-'Raw (rate)'!AW229</f>
        <v>84</v>
      </c>
      <c r="AH229">
        <f>'Raw (rate)'!AJ229-'Raw (rate)'!AX229</f>
        <v>87</v>
      </c>
      <c r="AI229">
        <f>'Raw (rate)'!AK229-'Raw (rate)'!AY229</f>
        <v>78</v>
      </c>
      <c r="AO229">
        <f>'Raw (rate)'!AL229-'Raw (rate)'!AZ229</f>
        <v>1797</v>
      </c>
    </row>
    <row r="230" spans="1:41" x14ac:dyDescent="0.35">
      <c r="A230" t="s">
        <v>537</v>
      </c>
      <c r="D230">
        <f>'Raw (rate)'!F230-'Raw (rate)'!T230</f>
        <v>1525</v>
      </c>
      <c r="E230">
        <f>'Raw (rate)'!G230-'Raw (rate)'!U230</f>
        <v>1393</v>
      </c>
      <c r="F230">
        <f>'Raw (rate)'!H230-'Raw (rate)'!V230</f>
        <v>1392</v>
      </c>
      <c r="G230">
        <f>'Raw (rate)'!I230-'Raw (rate)'!W230</f>
        <v>1326</v>
      </c>
      <c r="H230">
        <f>'Raw (rate)'!J230-'Raw (rate)'!X230</f>
        <v>1326</v>
      </c>
      <c r="I230">
        <f>'Raw (rate)'!K230-'Raw (rate)'!Y230</f>
        <v>1127</v>
      </c>
      <c r="J230">
        <f>'Raw (rate)'!L230-'Raw (rate)'!Z230</f>
        <v>596</v>
      </c>
      <c r="K230">
        <f>'Raw (rate)'!M230-'Raw (rate)'!AA230</f>
        <v>596</v>
      </c>
      <c r="L230">
        <f>'Raw (rate)'!N230-'Raw (rate)'!AB230</f>
        <v>596</v>
      </c>
      <c r="M230">
        <f>'Raw (rate)'!O230-'Raw (rate)'!AC230</f>
        <v>464</v>
      </c>
      <c r="N230">
        <f>'Raw (rate)'!P230-'Raw (rate)'!AD230</f>
        <v>397</v>
      </c>
      <c r="O230">
        <f>'Raw (rate)'!Q230-'Raw (rate)'!AE230</f>
        <v>397</v>
      </c>
      <c r="P230">
        <f>'Raw (rate)'!R230-'Raw (rate)'!AF230</f>
        <v>265</v>
      </c>
      <c r="Q230">
        <f>'Raw (rate)'!S230-'Raw (rate)'!AG230</f>
        <v>199</v>
      </c>
      <c r="R230">
        <f>'Raw (rate)'!T230-'Raw (rate)'!AH230</f>
        <v>132</v>
      </c>
      <c r="S230">
        <f>'Raw (rate)'!U230-'Raw (rate)'!AI230</f>
        <v>132</v>
      </c>
      <c r="T230">
        <f>'Raw (rate)'!V230-'Raw (rate)'!AJ230</f>
        <v>0</v>
      </c>
      <c r="U230">
        <f>'Raw (rate)'!W230-'Raw (rate)'!AK230</f>
        <v>0</v>
      </c>
      <c r="V230">
        <f>'Raw (rate)'!X230-'Raw (rate)'!AL230</f>
        <v>0</v>
      </c>
      <c r="W230">
        <f>'Raw (rate)'!Y230-'Raw (rate)'!AM230</f>
        <v>0</v>
      </c>
      <c r="X230">
        <f>'Raw (rate)'!Z230-'Raw (rate)'!AN230</f>
        <v>0</v>
      </c>
      <c r="Y230">
        <f>'Raw (rate)'!AA230-'Raw (rate)'!AO230</f>
        <v>0</v>
      </c>
      <c r="Z230">
        <f>'Raw (rate)'!AB230-'Raw (rate)'!AP230</f>
        <v>0</v>
      </c>
      <c r="AA230">
        <f>'Raw (rate)'!AC230-'Raw (rate)'!AQ230</f>
        <v>0</v>
      </c>
      <c r="AB230">
        <f>'Raw (rate)'!AD230-'Raw (rate)'!AR230</f>
        <v>133</v>
      </c>
      <c r="AC230">
        <f>'Raw (rate)'!AE230-'Raw (rate)'!AS230</f>
        <v>133</v>
      </c>
      <c r="AD230">
        <f>'Raw (rate)'!AF230-'Raw (rate)'!AT230</f>
        <v>133</v>
      </c>
      <c r="AE230">
        <f>'Raw (rate)'!AG230-'Raw (rate)'!AU230</f>
        <v>133</v>
      </c>
      <c r="AF230">
        <f>'Raw (rate)'!AH230-'Raw (rate)'!AV230</f>
        <v>133</v>
      </c>
      <c r="AG230">
        <f>'Raw (rate)'!AI230-'Raw (rate)'!AW230</f>
        <v>133</v>
      </c>
      <c r="AH230">
        <f>'Raw (rate)'!AJ230-'Raw (rate)'!AX230</f>
        <v>133</v>
      </c>
      <c r="AI230">
        <f>'Raw (rate)'!AK230-'Raw (rate)'!AY230</f>
        <v>133</v>
      </c>
      <c r="AO230">
        <f>'Raw (rate)'!AL230-'Raw (rate)'!AZ230</f>
        <v>1393</v>
      </c>
    </row>
    <row r="231" spans="1:41" x14ac:dyDescent="0.35">
      <c r="A231" t="s">
        <v>538</v>
      </c>
      <c r="D231">
        <f>'Raw (rate)'!F231-'Raw (rate)'!T231</f>
        <v>0</v>
      </c>
      <c r="E231">
        <f>'Raw (rate)'!G231-'Raw (rate)'!U231</f>
        <v>0</v>
      </c>
      <c r="F231">
        <f>'Raw (rate)'!H231-'Raw (rate)'!V231</f>
        <v>0</v>
      </c>
      <c r="G231">
        <f>'Raw (rate)'!I231-'Raw (rate)'!W231</f>
        <v>0</v>
      </c>
      <c r="H231">
        <f>'Raw (rate)'!J231-'Raw (rate)'!X231</f>
        <v>0</v>
      </c>
      <c r="I231">
        <f>'Raw (rate)'!K231-'Raw (rate)'!Y231</f>
        <v>0</v>
      </c>
      <c r="J231">
        <f>'Raw (rate)'!L231-'Raw (rate)'!Z231</f>
        <v>0</v>
      </c>
      <c r="K231">
        <f>'Raw (rate)'!M231-'Raw (rate)'!AA231</f>
        <v>0</v>
      </c>
      <c r="L231">
        <f>'Raw (rate)'!N231-'Raw (rate)'!AB231</f>
        <v>0</v>
      </c>
      <c r="M231">
        <f>'Raw (rate)'!O231-'Raw (rate)'!AC231</f>
        <v>0</v>
      </c>
      <c r="N231">
        <f>'Raw (rate)'!P231-'Raw (rate)'!AD231</f>
        <v>0</v>
      </c>
      <c r="O231">
        <f>'Raw (rate)'!Q231-'Raw (rate)'!AE231</f>
        <v>0</v>
      </c>
      <c r="P231">
        <f>'Raw (rate)'!R231-'Raw (rate)'!AF231</f>
        <v>0</v>
      </c>
      <c r="Q231">
        <f>'Raw (rate)'!S231-'Raw (rate)'!AG231</f>
        <v>0</v>
      </c>
      <c r="R231">
        <f>'Raw (rate)'!T231-'Raw (rate)'!AH231</f>
        <v>0</v>
      </c>
      <c r="S231">
        <f>'Raw (rate)'!U231-'Raw (rate)'!AI231</f>
        <v>0</v>
      </c>
      <c r="T231">
        <f>'Raw (rate)'!V231-'Raw (rate)'!AJ231</f>
        <v>0</v>
      </c>
      <c r="U231">
        <f>'Raw (rate)'!W231-'Raw (rate)'!AK231</f>
        <v>0</v>
      </c>
      <c r="V231">
        <f>'Raw (rate)'!X231-'Raw (rate)'!AL231</f>
        <v>0</v>
      </c>
      <c r="W231">
        <f>'Raw (rate)'!Y231-'Raw (rate)'!AM231</f>
        <v>0</v>
      </c>
      <c r="X231">
        <f>'Raw (rate)'!Z231-'Raw (rate)'!AN231</f>
        <v>0</v>
      </c>
      <c r="Y231">
        <f>'Raw (rate)'!AA231-'Raw (rate)'!AO231</f>
        <v>0</v>
      </c>
      <c r="Z231">
        <f>'Raw (rate)'!AB231-'Raw (rate)'!AP231</f>
        <v>0</v>
      </c>
      <c r="AA231">
        <f>'Raw (rate)'!AC231-'Raw (rate)'!AQ231</f>
        <v>0</v>
      </c>
      <c r="AB231">
        <f>'Raw (rate)'!AD231-'Raw (rate)'!AR231</f>
        <v>0</v>
      </c>
      <c r="AC231">
        <f>'Raw (rate)'!AE231-'Raw (rate)'!AS231</f>
        <v>0</v>
      </c>
      <c r="AD231">
        <f>'Raw (rate)'!AF231-'Raw (rate)'!AT231</f>
        <v>0</v>
      </c>
      <c r="AE231">
        <f>'Raw (rate)'!AG231-'Raw (rate)'!AU231</f>
        <v>0</v>
      </c>
      <c r="AF231">
        <f>'Raw (rate)'!AH231-'Raw (rate)'!AV231</f>
        <v>0</v>
      </c>
      <c r="AG231">
        <f>'Raw (rate)'!AI231-'Raw (rate)'!AW231</f>
        <v>0</v>
      </c>
      <c r="AH231">
        <f>'Raw (rate)'!AJ231-'Raw (rate)'!AX231</f>
        <v>0</v>
      </c>
      <c r="AI231">
        <f>'Raw (rate)'!AK231-'Raw (rate)'!AY231</f>
        <v>0</v>
      </c>
      <c r="AO231">
        <f>'Raw (rate)'!AL231-'Raw (rate)'!AZ231</f>
        <v>482</v>
      </c>
    </row>
    <row r="232" spans="1:41" x14ac:dyDescent="0.35">
      <c r="A232" t="s">
        <v>539</v>
      </c>
      <c r="D232">
        <f>'Raw (rate)'!F232-'Raw (rate)'!T232</f>
        <v>300</v>
      </c>
      <c r="E232">
        <f>'Raw (rate)'!G232-'Raw (rate)'!U232</f>
        <v>313</v>
      </c>
      <c r="F232">
        <f>'Raw (rate)'!H232-'Raw (rate)'!V232</f>
        <v>339</v>
      </c>
      <c r="G232">
        <f>'Raw (rate)'!I232-'Raw (rate)'!W232</f>
        <v>264</v>
      </c>
      <c r="H232">
        <f>'Raw (rate)'!J232-'Raw (rate)'!X232</f>
        <v>301</v>
      </c>
      <c r="I232">
        <f>'Raw (rate)'!K232-'Raw (rate)'!Y232</f>
        <v>339</v>
      </c>
      <c r="J232">
        <f>'Raw (rate)'!L232-'Raw (rate)'!Z232</f>
        <v>326</v>
      </c>
      <c r="K232">
        <f>'Raw (rate)'!M232-'Raw (rate)'!AA232</f>
        <v>339</v>
      </c>
      <c r="L232">
        <f>'Raw (rate)'!N232-'Raw (rate)'!AB232</f>
        <v>363</v>
      </c>
      <c r="M232">
        <f>'Raw (rate)'!O232-'Raw (rate)'!AC232</f>
        <v>338</v>
      </c>
      <c r="N232">
        <f>'Raw (rate)'!P232-'Raw (rate)'!AD232</f>
        <v>275</v>
      </c>
      <c r="O232">
        <f>'Raw (rate)'!Q232-'Raw (rate)'!AE232</f>
        <v>250</v>
      </c>
      <c r="P232">
        <f>'Raw (rate)'!R232-'Raw (rate)'!AF232</f>
        <v>238</v>
      </c>
      <c r="Q232">
        <f>'Raw (rate)'!S232-'Raw (rate)'!AG232</f>
        <v>213</v>
      </c>
      <c r="R232">
        <f>'Raw (rate)'!T232-'Raw (rate)'!AH232</f>
        <v>201</v>
      </c>
      <c r="S232">
        <f>'Raw (rate)'!U232-'Raw (rate)'!AI232</f>
        <v>200</v>
      </c>
      <c r="T232">
        <f>'Raw (rate)'!V232-'Raw (rate)'!AJ232</f>
        <v>162</v>
      </c>
      <c r="U232">
        <f>'Raw (rate)'!W232-'Raw (rate)'!AK232</f>
        <v>187</v>
      </c>
      <c r="V232">
        <f>'Raw (rate)'!X232-'Raw (rate)'!AL232</f>
        <v>175</v>
      </c>
      <c r="W232">
        <f>'Raw (rate)'!Y232-'Raw (rate)'!AM232</f>
        <v>163</v>
      </c>
      <c r="X232">
        <f>'Raw (rate)'!Z232-'Raw (rate)'!AN232</f>
        <v>163</v>
      </c>
      <c r="Y232">
        <f>'Raw (rate)'!AA232-'Raw (rate)'!AO232</f>
        <v>138</v>
      </c>
      <c r="Z232">
        <f>'Raw (rate)'!AB232-'Raw (rate)'!AP232</f>
        <v>101</v>
      </c>
      <c r="AA232">
        <f>'Raw (rate)'!AC232-'Raw (rate)'!AQ232</f>
        <v>113</v>
      </c>
      <c r="AB232">
        <f>'Raw (rate)'!AD232-'Raw (rate)'!AR232</f>
        <v>138</v>
      </c>
      <c r="AC232">
        <f>'Raw (rate)'!AE232-'Raw (rate)'!AS232</f>
        <v>113</v>
      </c>
      <c r="AD232">
        <f>'Raw (rate)'!AF232-'Raw (rate)'!AT232</f>
        <v>101</v>
      </c>
      <c r="AE232">
        <f>'Raw (rate)'!AG232-'Raw (rate)'!AU232</f>
        <v>88</v>
      </c>
      <c r="AF232">
        <f>'Raw (rate)'!AH232-'Raw (rate)'!AV232</f>
        <v>88</v>
      </c>
      <c r="AG232">
        <f>'Raw (rate)'!AI232-'Raw (rate)'!AW232</f>
        <v>76</v>
      </c>
      <c r="AH232">
        <f>'Raw (rate)'!AJ232-'Raw (rate)'!AX232</f>
        <v>76</v>
      </c>
      <c r="AI232">
        <f>'Raw (rate)'!AK232-'Raw (rate)'!AY232</f>
        <v>76</v>
      </c>
      <c r="AO232">
        <f>'Raw (rate)'!AL232-'Raw (rate)'!AZ232</f>
        <v>1253</v>
      </c>
    </row>
    <row r="233" spans="1:41" x14ac:dyDescent="0.35">
      <c r="A233" t="s">
        <v>540</v>
      </c>
      <c r="D233">
        <f>'Raw (rate)'!F233-'Raw (rate)'!T233</f>
        <v>490</v>
      </c>
      <c r="E233">
        <f>'Raw (rate)'!G233-'Raw (rate)'!U233</f>
        <v>488</v>
      </c>
      <c r="F233">
        <f>'Raw (rate)'!H233-'Raw (rate)'!V233</f>
        <v>520</v>
      </c>
      <c r="G233">
        <f>'Raw (rate)'!I233-'Raw (rate)'!W233</f>
        <v>455</v>
      </c>
      <c r="H233">
        <f>'Raw (rate)'!J233-'Raw (rate)'!X233</f>
        <v>426</v>
      </c>
      <c r="I233">
        <f>'Raw (rate)'!K233-'Raw (rate)'!Y233</f>
        <v>419</v>
      </c>
      <c r="J233">
        <f>'Raw (rate)'!L233-'Raw (rate)'!Z233</f>
        <v>387</v>
      </c>
      <c r="K233">
        <f>'Raw (rate)'!M233-'Raw (rate)'!AA233</f>
        <v>384</v>
      </c>
      <c r="L233">
        <f>'Raw (rate)'!N233-'Raw (rate)'!AB233</f>
        <v>387</v>
      </c>
      <c r="M233">
        <f>'Raw (rate)'!O233-'Raw (rate)'!AC233</f>
        <v>356</v>
      </c>
      <c r="N233">
        <f>'Raw (rate)'!P233-'Raw (rate)'!AD233</f>
        <v>337</v>
      </c>
      <c r="O233">
        <f>'Raw (rate)'!Q233-'Raw (rate)'!AE233</f>
        <v>304</v>
      </c>
      <c r="P233">
        <f>'Raw (rate)'!R233-'Raw (rate)'!AF233</f>
        <v>276</v>
      </c>
      <c r="Q233">
        <f>'Raw (rate)'!S233-'Raw (rate)'!AG233</f>
        <v>278</v>
      </c>
      <c r="R233">
        <f>'Raw (rate)'!T233-'Raw (rate)'!AH233</f>
        <v>278</v>
      </c>
      <c r="S233">
        <f>'Raw (rate)'!U233-'Raw (rate)'!AI233</f>
        <v>292</v>
      </c>
      <c r="T233">
        <f>'Raw (rate)'!V233-'Raw (rate)'!AJ233</f>
        <v>236</v>
      </c>
      <c r="U233">
        <f>'Raw (rate)'!W233-'Raw (rate)'!AK233</f>
        <v>255</v>
      </c>
      <c r="V233">
        <f>'Raw (rate)'!X233-'Raw (rate)'!AL233</f>
        <v>269</v>
      </c>
      <c r="W233">
        <f>'Raw (rate)'!Y233-'Raw (rate)'!AM233</f>
        <v>278</v>
      </c>
      <c r="X233">
        <f>'Raw (rate)'!Z233-'Raw (rate)'!AN233</f>
        <v>254</v>
      </c>
      <c r="Y233">
        <f>'Raw (rate)'!AA233-'Raw (rate)'!AO233</f>
        <v>238</v>
      </c>
      <c r="Z233">
        <f>'Raw (rate)'!AB233-'Raw (rate)'!AP233</f>
        <v>219</v>
      </c>
      <c r="AA233">
        <f>'Raw (rate)'!AC233-'Raw (rate)'!AQ233</f>
        <v>231</v>
      </c>
      <c r="AB233">
        <f>'Raw (rate)'!AD233-'Raw (rate)'!AR233</f>
        <v>245</v>
      </c>
      <c r="AC233">
        <f>'Raw (rate)'!AE233-'Raw (rate)'!AS233</f>
        <v>226</v>
      </c>
      <c r="AD233">
        <f>'Raw (rate)'!AF233-'Raw (rate)'!AT233</f>
        <v>226</v>
      </c>
      <c r="AE233">
        <f>'Raw (rate)'!AG233-'Raw (rate)'!AU233</f>
        <v>222</v>
      </c>
      <c r="AF233">
        <f>'Raw (rate)'!AH233-'Raw (rate)'!AV233</f>
        <v>200</v>
      </c>
      <c r="AG233">
        <f>'Raw (rate)'!AI233-'Raw (rate)'!AW233</f>
        <v>179</v>
      </c>
      <c r="AH233">
        <f>'Raw (rate)'!AJ233-'Raw (rate)'!AX233</f>
        <v>177</v>
      </c>
      <c r="AI233">
        <f>'Raw (rate)'!AK233-'Raw (rate)'!AY233</f>
        <v>195</v>
      </c>
      <c r="AO233">
        <f>'Raw (rate)'!AL233-'Raw (rate)'!AZ233</f>
        <v>3949</v>
      </c>
    </row>
    <row r="234" spans="1:41" x14ac:dyDescent="0.35">
      <c r="A234" t="s">
        <v>541</v>
      </c>
      <c r="D234">
        <f>'Raw (rate)'!F234-'Raw (rate)'!T234</f>
        <v>1246</v>
      </c>
      <c r="E234">
        <f>'Raw (rate)'!G234-'Raw (rate)'!U234</f>
        <v>1286</v>
      </c>
      <c r="F234">
        <f>'Raw (rate)'!H234-'Raw (rate)'!V234</f>
        <v>1246</v>
      </c>
      <c r="G234">
        <f>'Raw (rate)'!I234-'Raw (rate)'!W234</f>
        <v>1185</v>
      </c>
      <c r="H234">
        <f>'Raw (rate)'!J234-'Raw (rate)'!X234</f>
        <v>1184</v>
      </c>
      <c r="I234">
        <f>'Raw (rate)'!K234-'Raw (rate)'!Y234</f>
        <v>1184</v>
      </c>
      <c r="J234">
        <f>'Raw (rate)'!L234-'Raw (rate)'!Z234</f>
        <v>1144</v>
      </c>
      <c r="K234">
        <f>'Raw (rate)'!M234-'Raw (rate)'!AA234</f>
        <v>1144</v>
      </c>
      <c r="L234">
        <f>'Raw (rate)'!N234-'Raw (rate)'!AB234</f>
        <v>878</v>
      </c>
      <c r="M234">
        <f>'Raw (rate)'!O234-'Raw (rate)'!AC234</f>
        <v>735</v>
      </c>
      <c r="N234">
        <f>'Raw (rate)'!P234-'Raw (rate)'!AD234</f>
        <v>633</v>
      </c>
      <c r="O234">
        <f>'Raw (rate)'!Q234-'Raw (rate)'!AE234</f>
        <v>531</v>
      </c>
      <c r="P234">
        <f>'Raw (rate)'!R234-'Raw (rate)'!AF234</f>
        <v>531</v>
      </c>
      <c r="Q234">
        <f>'Raw (rate)'!S234-'Raw (rate)'!AG234</f>
        <v>552</v>
      </c>
      <c r="R234">
        <f>'Raw (rate)'!T234-'Raw (rate)'!AH234</f>
        <v>490</v>
      </c>
      <c r="S234">
        <f>'Raw (rate)'!U234-'Raw (rate)'!AI234</f>
        <v>429</v>
      </c>
      <c r="T234">
        <f>'Raw (rate)'!V234-'Raw (rate)'!AJ234</f>
        <v>449</v>
      </c>
      <c r="U234">
        <f>'Raw (rate)'!W234-'Raw (rate)'!AK234</f>
        <v>551</v>
      </c>
      <c r="V234">
        <f>'Raw (rate)'!X234-'Raw (rate)'!AL234</f>
        <v>572</v>
      </c>
      <c r="W234">
        <f>'Raw (rate)'!Y234-'Raw (rate)'!AM234</f>
        <v>490</v>
      </c>
      <c r="X234">
        <f>'Raw (rate)'!Z234-'Raw (rate)'!AN234</f>
        <v>470</v>
      </c>
      <c r="Y234">
        <f>'Raw (rate)'!AA234-'Raw (rate)'!AO234</f>
        <v>429</v>
      </c>
      <c r="Z234">
        <f>'Raw (rate)'!AB234-'Raw (rate)'!AP234</f>
        <v>388</v>
      </c>
      <c r="AA234">
        <f>'Raw (rate)'!AC234-'Raw (rate)'!AQ234</f>
        <v>388</v>
      </c>
      <c r="AB234">
        <f>'Raw (rate)'!AD234-'Raw (rate)'!AR234</f>
        <v>470</v>
      </c>
      <c r="AC234">
        <f>'Raw (rate)'!AE234-'Raw (rate)'!AS234</f>
        <v>469</v>
      </c>
      <c r="AD234">
        <f>'Raw (rate)'!AF234-'Raw (rate)'!AT234</f>
        <v>408</v>
      </c>
      <c r="AE234">
        <f>'Raw (rate)'!AG234-'Raw (rate)'!AU234</f>
        <v>367</v>
      </c>
      <c r="AF234">
        <f>'Raw (rate)'!AH234-'Raw (rate)'!AV234</f>
        <v>367</v>
      </c>
      <c r="AG234">
        <f>'Raw (rate)'!AI234-'Raw (rate)'!AW234</f>
        <v>225</v>
      </c>
      <c r="AH234">
        <f>'Raw (rate)'!AJ234-'Raw (rate)'!AX234</f>
        <v>164</v>
      </c>
      <c r="AI234">
        <f>'Raw (rate)'!AK234-'Raw (rate)'!AY234</f>
        <v>143</v>
      </c>
      <c r="AO234">
        <f>'Raw (rate)'!AL234-'Raw (rate)'!AZ234</f>
        <v>5207</v>
      </c>
    </row>
    <row r="235" spans="1:41" x14ac:dyDescent="0.35">
      <c r="A235" t="s">
        <v>542</v>
      </c>
      <c r="D235">
        <f>'Raw (rate)'!F235-'Raw (rate)'!T235</f>
        <v>826</v>
      </c>
      <c r="E235">
        <f>'Raw (rate)'!G235-'Raw (rate)'!U235</f>
        <v>767</v>
      </c>
      <c r="F235">
        <f>'Raw (rate)'!H235-'Raw (rate)'!V235</f>
        <v>753</v>
      </c>
      <c r="G235">
        <f>'Raw (rate)'!I235-'Raw (rate)'!W235</f>
        <v>650</v>
      </c>
      <c r="H235">
        <f>'Raw (rate)'!J235-'Raw (rate)'!X235</f>
        <v>591</v>
      </c>
      <c r="I235">
        <f>'Raw (rate)'!K235-'Raw (rate)'!Y235</f>
        <v>590</v>
      </c>
      <c r="J235">
        <f>'Raw (rate)'!L235-'Raw (rate)'!Z235</f>
        <v>472</v>
      </c>
      <c r="K235">
        <f>'Raw (rate)'!M235-'Raw (rate)'!AA235</f>
        <v>458</v>
      </c>
      <c r="L235">
        <f>'Raw (rate)'!N235-'Raw (rate)'!AB235</f>
        <v>369</v>
      </c>
      <c r="M235">
        <f>'Raw (rate)'!O235-'Raw (rate)'!AC235</f>
        <v>413</v>
      </c>
      <c r="N235">
        <f>'Raw (rate)'!P235-'Raw (rate)'!AD235</f>
        <v>355</v>
      </c>
      <c r="O235">
        <f>'Raw (rate)'!Q235-'Raw (rate)'!AE235</f>
        <v>354</v>
      </c>
      <c r="P235">
        <f>'Raw (rate)'!R235-'Raw (rate)'!AF235</f>
        <v>310</v>
      </c>
      <c r="Q235">
        <f>'Raw (rate)'!S235-'Raw (rate)'!AG235</f>
        <v>310</v>
      </c>
      <c r="R235">
        <f>'Raw (rate)'!T235-'Raw (rate)'!AH235</f>
        <v>281</v>
      </c>
      <c r="S235">
        <f>'Raw (rate)'!U235-'Raw (rate)'!AI235</f>
        <v>281</v>
      </c>
      <c r="T235">
        <f>'Raw (rate)'!V235-'Raw (rate)'!AJ235</f>
        <v>266</v>
      </c>
      <c r="U235">
        <f>'Raw (rate)'!W235-'Raw (rate)'!AK235</f>
        <v>280</v>
      </c>
      <c r="V235">
        <f>'Raw (rate)'!X235-'Raw (rate)'!AL235</f>
        <v>295</v>
      </c>
      <c r="W235">
        <f>'Raw (rate)'!Y235-'Raw (rate)'!AM235</f>
        <v>281</v>
      </c>
      <c r="X235">
        <f>'Raw (rate)'!Z235-'Raw (rate)'!AN235</f>
        <v>251</v>
      </c>
      <c r="Y235">
        <f>'Raw (rate)'!AA235-'Raw (rate)'!AO235</f>
        <v>236</v>
      </c>
      <c r="Z235">
        <f>'Raw (rate)'!AB235-'Raw (rate)'!AP235</f>
        <v>251</v>
      </c>
      <c r="AA235">
        <f>'Raw (rate)'!AC235-'Raw (rate)'!AQ235</f>
        <v>162</v>
      </c>
      <c r="AB235">
        <f>'Raw (rate)'!AD235-'Raw (rate)'!AR235</f>
        <v>162</v>
      </c>
      <c r="AC235">
        <f>'Raw (rate)'!AE235-'Raw (rate)'!AS235</f>
        <v>148</v>
      </c>
      <c r="AD235">
        <f>'Raw (rate)'!AF235-'Raw (rate)'!AT235</f>
        <v>163</v>
      </c>
      <c r="AE235">
        <f>'Raw (rate)'!AG235-'Raw (rate)'!AU235</f>
        <v>133</v>
      </c>
      <c r="AF235">
        <f>'Raw (rate)'!AH235-'Raw (rate)'!AV235</f>
        <v>133</v>
      </c>
      <c r="AG235">
        <f>'Raw (rate)'!AI235-'Raw (rate)'!AW235</f>
        <v>133</v>
      </c>
      <c r="AH235">
        <f>'Raw (rate)'!AJ235-'Raw (rate)'!AX235</f>
        <v>118</v>
      </c>
      <c r="AI235">
        <f>'Raw (rate)'!AK235-'Raw (rate)'!AY235</f>
        <v>148</v>
      </c>
      <c r="AO235">
        <f>'Raw (rate)'!AL235-'Raw (rate)'!AZ235</f>
        <v>4679</v>
      </c>
    </row>
    <row r="236" spans="1:41" x14ac:dyDescent="0.35">
      <c r="A236" t="s">
        <v>543</v>
      </c>
      <c r="D236">
        <f>'Raw (rate)'!F236-'Raw (rate)'!T236</f>
        <v>735</v>
      </c>
      <c r="E236">
        <f>'Raw (rate)'!G236-'Raw (rate)'!U236</f>
        <v>735</v>
      </c>
      <c r="F236">
        <f>'Raw (rate)'!H236-'Raw (rate)'!V236</f>
        <v>735</v>
      </c>
      <c r="G236">
        <f>'Raw (rate)'!I236-'Raw (rate)'!W236</f>
        <v>672</v>
      </c>
      <c r="H236">
        <f>'Raw (rate)'!J236-'Raw (rate)'!X236</f>
        <v>615</v>
      </c>
      <c r="I236">
        <f>'Raw (rate)'!K236-'Raw (rate)'!Y236</f>
        <v>540</v>
      </c>
      <c r="J236">
        <f>'Raw (rate)'!L236-'Raw (rate)'!Z236</f>
        <v>497</v>
      </c>
      <c r="K236">
        <f>'Raw (rate)'!M236-'Raw (rate)'!AA236</f>
        <v>471</v>
      </c>
      <c r="L236">
        <f>'Raw (rate)'!N236-'Raw (rate)'!AB236</f>
        <v>471</v>
      </c>
      <c r="M236">
        <f>'Raw (rate)'!O236-'Raw (rate)'!AC236</f>
        <v>434</v>
      </c>
      <c r="N236">
        <f>'Raw (rate)'!P236-'Raw (rate)'!AD236</f>
        <v>333</v>
      </c>
      <c r="O236">
        <f>'Raw (rate)'!Q236-'Raw (rate)'!AE236</f>
        <v>314</v>
      </c>
      <c r="P236">
        <f>'Raw (rate)'!R236-'Raw (rate)'!AF236</f>
        <v>308</v>
      </c>
      <c r="Q236">
        <f>'Raw (rate)'!S236-'Raw (rate)'!AG236</f>
        <v>295</v>
      </c>
      <c r="R236">
        <f>'Raw (rate)'!T236-'Raw (rate)'!AH236</f>
        <v>320</v>
      </c>
      <c r="S236">
        <f>'Raw (rate)'!U236-'Raw (rate)'!AI236</f>
        <v>289</v>
      </c>
      <c r="T236">
        <f>'Raw (rate)'!V236-'Raw (rate)'!AJ236</f>
        <v>245</v>
      </c>
      <c r="U236">
        <f>'Raw (rate)'!W236-'Raw (rate)'!AK236</f>
        <v>270</v>
      </c>
      <c r="V236">
        <f>'Raw (rate)'!X236-'Raw (rate)'!AL236</f>
        <v>283</v>
      </c>
      <c r="W236">
        <f>'Raw (rate)'!Y236-'Raw (rate)'!AM236</f>
        <v>264</v>
      </c>
      <c r="X236">
        <f>'Raw (rate)'!Z236-'Raw (rate)'!AN236</f>
        <v>245</v>
      </c>
      <c r="Y236">
        <f>'Raw (rate)'!AA236-'Raw (rate)'!AO236</f>
        <v>233</v>
      </c>
      <c r="Z236">
        <f>'Raw (rate)'!AB236-'Raw (rate)'!AP236</f>
        <v>220</v>
      </c>
      <c r="AA236">
        <f>'Raw (rate)'!AC236-'Raw (rate)'!AQ236</f>
        <v>213</v>
      </c>
      <c r="AB236">
        <f>'Raw (rate)'!AD236-'Raw (rate)'!AR236</f>
        <v>232</v>
      </c>
      <c r="AC236">
        <f>'Raw (rate)'!AE236-'Raw (rate)'!AS236</f>
        <v>220</v>
      </c>
      <c r="AD236">
        <f>'Raw (rate)'!AF236-'Raw (rate)'!AT236</f>
        <v>195</v>
      </c>
      <c r="AE236">
        <f>'Raw (rate)'!AG236-'Raw (rate)'!AU236</f>
        <v>195</v>
      </c>
      <c r="AF236">
        <f>'Raw (rate)'!AH236-'Raw (rate)'!AV236</f>
        <v>157</v>
      </c>
      <c r="AG236">
        <f>'Raw (rate)'!AI236-'Raw (rate)'!AW236</f>
        <v>144</v>
      </c>
      <c r="AH236">
        <f>'Raw (rate)'!AJ236-'Raw (rate)'!AX236</f>
        <v>157</v>
      </c>
      <c r="AI236">
        <f>'Raw (rate)'!AK236-'Raw (rate)'!AY236</f>
        <v>164</v>
      </c>
      <c r="AO236">
        <f>'Raw (rate)'!AL236-'Raw (rate)'!AZ236</f>
        <v>3567</v>
      </c>
    </row>
    <row r="237" spans="1:41" x14ac:dyDescent="0.35">
      <c r="A237" t="s">
        <v>544</v>
      </c>
      <c r="D237">
        <f>'Raw (rate)'!F237-'Raw (rate)'!T237</f>
        <v>945</v>
      </c>
      <c r="E237">
        <f>'Raw (rate)'!G237-'Raw (rate)'!U237</f>
        <v>931</v>
      </c>
      <c r="F237">
        <f>'Raw (rate)'!H237-'Raw (rate)'!V237</f>
        <v>911</v>
      </c>
      <c r="G237">
        <f>'Raw (rate)'!I237-'Raw (rate)'!W237</f>
        <v>803</v>
      </c>
      <c r="H237">
        <f>'Raw (rate)'!J237-'Raw (rate)'!X237</f>
        <v>736</v>
      </c>
      <c r="I237">
        <f>'Raw (rate)'!K237-'Raw (rate)'!Y237</f>
        <v>689</v>
      </c>
      <c r="J237">
        <f>'Raw (rate)'!L237-'Raw (rate)'!Z237</f>
        <v>573</v>
      </c>
      <c r="K237">
        <f>'Raw (rate)'!M237-'Raw (rate)'!AA237</f>
        <v>594</v>
      </c>
      <c r="L237">
        <f>'Raw (rate)'!N237-'Raw (rate)'!AB237</f>
        <v>540</v>
      </c>
      <c r="M237">
        <f>'Raw (rate)'!O237-'Raw (rate)'!AC237</f>
        <v>533</v>
      </c>
      <c r="N237">
        <f>'Raw (rate)'!P237-'Raw (rate)'!AD237</f>
        <v>438</v>
      </c>
      <c r="O237">
        <f>'Raw (rate)'!Q237-'Raw (rate)'!AE237</f>
        <v>445</v>
      </c>
      <c r="P237">
        <f>'Raw (rate)'!R237-'Raw (rate)'!AF237</f>
        <v>405</v>
      </c>
      <c r="Q237">
        <f>'Raw (rate)'!S237-'Raw (rate)'!AG237</f>
        <v>357</v>
      </c>
      <c r="R237">
        <f>'Raw (rate)'!T237-'Raw (rate)'!AH237</f>
        <v>351</v>
      </c>
      <c r="S237">
        <f>'Raw (rate)'!U237-'Raw (rate)'!AI237</f>
        <v>337</v>
      </c>
      <c r="T237">
        <f>'Raw (rate)'!V237-'Raw (rate)'!AJ237</f>
        <v>256</v>
      </c>
      <c r="U237">
        <f>'Raw (rate)'!W237-'Raw (rate)'!AK237</f>
        <v>297</v>
      </c>
      <c r="V237">
        <f>'Raw (rate)'!X237-'Raw (rate)'!AL237</f>
        <v>303</v>
      </c>
      <c r="W237">
        <f>'Raw (rate)'!Y237-'Raw (rate)'!AM237</f>
        <v>256</v>
      </c>
      <c r="X237">
        <f>'Raw (rate)'!Z237-'Raw (rate)'!AN237</f>
        <v>250</v>
      </c>
      <c r="Y237">
        <f>'Raw (rate)'!AA237-'Raw (rate)'!AO237</f>
        <v>216</v>
      </c>
      <c r="Z237">
        <f>'Raw (rate)'!AB237-'Raw (rate)'!AP237</f>
        <v>230</v>
      </c>
      <c r="AA237">
        <f>'Raw (rate)'!AC237-'Raw (rate)'!AQ237</f>
        <v>236</v>
      </c>
      <c r="AB237">
        <f>'Raw (rate)'!AD237-'Raw (rate)'!AR237</f>
        <v>263</v>
      </c>
      <c r="AC237">
        <f>'Raw (rate)'!AE237-'Raw (rate)'!AS237</f>
        <v>243</v>
      </c>
      <c r="AD237">
        <f>'Raw (rate)'!AF237-'Raw (rate)'!AT237</f>
        <v>229</v>
      </c>
      <c r="AE237">
        <f>'Raw (rate)'!AG237-'Raw (rate)'!AU237</f>
        <v>223</v>
      </c>
      <c r="AF237">
        <f>'Raw (rate)'!AH237-'Raw (rate)'!AV237</f>
        <v>223</v>
      </c>
      <c r="AG237">
        <f>'Raw (rate)'!AI237-'Raw (rate)'!AW237</f>
        <v>216</v>
      </c>
      <c r="AH237">
        <f>'Raw (rate)'!AJ237-'Raw (rate)'!AX237</f>
        <v>223</v>
      </c>
      <c r="AI237">
        <f>'Raw (rate)'!AK237-'Raw (rate)'!AY237</f>
        <v>223</v>
      </c>
      <c r="AO237">
        <f>'Raw (rate)'!AL237-'Raw (rate)'!AZ237</f>
        <v>4826</v>
      </c>
    </row>
    <row r="238" spans="1:41" x14ac:dyDescent="0.35">
      <c r="A238" t="s">
        <v>545</v>
      </c>
      <c r="D238">
        <f>'Raw (rate)'!F238-'Raw (rate)'!T238</f>
        <v>373</v>
      </c>
      <c r="E238">
        <f>'Raw (rate)'!G238-'Raw (rate)'!U238</f>
        <v>466</v>
      </c>
      <c r="F238">
        <f>'Raw (rate)'!H238-'Raw (rate)'!V238</f>
        <v>559</v>
      </c>
      <c r="G238">
        <f>'Raw (rate)'!I238-'Raw (rate)'!W238</f>
        <v>559</v>
      </c>
      <c r="H238">
        <f>'Raw (rate)'!J238-'Raw (rate)'!X238</f>
        <v>559</v>
      </c>
      <c r="I238">
        <f>'Raw (rate)'!K238-'Raw (rate)'!Y238</f>
        <v>559</v>
      </c>
      <c r="J238">
        <f>'Raw (rate)'!L238-'Raw (rate)'!Z238</f>
        <v>559</v>
      </c>
      <c r="K238">
        <f>'Raw (rate)'!M238-'Raw (rate)'!AA238</f>
        <v>559</v>
      </c>
      <c r="L238">
        <f>'Raw (rate)'!N238-'Raw (rate)'!AB238</f>
        <v>559</v>
      </c>
      <c r="M238">
        <f>'Raw (rate)'!O238-'Raw (rate)'!AC238</f>
        <v>559</v>
      </c>
      <c r="N238">
        <f>'Raw (rate)'!P238-'Raw (rate)'!AD238</f>
        <v>466</v>
      </c>
      <c r="O238">
        <f>'Raw (rate)'!Q238-'Raw (rate)'!AE238</f>
        <v>466</v>
      </c>
      <c r="P238">
        <f>'Raw (rate)'!R238-'Raw (rate)'!AF238</f>
        <v>186</v>
      </c>
      <c r="Q238">
        <f>'Raw (rate)'!S238-'Raw (rate)'!AG238</f>
        <v>186</v>
      </c>
      <c r="R238">
        <f>'Raw (rate)'!T238-'Raw (rate)'!AH238</f>
        <v>186</v>
      </c>
      <c r="S238">
        <f>'Raw (rate)'!U238-'Raw (rate)'!AI238</f>
        <v>93</v>
      </c>
      <c r="T238">
        <f>'Raw (rate)'!V238-'Raw (rate)'!AJ238</f>
        <v>0</v>
      </c>
      <c r="U238">
        <f>'Raw (rate)'!W238-'Raw (rate)'!AK238</f>
        <v>0</v>
      </c>
      <c r="V238">
        <f>'Raw (rate)'!X238-'Raw (rate)'!AL238</f>
        <v>0</v>
      </c>
      <c r="W238">
        <f>'Raw (rate)'!Y238-'Raw (rate)'!AM238</f>
        <v>0</v>
      </c>
      <c r="X238">
        <f>'Raw (rate)'!Z238-'Raw (rate)'!AN238</f>
        <v>0</v>
      </c>
      <c r="Y238">
        <f>'Raw (rate)'!AA238-'Raw (rate)'!AO238</f>
        <v>0</v>
      </c>
      <c r="Z238">
        <f>'Raw (rate)'!AB238-'Raw (rate)'!AP238</f>
        <v>0</v>
      </c>
      <c r="AA238">
        <f>'Raw (rate)'!AC238-'Raw (rate)'!AQ238</f>
        <v>0</v>
      </c>
      <c r="AB238">
        <f>'Raw (rate)'!AD238-'Raw (rate)'!AR238</f>
        <v>0</v>
      </c>
      <c r="AC238">
        <f>'Raw (rate)'!AE238-'Raw (rate)'!AS238</f>
        <v>0</v>
      </c>
      <c r="AD238">
        <f>'Raw (rate)'!AF238-'Raw (rate)'!AT238</f>
        <v>0</v>
      </c>
      <c r="AE238">
        <f>'Raw (rate)'!AG238-'Raw (rate)'!AU238</f>
        <v>0</v>
      </c>
      <c r="AF238">
        <f>'Raw (rate)'!AH238-'Raw (rate)'!AV238</f>
        <v>0</v>
      </c>
      <c r="AG238">
        <f>'Raw (rate)'!AI238-'Raw (rate)'!AW238</f>
        <v>0</v>
      </c>
      <c r="AH238">
        <f>'Raw (rate)'!AJ238-'Raw (rate)'!AX238</f>
        <v>0</v>
      </c>
      <c r="AI238">
        <f>'Raw (rate)'!AK238-'Raw (rate)'!AY238</f>
        <v>0</v>
      </c>
      <c r="AO238">
        <f>'Raw (rate)'!AL238-'Raw (rate)'!AZ238</f>
        <v>932</v>
      </c>
    </row>
    <row r="239" spans="1:41" x14ac:dyDescent="0.35">
      <c r="A239" t="s">
        <v>546</v>
      </c>
      <c r="D239">
        <f>'Raw (rate)'!F239-'Raw (rate)'!T239</f>
        <v>3703</v>
      </c>
      <c r="E239">
        <f>'Raw (rate)'!G239-'Raw (rate)'!U239</f>
        <v>3703</v>
      </c>
      <c r="F239">
        <f>'Raw (rate)'!H239-'Raw (rate)'!V239</f>
        <v>3703</v>
      </c>
      <c r="G239">
        <f>'Raw (rate)'!I239-'Raw (rate)'!W239</f>
        <v>3703</v>
      </c>
      <c r="H239">
        <f>'Raw (rate)'!J239-'Raw (rate)'!X239</f>
        <v>2777</v>
      </c>
      <c r="I239">
        <f>'Raw (rate)'!K239-'Raw (rate)'!Y239</f>
        <v>2777</v>
      </c>
      <c r="J239">
        <f>'Raw (rate)'!L239-'Raw (rate)'!Z239</f>
        <v>2777</v>
      </c>
      <c r="K239">
        <f>'Raw (rate)'!M239-'Raw (rate)'!AA239</f>
        <v>2777</v>
      </c>
      <c r="L239">
        <f>'Raw (rate)'!N239-'Raw (rate)'!AB239</f>
        <v>2777</v>
      </c>
      <c r="M239">
        <f>'Raw (rate)'!O239-'Raw (rate)'!AC239</f>
        <v>2777</v>
      </c>
      <c r="N239">
        <f>'Raw (rate)'!P239-'Raw (rate)'!AD239</f>
        <v>1852</v>
      </c>
      <c r="O239">
        <f>'Raw (rate)'!Q239-'Raw (rate)'!AE239</f>
        <v>1852</v>
      </c>
      <c r="P239">
        <f>'Raw (rate)'!R239-'Raw (rate)'!AF239</f>
        <v>0</v>
      </c>
      <c r="Q239">
        <f>'Raw (rate)'!S239-'Raw (rate)'!AG239</f>
        <v>0</v>
      </c>
      <c r="R239">
        <f>'Raw (rate)'!T239-'Raw (rate)'!AH239</f>
        <v>0</v>
      </c>
      <c r="S239">
        <f>'Raw (rate)'!U239-'Raw (rate)'!AI239</f>
        <v>0</v>
      </c>
      <c r="T239">
        <f>'Raw (rate)'!V239-'Raw (rate)'!AJ239</f>
        <v>0</v>
      </c>
      <c r="U239">
        <f>'Raw (rate)'!W239-'Raw (rate)'!AK239</f>
        <v>0</v>
      </c>
      <c r="V239">
        <f>'Raw (rate)'!X239-'Raw (rate)'!AL239</f>
        <v>0</v>
      </c>
      <c r="W239">
        <f>'Raw (rate)'!Y239-'Raw (rate)'!AM239</f>
        <v>0</v>
      </c>
      <c r="X239">
        <f>'Raw (rate)'!Z239-'Raw (rate)'!AN239</f>
        <v>0</v>
      </c>
      <c r="Y239">
        <f>'Raw (rate)'!AA239-'Raw (rate)'!AO239</f>
        <v>0</v>
      </c>
      <c r="Z239">
        <f>'Raw (rate)'!AB239-'Raw (rate)'!AP239</f>
        <v>0</v>
      </c>
      <c r="AA239">
        <f>'Raw (rate)'!AC239-'Raw (rate)'!AQ239</f>
        <v>0</v>
      </c>
      <c r="AB239">
        <f>'Raw (rate)'!AD239-'Raw (rate)'!AR239</f>
        <v>0</v>
      </c>
      <c r="AC239">
        <f>'Raw (rate)'!AE239-'Raw (rate)'!AS239</f>
        <v>0</v>
      </c>
      <c r="AD239">
        <f>'Raw (rate)'!AF239-'Raw (rate)'!AT239</f>
        <v>0</v>
      </c>
      <c r="AE239">
        <f>'Raw (rate)'!AG239-'Raw (rate)'!AU239</f>
        <v>0</v>
      </c>
      <c r="AF239">
        <f>'Raw (rate)'!AH239-'Raw (rate)'!AV239</f>
        <v>0</v>
      </c>
      <c r="AG239">
        <f>'Raw (rate)'!AI239-'Raw (rate)'!AW239</f>
        <v>0</v>
      </c>
      <c r="AH239">
        <f>'Raw (rate)'!AJ239-'Raw (rate)'!AX239</f>
        <v>0</v>
      </c>
      <c r="AI239">
        <f>'Raw (rate)'!AK239-'Raw (rate)'!AY239</f>
        <v>0</v>
      </c>
      <c r="AO239">
        <f>'Raw (rate)'!AL239-'Raw (rate)'!AZ239</f>
        <v>3704</v>
      </c>
    </row>
    <row r="240" spans="1:41" x14ac:dyDescent="0.35">
      <c r="A240" t="s">
        <v>547</v>
      </c>
      <c r="D240">
        <f>'Raw (rate)'!F240-'Raw (rate)'!T240</f>
        <v>517</v>
      </c>
      <c r="E240">
        <f>'Raw (rate)'!G240-'Raw (rate)'!U240</f>
        <v>504</v>
      </c>
      <c r="F240">
        <f>'Raw (rate)'!H240-'Raw (rate)'!V240</f>
        <v>492</v>
      </c>
      <c r="G240">
        <f>'Raw (rate)'!I240-'Raw (rate)'!W240</f>
        <v>453</v>
      </c>
      <c r="H240">
        <f>'Raw (rate)'!J240-'Raw (rate)'!X240</f>
        <v>466</v>
      </c>
      <c r="I240">
        <f>'Raw (rate)'!K240-'Raw (rate)'!Y240</f>
        <v>440</v>
      </c>
      <c r="J240">
        <f>'Raw (rate)'!L240-'Raw (rate)'!Z240</f>
        <v>337</v>
      </c>
      <c r="K240">
        <f>'Raw (rate)'!M240-'Raw (rate)'!AA240</f>
        <v>324</v>
      </c>
      <c r="L240">
        <f>'Raw (rate)'!N240-'Raw (rate)'!AB240</f>
        <v>285</v>
      </c>
      <c r="M240">
        <f>'Raw (rate)'!O240-'Raw (rate)'!AC240</f>
        <v>272</v>
      </c>
      <c r="N240">
        <f>'Raw (rate)'!P240-'Raw (rate)'!AD240</f>
        <v>246</v>
      </c>
      <c r="O240">
        <f>'Raw (rate)'!Q240-'Raw (rate)'!AE240</f>
        <v>220</v>
      </c>
      <c r="P240">
        <f>'Raw (rate)'!R240-'Raw (rate)'!AF240</f>
        <v>194</v>
      </c>
      <c r="Q240">
        <f>'Raw (rate)'!S240-'Raw (rate)'!AG240</f>
        <v>182</v>
      </c>
      <c r="R240">
        <f>'Raw (rate)'!T240-'Raw (rate)'!AH240</f>
        <v>143</v>
      </c>
      <c r="S240">
        <f>'Raw (rate)'!U240-'Raw (rate)'!AI240</f>
        <v>155</v>
      </c>
      <c r="T240">
        <f>'Raw (rate)'!V240-'Raw (rate)'!AJ240</f>
        <v>90</v>
      </c>
      <c r="U240">
        <f>'Raw (rate)'!W240-'Raw (rate)'!AK240</f>
        <v>103</v>
      </c>
      <c r="V240">
        <f>'Raw (rate)'!X240-'Raw (rate)'!AL240</f>
        <v>90</v>
      </c>
      <c r="W240">
        <f>'Raw (rate)'!Y240-'Raw (rate)'!AM240</f>
        <v>90</v>
      </c>
      <c r="X240">
        <f>'Raw (rate)'!Z240-'Raw (rate)'!AN240</f>
        <v>90</v>
      </c>
      <c r="Y240">
        <f>'Raw (rate)'!AA240-'Raw (rate)'!AO240</f>
        <v>116</v>
      </c>
      <c r="Z240">
        <f>'Raw (rate)'!AB240-'Raw (rate)'!AP240</f>
        <v>116</v>
      </c>
      <c r="AA240">
        <f>'Raw (rate)'!AC240-'Raw (rate)'!AQ240</f>
        <v>142</v>
      </c>
      <c r="AB240">
        <f>'Raw (rate)'!AD240-'Raw (rate)'!AR240</f>
        <v>181</v>
      </c>
      <c r="AC240">
        <f>'Raw (rate)'!AE240-'Raw (rate)'!AS240</f>
        <v>181</v>
      </c>
      <c r="AD240">
        <f>'Raw (rate)'!AF240-'Raw (rate)'!AT240</f>
        <v>207</v>
      </c>
      <c r="AE240">
        <f>'Raw (rate)'!AG240-'Raw (rate)'!AU240</f>
        <v>207</v>
      </c>
      <c r="AF240">
        <f>'Raw (rate)'!AH240-'Raw (rate)'!AV240</f>
        <v>194</v>
      </c>
      <c r="AG240">
        <f>'Raw (rate)'!AI240-'Raw (rate)'!AW240</f>
        <v>169</v>
      </c>
      <c r="AH240">
        <f>'Raw (rate)'!AJ240-'Raw (rate)'!AX240</f>
        <v>195</v>
      </c>
      <c r="AI240">
        <f>'Raw (rate)'!AK240-'Raw (rate)'!AY240</f>
        <v>207</v>
      </c>
      <c r="AO240">
        <f>'Raw (rate)'!AL240-'Raw (rate)'!AZ240</f>
        <v>2252</v>
      </c>
    </row>
    <row r="241" spans="1:41" x14ac:dyDescent="0.35">
      <c r="A241" t="s">
        <v>548</v>
      </c>
      <c r="D241">
        <f>'Raw (rate)'!F241-'Raw (rate)'!T241</f>
        <v>548</v>
      </c>
      <c r="E241">
        <f>'Raw (rate)'!G241-'Raw (rate)'!U241</f>
        <v>541</v>
      </c>
      <c r="F241">
        <f>'Raw (rate)'!H241-'Raw (rate)'!V241</f>
        <v>555</v>
      </c>
      <c r="G241">
        <f>'Raw (rate)'!I241-'Raw (rate)'!W241</f>
        <v>475</v>
      </c>
      <c r="H241">
        <f>'Raw (rate)'!J241-'Raw (rate)'!X241</f>
        <v>467</v>
      </c>
      <c r="I241">
        <f>'Raw (rate)'!K241-'Raw (rate)'!Y241</f>
        <v>456</v>
      </c>
      <c r="J241">
        <f>'Raw (rate)'!L241-'Raw (rate)'!Z241</f>
        <v>404</v>
      </c>
      <c r="K241">
        <f>'Raw (rate)'!M241-'Raw (rate)'!AA241</f>
        <v>416</v>
      </c>
      <c r="L241">
        <f>'Raw (rate)'!N241-'Raw (rate)'!AB241</f>
        <v>394</v>
      </c>
      <c r="M241">
        <f>'Raw (rate)'!O241-'Raw (rate)'!AC241</f>
        <v>320</v>
      </c>
      <c r="N241">
        <f>'Raw (rate)'!P241-'Raw (rate)'!AD241</f>
        <v>298</v>
      </c>
      <c r="O241">
        <f>'Raw (rate)'!Q241-'Raw (rate)'!AE241</f>
        <v>253</v>
      </c>
      <c r="P241">
        <f>'Raw (rate)'!R241-'Raw (rate)'!AF241</f>
        <v>265</v>
      </c>
      <c r="Q241">
        <f>'Raw (rate)'!S241-'Raw (rate)'!AG241</f>
        <v>224</v>
      </c>
      <c r="R241">
        <f>'Raw (rate)'!T241-'Raw (rate)'!AH241</f>
        <v>217</v>
      </c>
      <c r="S241">
        <f>'Raw (rate)'!U241-'Raw (rate)'!AI241</f>
        <v>206</v>
      </c>
      <c r="T241">
        <f>'Raw (rate)'!V241-'Raw (rate)'!AJ241</f>
        <v>206</v>
      </c>
      <c r="U241">
        <f>'Raw (rate)'!W241-'Raw (rate)'!AK241</f>
        <v>239</v>
      </c>
      <c r="V241">
        <f>'Raw (rate)'!X241-'Raw (rate)'!AL241</f>
        <v>221</v>
      </c>
      <c r="W241">
        <f>'Raw (rate)'!Y241-'Raw (rate)'!AM241</f>
        <v>213</v>
      </c>
      <c r="X241">
        <f>'Raw (rate)'!Z241-'Raw (rate)'!AN241</f>
        <v>206</v>
      </c>
      <c r="Y241">
        <f>'Raw (rate)'!AA241-'Raw (rate)'!AO241</f>
        <v>198</v>
      </c>
      <c r="Z241">
        <f>'Raw (rate)'!AB241-'Raw (rate)'!AP241</f>
        <v>184</v>
      </c>
      <c r="AA241">
        <f>'Raw (rate)'!AC241-'Raw (rate)'!AQ241</f>
        <v>191</v>
      </c>
      <c r="AB241">
        <f>'Raw (rate)'!AD241-'Raw (rate)'!AR241</f>
        <v>199</v>
      </c>
      <c r="AC241">
        <f>'Raw (rate)'!AE241-'Raw (rate)'!AS241</f>
        <v>188</v>
      </c>
      <c r="AD241">
        <f>'Raw (rate)'!AF241-'Raw (rate)'!AT241</f>
        <v>166</v>
      </c>
      <c r="AE241">
        <f>'Raw (rate)'!AG241-'Raw (rate)'!AU241</f>
        <v>162</v>
      </c>
      <c r="AF241">
        <f>'Raw (rate)'!AH241-'Raw (rate)'!AV241</f>
        <v>143</v>
      </c>
      <c r="AG241">
        <f>'Raw (rate)'!AI241-'Raw (rate)'!AW241</f>
        <v>176</v>
      </c>
      <c r="AH241">
        <f>'Raw (rate)'!AJ241-'Raw (rate)'!AX241</f>
        <v>147</v>
      </c>
      <c r="AI241">
        <f>'Raw (rate)'!AK241-'Raw (rate)'!AY241</f>
        <v>143</v>
      </c>
      <c r="AO241">
        <f>'Raw (rate)'!AL241-'Raw (rate)'!AZ241</f>
        <v>7984</v>
      </c>
    </row>
    <row r="242" spans="1:41" x14ac:dyDescent="0.35">
      <c r="A242" t="s">
        <v>549</v>
      </c>
      <c r="D242">
        <f>'Raw (rate)'!F242-'Raw (rate)'!T242</f>
        <v>341</v>
      </c>
      <c r="E242">
        <f>'Raw (rate)'!G242-'Raw (rate)'!U242</f>
        <v>341</v>
      </c>
      <c r="F242">
        <f>'Raw (rate)'!H242-'Raw (rate)'!V242</f>
        <v>341</v>
      </c>
      <c r="G242">
        <f>'Raw (rate)'!I242-'Raw (rate)'!W242</f>
        <v>341</v>
      </c>
      <c r="H242">
        <f>'Raw (rate)'!J242-'Raw (rate)'!X242</f>
        <v>341</v>
      </c>
      <c r="I242">
        <f>'Raw (rate)'!K242-'Raw (rate)'!Y242</f>
        <v>170</v>
      </c>
      <c r="J242">
        <f>'Raw (rate)'!L242-'Raw (rate)'!Z242</f>
        <v>170</v>
      </c>
      <c r="K242">
        <f>'Raw (rate)'!M242-'Raw (rate)'!AA242</f>
        <v>170</v>
      </c>
      <c r="L242">
        <f>'Raw (rate)'!N242-'Raw (rate)'!AB242</f>
        <v>170</v>
      </c>
      <c r="M242">
        <f>'Raw (rate)'!O242-'Raw (rate)'!AC242</f>
        <v>0</v>
      </c>
      <c r="N242">
        <f>'Raw (rate)'!P242-'Raw (rate)'!AD242</f>
        <v>0</v>
      </c>
      <c r="O242">
        <f>'Raw (rate)'!Q242-'Raw (rate)'!AE242</f>
        <v>0</v>
      </c>
      <c r="P242">
        <f>'Raw (rate)'!R242-'Raw (rate)'!AF242</f>
        <v>0</v>
      </c>
      <c r="Q242">
        <f>'Raw (rate)'!S242-'Raw (rate)'!AG242</f>
        <v>0</v>
      </c>
      <c r="R242">
        <f>'Raw (rate)'!T242-'Raw (rate)'!AH242</f>
        <v>0</v>
      </c>
      <c r="S242">
        <f>'Raw (rate)'!U242-'Raw (rate)'!AI242</f>
        <v>0</v>
      </c>
      <c r="T242">
        <f>'Raw (rate)'!V242-'Raw (rate)'!AJ242</f>
        <v>0</v>
      </c>
      <c r="U242">
        <f>'Raw (rate)'!W242-'Raw (rate)'!AK242</f>
        <v>0</v>
      </c>
      <c r="V242">
        <f>'Raw (rate)'!X242-'Raw (rate)'!AL242</f>
        <v>0</v>
      </c>
      <c r="W242">
        <f>'Raw (rate)'!Y242-'Raw (rate)'!AM242</f>
        <v>0</v>
      </c>
      <c r="X242">
        <f>'Raw (rate)'!Z242-'Raw (rate)'!AN242</f>
        <v>0</v>
      </c>
      <c r="Y242">
        <f>'Raw (rate)'!AA242-'Raw (rate)'!AO242</f>
        <v>0</v>
      </c>
      <c r="Z242">
        <f>'Raw (rate)'!AB242-'Raw (rate)'!AP242</f>
        <v>0</v>
      </c>
      <c r="AA242">
        <f>'Raw (rate)'!AC242-'Raw (rate)'!AQ242</f>
        <v>0</v>
      </c>
      <c r="AB242">
        <f>'Raw (rate)'!AD242-'Raw (rate)'!AR242</f>
        <v>0</v>
      </c>
      <c r="AC242">
        <f>'Raw (rate)'!AE242-'Raw (rate)'!AS242</f>
        <v>0</v>
      </c>
      <c r="AD242">
        <f>'Raw (rate)'!AF242-'Raw (rate)'!AT242</f>
        <v>0</v>
      </c>
      <c r="AE242">
        <f>'Raw (rate)'!AG242-'Raw (rate)'!AU242</f>
        <v>0</v>
      </c>
      <c r="AF242">
        <f>'Raw (rate)'!AH242-'Raw (rate)'!AV242</f>
        <v>0</v>
      </c>
      <c r="AG242">
        <f>'Raw (rate)'!AI242-'Raw (rate)'!AW242</f>
        <v>0</v>
      </c>
      <c r="AH242">
        <f>'Raw (rate)'!AJ242-'Raw (rate)'!AX242</f>
        <v>0</v>
      </c>
      <c r="AI242">
        <f>'Raw (rate)'!AK242-'Raw (rate)'!AY242</f>
        <v>511</v>
      </c>
      <c r="AO242">
        <f>'Raw (rate)'!AL242-'Raw (rate)'!AZ242</f>
        <v>4259</v>
      </c>
    </row>
    <row r="243" spans="1:41" x14ac:dyDescent="0.35">
      <c r="A243" t="s">
        <v>550</v>
      </c>
      <c r="D243">
        <f>'Raw (rate)'!F243-'Raw (rate)'!T243</f>
        <v>0</v>
      </c>
      <c r="E243">
        <f>'Raw (rate)'!G243-'Raw (rate)'!U243</f>
        <v>0</v>
      </c>
      <c r="F243">
        <f>'Raw (rate)'!H243-'Raw (rate)'!V243</f>
        <v>0</v>
      </c>
      <c r="G243">
        <f>'Raw (rate)'!I243-'Raw (rate)'!W243</f>
        <v>0</v>
      </c>
      <c r="H243">
        <f>'Raw (rate)'!J243-'Raw (rate)'!X243</f>
        <v>0</v>
      </c>
      <c r="I243">
        <f>'Raw (rate)'!K243-'Raw (rate)'!Y243</f>
        <v>0</v>
      </c>
      <c r="J243">
        <f>'Raw (rate)'!L243-'Raw (rate)'!Z243</f>
        <v>0</v>
      </c>
      <c r="K243">
        <f>'Raw (rate)'!M243-'Raw (rate)'!AA243</f>
        <v>0</v>
      </c>
      <c r="L243">
        <f>'Raw (rate)'!N243-'Raw (rate)'!AB243</f>
        <v>0</v>
      </c>
      <c r="M243">
        <f>'Raw (rate)'!O243-'Raw (rate)'!AC243</f>
        <v>0</v>
      </c>
      <c r="N243">
        <f>'Raw (rate)'!P243-'Raw (rate)'!AD243</f>
        <v>0</v>
      </c>
      <c r="O243">
        <f>'Raw (rate)'!Q243-'Raw (rate)'!AE243</f>
        <v>0</v>
      </c>
      <c r="P243">
        <f>'Raw (rate)'!R243-'Raw (rate)'!AF243</f>
        <v>0</v>
      </c>
      <c r="Q243">
        <f>'Raw (rate)'!S243-'Raw (rate)'!AG243</f>
        <v>0</v>
      </c>
      <c r="R243">
        <f>'Raw (rate)'!T243-'Raw (rate)'!AH243</f>
        <v>0</v>
      </c>
      <c r="S243">
        <f>'Raw (rate)'!U243-'Raw (rate)'!AI243</f>
        <v>0</v>
      </c>
      <c r="T243">
        <f>'Raw (rate)'!V243-'Raw (rate)'!AJ243</f>
        <v>0</v>
      </c>
      <c r="U243">
        <f>'Raw (rate)'!W243-'Raw (rate)'!AK243</f>
        <v>0</v>
      </c>
      <c r="V243">
        <f>'Raw (rate)'!X243-'Raw (rate)'!AL243</f>
        <v>0</v>
      </c>
      <c r="W243">
        <f>'Raw (rate)'!Y243-'Raw (rate)'!AM243</f>
        <v>0</v>
      </c>
      <c r="X243">
        <f>'Raw (rate)'!Z243-'Raw (rate)'!AN243</f>
        <v>0</v>
      </c>
      <c r="Y243">
        <f>'Raw (rate)'!AA243-'Raw (rate)'!AO243</f>
        <v>0</v>
      </c>
      <c r="Z243">
        <f>'Raw (rate)'!AB243-'Raw (rate)'!AP243</f>
        <v>0</v>
      </c>
      <c r="AA243">
        <f>'Raw (rate)'!AC243-'Raw (rate)'!AQ243</f>
        <v>0</v>
      </c>
      <c r="AB243">
        <f>'Raw (rate)'!AD243-'Raw (rate)'!AR243</f>
        <v>0</v>
      </c>
      <c r="AC243">
        <f>'Raw (rate)'!AE243-'Raw (rate)'!AS243</f>
        <v>0</v>
      </c>
      <c r="AD243">
        <f>'Raw (rate)'!AF243-'Raw (rate)'!AT243</f>
        <v>0</v>
      </c>
      <c r="AE243">
        <f>'Raw (rate)'!AG243-'Raw (rate)'!AU243</f>
        <v>0</v>
      </c>
      <c r="AF243">
        <f>'Raw (rate)'!AH243-'Raw (rate)'!AV243</f>
        <v>0</v>
      </c>
      <c r="AG243">
        <f>'Raw (rate)'!AI243-'Raw (rate)'!AW243</f>
        <v>0</v>
      </c>
      <c r="AH243">
        <f>'Raw (rate)'!AJ243-'Raw (rate)'!AX243</f>
        <v>0</v>
      </c>
      <c r="AI243">
        <f>'Raw (rate)'!AK243-'Raw (rate)'!AY243</f>
        <v>0</v>
      </c>
      <c r="AO243">
        <f>'Raw (rate)'!AL243-'Raw (rate)'!AZ243</f>
        <v>0</v>
      </c>
    </row>
    <row r="244" spans="1:41" x14ac:dyDescent="0.35">
      <c r="A244" t="s">
        <v>551</v>
      </c>
      <c r="D244">
        <f>'Raw (rate)'!F244-'Raw (rate)'!T244</f>
        <v>143</v>
      </c>
      <c r="E244">
        <f>'Raw (rate)'!G244-'Raw (rate)'!U244</f>
        <v>0</v>
      </c>
      <c r="F244">
        <f>'Raw (rate)'!H244-'Raw (rate)'!V244</f>
        <v>285</v>
      </c>
      <c r="G244">
        <f>'Raw (rate)'!I244-'Raw (rate)'!W244</f>
        <v>0</v>
      </c>
      <c r="H244">
        <f>'Raw (rate)'!J244-'Raw (rate)'!X244</f>
        <v>285</v>
      </c>
      <c r="I244">
        <f>'Raw (rate)'!K244-'Raw (rate)'!Y244</f>
        <v>285</v>
      </c>
      <c r="J244">
        <f>'Raw (rate)'!L244-'Raw (rate)'!Z244</f>
        <v>285</v>
      </c>
      <c r="K244">
        <f>'Raw (rate)'!M244-'Raw (rate)'!AA244</f>
        <v>285</v>
      </c>
      <c r="L244">
        <f>'Raw (rate)'!N244-'Raw (rate)'!AB244</f>
        <v>285</v>
      </c>
      <c r="M244">
        <f>'Raw (rate)'!O244-'Raw (rate)'!AC244</f>
        <v>285</v>
      </c>
      <c r="N244">
        <f>'Raw (rate)'!P244-'Raw (rate)'!AD244</f>
        <v>285</v>
      </c>
      <c r="O244">
        <f>'Raw (rate)'!Q244-'Raw (rate)'!AE244</f>
        <v>427</v>
      </c>
      <c r="P244">
        <f>'Raw (rate)'!R244-'Raw (rate)'!AF244</f>
        <v>427</v>
      </c>
      <c r="Q244">
        <f>'Raw (rate)'!S244-'Raw (rate)'!AG244</f>
        <v>427</v>
      </c>
      <c r="R244">
        <f>'Raw (rate)'!T244-'Raw (rate)'!AH244</f>
        <v>427</v>
      </c>
      <c r="S244">
        <f>'Raw (rate)'!U244-'Raw (rate)'!AI244</f>
        <v>427</v>
      </c>
      <c r="T244">
        <f>'Raw (rate)'!V244-'Raw (rate)'!AJ244</f>
        <v>142</v>
      </c>
      <c r="U244">
        <f>'Raw (rate)'!W244-'Raw (rate)'!AK244</f>
        <v>427</v>
      </c>
      <c r="V244">
        <f>'Raw (rate)'!X244-'Raw (rate)'!AL244</f>
        <v>142</v>
      </c>
      <c r="W244">
        <f>'Raw (rate)'!Y244-'Raw (rate)'!AM244</f>
        <v>142</v>
      </c>
      <c r="X244">
        <f>'Raw (rate)'!Z244-'Raw (rate)'!AN244</f>
        <v>142</v>
      </c>
      <c r="Y244">
        <f>'Raw (rate)'!AA244-'Raw (rate)'!AO244</f>
        <v>142</v>
      </c>
      <c r="Z244">
        <f>'Raw (rate)'!AB244-'Raw (rate)'!AP244</f>
        <v>142</v>
      </c>
      <c r="AA244">
        <f>'Raw (rate)'!AC244-'Raw (rate)'!AQ244</f>
        <v>142</v>
      </c>
      <c r="AB244">
        <f>'Raw (rate)'!AD244-'Raw (rate)'!AR244</f>
        <v>142</v>
      </c>
      <c r="AC244">
        <f>'Raw (rate)'!AE244-'Raw (rate)'!AS244</f>
        <v>0</v>
      </c>
      <c r="AD244">
        <f>'Raw (rate)'!AF244-'Raw (rate)'!AT244</f>
        <v>0</v>
      </c>
      <c r="AE244">
        <f>'Raw (rate)'!AG244-'Raw (rate)'!AU244</f>
        <v>0</v>
      </c>
      <c r="AF244">
        <f>'Raw (rate)'!AH244-'Raw (rate)'!AV244</f>
        <v>0</v>
      </c>
      <c r="AG244">
        <f>'Raw (rate)'!AI244-'Raw (rate)'!AW244</f>
        <v>0</v>
      </c>
      <c r="AH244">
        <f>'Raw (rate)'!AJ244-'Raw (rate)'!AX244</f>
        <v>0</v>
      </c>
      <c r="AI244">
        <f>'Raw (rate)'!AK244-'Raw (rate)'!AY244</f>
        <v>0</v>
      </c>
      <c r="AO244">
        <f>'Raw (rate)'!AL244-'Raw (rate)'!AZ244</f>
        <v>3419</v>
      </c>
    </row>
    <row r="245" spans="1:41" x14ac:dyDescent="0.35">
      <c r="A245" t="s">
        <v>552</v>
      </c>
      <c r="D245">
        <f>'Raw (rate)'!F245-'Raw (rate)'!T245</f>
        <v>678</v>
      </c>
      <c r="E245">
        <f>'Raw (rate)'!G245-'Raw (rate)'!U245</f>
        <v>672</v>
      </c>
      <c r="F245">
        <f>'Raw (rate)'!H245-'Raw (rate)'!V245</f>
        <v>666</v>
      </c>
      <c r="G245">
        <f>'Raw (rate)'!I245-'Raw (rate)'!W245</f>
        <v>582</v>
      </c>
      <c r="H245">
        <f>'Raw (rate)'!J245-'Raw (rate)'!X245</f>
        <v>571</v>
      </c>
      <c r="I245">
        <f>'Raw (rate)'!K245-'Raw (rate)'!Y245</f>
        <v>553</v>
      </c>
      <c r="J245">
        <f>'Raw (rate)'!L245-'Raw (rate)'!Z245</f>
        <v>523</v>
      </c>
      <c r="K245">
        <f>'Raw (rate)'!M245-'Raw (rate)'!AA245</f>
        <v>476</v>
      </c>
      <c r="L245">
        <f>'Raw (rate)'!N245-'Raw (rate)'!AB245</f>
        <v>440</v>
      </c>
      <c r="M245">
        <f>'Raw (rate)'!O245-'Raw (rate)'!AC245</f>
        <v>434</v>
      </c>
      <c r="N245">
        <f>'Raw (rate)'!P245-'Raw (rate)'!AD245</f>
        <v>387</v>
      </c>
      <c r="O245">
        <f>'Raw (rate)'!Q245-'Raw (rate)'!AE245</f>
        <v>363</v>
      </c>
      <c r="P245">
        <f>'Raw (rate)'!R245-'Raw (rate)'!AF245</f>
        <v>345</v>
      </c>
      <c r="Q245">
        <f>'Raw (rate)'!S245-'Raw (rate)'!AG245</f>
        <v>327</v>
      </c>
      <c r="R245">
        <f>'Raw (rate)'!T245-'Raw (rate)'!AH245</f>
        <v>327</v>
      </c>
      <c r="S245">
        <f>'Raw (rate)'!U245-'Raw (rate)'!AI245</f>
        <v>315</v>
      </c>
      <c r="T245">
        <f>'Raw (rate)'!V245-'Raw (rate)'!AJ245</f>
        <v>262</v>
      </c>
      <c r="U245">
        <f>'Raw (rate)'!W245-'Raw (rate)'!AK245</f>
        <v>274</v>
      </c>
      <c r="V245">
        <f>'Raw (rate)'!X245-'Raw (rate)'!AL245</f>
        <v>303</v>
      </c>
      <c r="W245">
        <f>'Raw (rate)'!Y245-'Raw (rate)'!AM245</f>
        <v>285</v>
      </c>
      <c r="X245">
        <f>'Raw (rate)'!Z245-'Raw (rate)'!AN245</f>
        <v>291</v>
      </c>
      <c r="Y245">
        <f>'Raw (rate)'!AA245-'Raw (rate)'!AO245</f>
        <v>273</v>
      </c>
      <c r="Z245">
        <f>'Raw (rate)'!AB245-'Raw (rate)'!AP245</f>
        <v>262</v>
      </c>
      <c r="AA245">
        <f>'Raw (rate)'!AC245-'Raw (rate)'!AQ245</f>
        <v>280</v>
      </c>
      <c r="AB245">
        <f>'Raw (rate)'!AD245-'Raw (rate)'!AR245</f>
        <v>309</v>
      </c>
      <c r="AC245">
        <f>'Raw (rate)'!AE245-'Raw (rate)'!AS245</f>
        <v>297</v>
      </c>
      <c r="AD245">
        <f>'Raw (rate)'!AF245-'Raw (rate)'!AT245</f>
        <v>297</v>
      </c>
      <c r="AE245">
        <f>'Raw (rate)'!AG245-'Raw (rate)'!AU245</f>
        <v>280</v>
      </c>
      <c r="AF245">
        <f>'Raw (rate)'!AH245-'Raw (rate)'!AV245</f>
        <v>262</v>
      </c>
      <c r="AG245">
        <f>'Raw (rate)'!AI245-'Raw (rate)'!AW245</f>
        <v>232</v>
      </c>
      <c r="AH245">
        <f>'Raw (rate)'!AJ245-'Raw (rate)'!AX245</f>
        <v>226</v>
      </c>
      <c r="AI245">
        <f>'Raw (rate)'!AK245-'Raw (rate)'!AY245</f>
        <v>220</v>
      </c>
      <c r="AO245">
        <f>'Raw (rate)'!AL245-'Raw (rate)'!AZ245</f>
        <v>3003</v>
      </c>
    </row>
    <row r="246" spans="1:41" x14ac:dyDescent="0.35">
      <c r="A246" t="s">
        <v>553</v>
      </c>
      <c r="D246">
        <f>'Raw (rate)'!F246-'Raw (rate)'!T246</f>
        <v>502</v>
      </c>
      <c r="E246">
        <f>'Raw (rate)'!G246-'Raw (rate)'!U246</f>
        <v>479</v>
      </c>
      <c r="F246">
        <f>'Raw (rate)'!H246-'Raw (rate)'!V246</f>
        <v>464</v>
      </c>
      <c r="G246">
        <f>'Raw (rate)'!I246-'Raw (rate)'!W246</f>
        <v>373</v>
      </c>
      <c r="H246">
        <f>'Raw (rate)'!J246-'Raw (rate)'!X246</f>
        <v>350</v>
      </c>
      <c r="I246">
        <f>'Raw (rate)'!K246-'Raw (rate)'!Y246</f>
        <v>373</v>
      </c>
      <c r="J246">
        <f>'Raw (rate)'!L246-'Raw (rate)'!Z246</f>
        <v>334</v>
      </c>
      <c r="K246">
        <f>'Raw (rate)'!M246-'Raw (rate)'!AA246</f>
        <v>350</v>
      </c>
      <c r="L246">
        <f>'Raw (rate)'!N246-'Raw (rate)'!AB246</f>
        <v>319</v>
      </c>
      <c r="M246">
        <f>'Raw (rate)'!O246-'Raw (rate)'!AC246</f>
        <v>342</v>
      </c>
      <c r="N246">
        <f>'Raw (rate)'!P246-'Raw (rate)'!AD246</f>
        <v>327</v>
      </c>
      <c r="O246">
        <f>'Raw (rate)'!Q246-'Raw (rate)'!AE246</f>
        <v>296</v>
      </c>
      <c r="P246">
        <f>'Raw (rate)'!R246-'Raw (rate)'!AF246</f>
        <v>373</v>
      </c>
      <c r="Q246">
        <f>'Raw (rate)'!S246-'Raw (rate)'!AG246</f>
        <v>373</v>
      </c>
      <c r="R246">
        <f>'Raw (rate)'!T246-'Raw (rate)'!AH246</f>
        <v>380</v>
      </c>
      <c r="S246">
        <f>'Raw (rate)'!U246-'Raw (rate)'!AI246</f>
        <v>381</v>
      </c>
      <c r="T246">
        <f>'Raw (rate)'!V246-'Raw (rate)'!AJ246</f>
        <v>380</v>
      </c>
      <c r="U246">
        <f>'Raw (rate)'!W246-'Raw (rate)'!AK246</f>
        <v>419</v>
      </c>
      <c r="V246">
        <f>'Raw (rate)'!X246-'Raw (rate)'!AL246</f>
        <v>411</v>
      </c>
      <c r="W246">
        <f>'Raw (rate)'!Y246-'Raw (rate)'!AM246</f>
        <v>358</v>
      </c>
      <c r="X246">
        <f>'Raw (rate)'!Z246-'Raw (rate)'!AN246</f>
        <v>343</v>
      </c>
      <c r="Y246">
        <f>'Raw (rate)'!AA246-'Raw (rate)'!AO246</f>
        <v>335</v>
      </c>
      <c r="Z246">
        <f>'Raw (rate)'!AB246-'Raw (rate)'!AP246</f>
        <v>343</v>
      </c>
      <c r="AA246">
        <f>'Raw (rate)'!AC246-'Raw (rate)'!AQ246</f>
        <v>297</v>
      </c>
      <c r="AB246">
        <f>'Raw (rate)'!AD246-'Raw (rate)'!AR246</f>
        <v>304</v>
      </c>
      <c r="AC246">
        <f>'Raw (rate)'!AE246-'Raw (rate)'!AS246</f>
        <v>297</v>
      </c>
      <c r="AD246">
        <f>'Raw (rate)'!AF246-'Raw (rate)'!AT246</f>
        <v>220</v>
      </c>
      <c r="AE246">
        <f>'Raw (rate)'!AG246-'Raw (rate)'!AU246</f>
        <v>220</v>
      </c>
      <c r="AF246">
        <f>'Raw (rate)'!AH246-'Raw (rate)'!AV246</f>
        <v>198</v>
      </c>
      <c r="AG246">
        <f>'Raw (rate)'!AI246-'Raw (rate)'!AW246</f>
        <v>182</v>
      </c>
      <c r="AH246">
        <f>'Raw (rate)'!AJ246-'Raw (rate)'!AX246</f>
        <v>168</v>
      </c>
      <c r="AI246">
        <f>'Raw (rate)'!AK246-'Raw (rate)'!AY246</f>
        <v>159</v>
      </c>
      <c r="AO246">
        <f>'Raw (rate)'!AL246-'Raw (rate)'!AZ246</f>
        <v>2670</v>
      </c>
    </row>
    <row r="247" spans="1:41" x14ac:dyDescent="0.35">
      <c r="A247" t="s">
        <v>554</v>
      </c>
      <c r="D247">
        <f>'Raw (rate)'!F247-'Raw (rate)'!T247</f>
        <v>251</v>
      </c>
      <c r="E247">
        <f>'Raw (rate)'!G247-'Raw (rate)'!U247</f>
        <v>228</v>
      </c>
      <c r="F247">
        <f>'Raw (rate)'!H247-'Raw (rate)'!V247</f>
        <v>296</v>
      </c>
      <c r="G247">
        <f>'Raw (rate)'!I247-'Raw (rate)'!W247</f>
        <v>273</v>
      </c>
      <c r="H247">
        <f>'Raw (rate)'!J247-'Raw (rate)'!X247</f>
        <v>273</v>
      </c>
      <c r="I247">
        <f>'Raw (rate)'!K247-'Raw (rate)'!Y247</f>
        <v>273</v>
      </c>
      <c r="J247">
        <f>'Raw (rate)'!L247-'Raw (rate)'!Z247</f>
        <v>296</v>
      </c>
      <c r="K247">
        <f>'Raw (rate)'!M247-'Raw (rate)'!AA247</f>
        <v>296</v>
      </c>
      <c r="L247">
        <f>'Raw (rate)'!N247-'Raw (rate)'!AB247</f>
        <v>296</v>
      </c>
      <c r="M247">
        <f>'Raw (rate)'!O247-'Raw (rate)'!AC247</f>
        <v>273</v>
      </c>
      <c r="N247">
        <f>'Raw (rate)'!P247-'Raw (rate)'!AD247</f>
        <v>251</v>
      </c>
      <c r="O247">
        <f>'Raw (rate)'!Q247-'Raw (rate)'!AE247</f>
        <v>205</v>
      </c>
      <c r="P247">
        <f>'Raw (rate)'!R247-'Raw (rate)'!AF247</f>
        <v>160</v>
      </c>
      <c r="Q247">
        <f>'Raw (rate)'!S247-'Raw (rate)'!AG247</f>
        <v>114</v>
      </c>
      <c r="R247">
        <f>'Raw (rate)'!T247-'Raw (rate)'!AH247</f>
        <v>114</v>
      </c>
      <c r="S247">
        <f>'Raw (rate)'!U247-'Raw (rate)'!AI247</f>
        <v>114</v>
      </c>
      <c r="T247">
        <f>'Raw (rate)'!V247-'Raw (rate)'!AJ247</f>
        <v>46</v>
      </c>
      <c r="U247">
        <f>'Raw (rate)'!W247-'Raw (rate)'!AK247</f>
        <v>46</v>
      </c>
      <c r="V247">
        <f>'Raw (rate)'!X247-'Raw (rate)'!AL247</f>
        <v>46</v>
      </c>
      <c r="W247">
        <f>'Raw (rate)'!Y247-'Raw (rate)'!AM247</f>
        <v>46</v>
      </c>
      <c r="X247">
        <f>'Raw (rate)'!Z247-'Raw (rate)'!AN247</f>
        <v>23</v>
      </c>
      <c r="Y247">
        <f>'Raw (rate)'!AA247-'Raw (rate)'!AO247</f>
        <v>23</v>
      </c>
      <c r="Z247">
        <f>'Raw (rate)'!AB247-'Raw (rate)'!AP247</f>
        <v>23</v>
      </c>
      <c r="AA247">
        <f>'Raw (rate)'!AC247-'Raw (rate)'!AQ247</f>
        <v>45</v>
      </c>
      <c r="AB247">
        <f>'Raw (rate)'!AD247-'Raw (rate)'!AR247</f>
        <v>22</v>
      </c>
      <c r="AC247">
        <f>'Raw (rate)'!AE247-'Raw (rate)'!AS247</f>
        <v>22</v>
      </c>
      <c r="AD247">
        <f>'Raw (rate)'!AF247-'Raw (rate)'!AT247</f>
        <v>22</v>
      </c>
      <c r="AE247">
        <f>'Raw (rate)'!AG247-'Raw (rate)'!AU247</f>
        <v>22</v>
      </c>
      <c r="AF247">
        <f>'Raw (rate)'!AH247-'Raw (rate)'!AV247</f>
        <v>45</v>
      </c>
      <c r="AG247">
        <f>'Raw (rate)'!AI247-'Raw (rate)'!AW247</f>
        <v>45</v>
      </c>
      <c r="AH247">
        <f>'Raw (rate)'!AJ247-'Raw (rate)'!AX247</f>
        <v>45</v>
      </c>
      <c r="AI247">
        <f>'Raw (rate)'!AK247-'Raw (rate)'!AY247</f>
        <v>45</v>
      </c>
      <c r="AO247">
        <f>'Raw (rate)'!AL247-'Raw (rate)'!AZ247</f>
        <v>1798</v>
      </c>
    </row>
    <row r="248" spans="1:41" x14ac:dyDescent="0.35">
      <c r="A248" t="s">
        <v>555</v>
      </c>
      <c r="D248">
        <f>'Raw (rate)'!F248-'Raw (rate)'!T248</f>
        <v>1887</v>
      </c>
      <c r="E248">
        <f>'Raw (rate)'!G248-'Raw (rate)'!U248</f>
        <v>1887</v>
      </c>
      <c r="F248">
        <f>'Raw (rate)'!H248-'Raw (rate)'!V248</f>
        <v>1887</v>
      </c>
      <c r="G248">
        <f>'Raw (rate)'!I248-'Raw (rate)'!W248</f>
        <v>1887</v>
      </c>
      <c r="H248">
        <f>'Raw (rate)'!J248-'Raw (rate)'!X248</f>
        <v>1887</v>
      </c>
      <c r="I248">
        <f>'Raw (rate)'!K248-'Raw (rate)'!Y248</f>
        <v>1573</v>
      </c>
      <c r="J248">
        <f>'Raw (rate)'!L248-'Raw (rate)'!Z248</f>
        <v>944</v>
      </c>
      <c r="K248">
        <f>'Raw (rate)'!M248-'Raw (rate)'!AA248</f>
        <v>944</v>
      </c>
      <c r="L248">
        <f>'Raw (rate)'!N248-'Raw (rate)'!AB248</f>
        <v>315</v>
      </c>
      <c r="M248">
        <f>'Raw (rate)'!O248-'Raw (rate)'!AC248</f>
        <v>315</v>
      </c>
      <c r="N248">
        <f>'Raw (rate)'!P248-'Raw (rate)'!AD248</f>
        <v>0</v>
      </c>
      <c r="O248">
        <f>'Raw (rate)'!Q248-'Raw (rate)'!AE248</f>
        <v>0</v>
      </c>
      <c r="P248">
        <f>'Raw (rate)'!R248-'Raw (rate)'!AF248</f>
        <v>0</v>
      </c>
      <c r="Q248">
        <f>'Raw (rate)'!S248-'Raw (rate)'!AG248</f>
        <v>0</v>
      </c>
      <c r="R248">
        <f>'Raw (rate)'!T248-'Raw (rate)'!AH248</f>
        <v>0</v>
      </c>
      <c r="S248">
        <f>'Raw (rate)'!U248-'Raw (rate)'!AI248</f>
        <v>0</v>
      </c>
      <c r="T248">
        <f>'Raw (rate)'!V248-'Raw (rate)'!AJ248</f>
        <v>0</v>
      </c>
      <c r="U248">
        <f>'Raw (rate)'!W248-'Raw (rate)'!AK248</f>
        <v>0</v>
      </c>
      <c r="V248">
        <f>'Raw (rate)'!X248-'Raw (rate)'!AL248</f>
        <v>0</v>
      </c>
      <c r="W248">
        <f>'Raw (rate)'!Y248-'Raw (rate)'!AM248</f>
        <v>0</v>
      </c>
      <c r="X248">
        <f>'Raw (rate)'!Z248-'Raw (rate)'!AN248</f>
        <v>0</v>
      </c>
      <c r="Y248">
        <f>'Raw (rate)'!AA248-'Raw (rate)'!AO248</f>
        <v>0</v>
      </c>
      <c r="Z248">
        <f>'Raw (rate)'!AB248-'Raw (rate)'!AP248</f>
        <v>0</v>
      </c>
      <c r="AA248">
        <f>'Raw (rate)'!AC248-'Raw (rate)'!AQ248</f>
        <v>0</v>
      </c>
      <c r="AB248">
        <f>'Raw (rate)'!AD248-'Raw (rate)'!AR248</f>
        <v>0</v>
      </c>
      <c r="AC248">
        <f>'Raw (rate)'!AE248-'Raw (rate)'!AS248</f>
        <v>0</v>
      </c>
      <c r="AD248">
        <f>'Raw (rate)'!AF248-'Raw (rate)'!AT248</f>
        <v>0</v>
      </c>
      <c r="AE248">
        <f>'Raw (rate)'!AG248-'Raw (rate)'!AU248</f>
        <v>0</v>
      </c>
      <c r="AF248">
        <f>'Raw (rate)'!AH248-'Raw (rate)'!AV248</f>
        <v>0</v>
      </c>
      <c r="AG248">
        <f>'Raw (rate)'!AI248-'Raw (rate)'!AW248</f>
        <v>0</v>
      </c>
      <c r="AH248">
        <f>'Raw (rate)'!AJ248-'Raw (rate)'!AX248</f>
        <v>0</v>
      </c>
      <c r="AI248">
        <f>'Raw (rate)'!AK248-'Raw (rate)'!AY248</f>
        <v>0</v>
      </c>
      <c r="AO248">
        <f>'Raw (rate)'!AL248-'Raw (rate)'!AZ248</f>
        <v>943</v>
      </c>
    </row>
    <row r="249" spans="1:41" x14ac:dyDescent="0.35">
      <c r="A249" t="s">
        <v>556</v>
      </c>
      <c r="D249">
        <f>'Raw (rate)'!F249-'Raw (rate)'!T249</f>
        <v>207</v>
      </c>
      <c r="E249">
        <f>'Raw (rate)'!G249-'Raw (rate)'!U249</f>
        <v>207</v>
      </c>
      <c r="F249">
        <f>'Raw (rate)'!H249-'Raw (rate)'!V249</f>
        <v>290</v>
      </c>
      <c r="G249">
        <f>'Raw (rate)'!I249-'Raw (rate)'!W249</f>
        <v>249</v>
      </c>
      <c r="H249">
        <f>'Raw (rate)'!J249-'Raw (rate)'!X249</f>
        <v>248</v>
      </c>
      <c r="I249">
        <f>'Raw (rate)'!K249-'Raw (rate)'!Y249</f>
        <v>373</v>
      </c>
      <c r="J249">
        <f>'Raw (rate)'!L249-'Raw (rate)'!Z249</f>
        <v>373</v>
      </c>
      <c r="K249">
        <f>'Raw (rate)'!M249-'Raw (rate)'!AA249</f>
        <v>373</v>
      </c>
      <c r="L249">
        <f>'Raw (rate)'!N249-'Raw (rate)'!AB249</f>
        <v>373</v>
      </c>
      <c r="M249">
        <f>'Raw (rate)'!O249-'Raw (rate)'!AC249</f>
        <v>414</v>
      </c>
      <c r="N249">
        <f>'Raw (rate)'!P249-'Raw (rate)'!AD249</f>
        <v>414</v>
      </c>
      <c r="O249">
        <f>'Raw (rate)'!Q249-'Raw (rate)'!AE249</f>
        <v>372</v>
      </c>
      <c r="P249">
        <f>'Raw (rate)'!R249-'Raw (rate)'!AF249</f>
        <v>372</v>
      </c>
      <c r="Q249">
        <f>'Raw (rate)'!S249-'Raw (rate)'!AG249</f>
        <v>414</v>
      </c>
      <c r="R249">
        <f>'Raw (rate)'!T249-'Raw (rate)'!AH249</f>
        <v>332</v>
      </c>
      <c r="S249">
        <f>'Raw (rate)'!U249-'Raw (rate)'!AI249</f>
        <v>332</v>
      </c>
      <c r="T249">
        <f>'Raw (rate)'!V249-'Raw (rate)'!AJ249</f>
        <v>249</v>
      </c>
      <c r="U249">
        <f>'Raw (rate)'!W249-'Raw (rate)'!AK249</f>
        <v>331</v>
      </c>
      <c r="V249">
        <f>'Raw (rate)'!X249-'Raw (rate)'!AL249</f>
        <v>290</v>
      </c>
      <c r="W249">
        <f>'Raw (rate)'!Y249-'Raw (rate)'!AM249</f>
        <v>124</v>
      </c>
      <c r="X249">
        <f>'Raw (rate)'!Z249-'Raw (rate)'!AN249</f>
        <v>165</v>
      </c>
      <c r="Y249">
        <f>'Raw (rate)'!AA249-'Raw (rate)'!AO249</f>
        <v>165</v>
      </c>
      <c r="Z249">
        <f>'Raw (rate)'!AB249-'Raw (rate)'!AP249</f>
        <v>165</v>
      </c>
      <c r="AA249">
        <f>'Raw (rate)'!AC249-'Raw (rate)'!AQ249</f>
        <v>124</v>
      </c>
      <c r="AB249">
        <f>'Raw (rate)'!AD249-'Raw (rate)'!AR249</f>
        <v>207</v>
      </c>
      <c r="AC249">
        <f>'Raw (rate)'!AE249-'Raw (rate)'!AS249</f>
        <v>207</v>
      </c>
      <c r="AD249">
        <f>'Raw (rate)'!AF249-'Raw (rate)'!AT249</f>
        <v>207</v>
      </c>
      <c r="AE249">
        <f>'Raw (rate)'!AG249-'Raw (rate)'!AU249</f>
        <v>165</v>
      </c>
      <c r="AF249">
        <f>'Raw (rate)'!AH249-'Raw (rate)'!AV249</f>
        <v>165</v>
      </c>
      <c r="AG249">
        <f>'Raw (rate)'!AI249-'Raw (rate)'!AW249</f>
        <v>165</v>
      </c>
      <c r="AH249">
        <f>'Raw (rate)'!AJ249-'Raw (rate)'!AX249</f>
        <v>165</v>
      </c>
      <c r="AI249">
        <f>'Raw (rate)'!AK249-'Raw (rate)'!AY249</f>
        <v>124</v>
      </c>
      <c r="AO249">
        <f>'Raw (rate)'!AL249-'Raw (rate)'!AZ249</f>
        <v>911</v>
      </c>
    </row>
    <row r="250" spans="1:41" x14ac:dyDescent="0.35">
      <c r="A250" t="s">
        <v>557</v>
      </c>
      <c r="D250">
        <f>'Raw (rate)'!F250-'Raw (rate)'!T250</f>
        <v>762</v>
      </c>
      <c r="E250">
        <f>'Raw (rate)'!G250-'Raw (rate)'!U250</f>
        <v>641</v>
      </c>
      <c r="F250">
        <f>'Raw (rate)'!H250-'Raw (rate)'!V250</f>
        <v>682</v>
      </c>
      <c r="G250">
        <f>'Raw (rate)'!I250-'Raw (rate)'!W250</f>
        <v>481</v>
      </c>
      <c r="H250">
        <f>'Raw (rate)'!J250-'Raw (rate)'!X250</f>
        <v>481</v>
      </c>
      <c r="I250">
        <f>'Raw (rate)'!K250-'Raw (rate)'!Y250</f>
        <v>441</v>
      </c>
      <c r="J250">
        <f>'Raw (rate)'!L250-'Raw (rate)'!Z250</f>
        <v>401</v>
      </c>
      <c r="K250">
        <f>'Raw (rate)'!M250-'Raw (rate)'!AA250</f>
        <v>521</v>
      </c>
      <c r="L250">
        <f>'Raw (rate)'!N250-'Raw (rate)'!AB250</f>
        <v>521</v>
      </c>
      <c r="M250">
        <f>'Raw (rate)'!O250-'Raw (rate)'!AC250</f>
        <v>442</v>
      </c>
      <c r="N250">
        <f>'Raw (rate)'!P250-'Raw (rate)'!AD250</f>
        <v>482</v>
      </c>
      <c r="O250">
        <f>'Raw (rate)'!Q250-'Raw (rate)'!AE250</f>
        <v>522</v>
      </c>
      <c r="P250">
        <f>'Raw (rate)'!R250-'Raw (rate)'!AF250</f>
        <v>522</v>
      </c>
      <c r="Q250">
        <f>'Raw (rate)'!S250-'Raw (rate)'!AG250</f>
        <v>522</v>
      </c>
      <c r="R250">
        <f>'Raw (rate)'!T250-'Raw (rate)'!AH250</f>
        <v>602</v>
      </c>
      <c r="S250">
        <f>'Raw (rate)'!U250-'Raw (rate)'!AI250</f>
        <v>602</v>
      </c>
      <c r="T250">
        <f>'Raw (rate)'!V250-'Raw (rate)'!AJ250</f>
        <v>481</v>
      </c>
      <c r="U250">
        <f>'Raw (rate)'!W250-'Raw (rate)'!AK250</f>
        <v>521</v>
      </c>
      <c r="V250">
        <f>'Raw (rate)'!X250-'Raw (rate)'!AL250</f>
        <v>561</v>
      </c>
      <c r="W250">
        <f>'Raw (rate)'!Y250-'Raw (rate)'!AM250</f>
        <v>481</v>
      </c>
      <c r="X250">
        <f>'Raw (rate)'!Z250-'Raw (rate)'!AN250</f>
        <v>481</v>
      </c>
      <c r="Y250">
        <f>'Raw (rate)'!AA250-'Raw (rate)'!AO250</f>
        <v>401</v>
      </c>
      <c r="Z250">
        <f>'Raw (rate)'!AB250-'Raw (rate)'!AP250</f>
        <v>402</v>
      </c>
      <c r="AA250">
        <f>'Raw (rate)'!AC250-'Raw (rate)'!AQ250</f>
        <v>441</v>
      </c>
      <c r="AB250">
        <f>'Raw (rate)'!AD250-'Raw (rate)'!AR250</f>
        <v>481</v>
      </c>
      <c r="AC250">
        <f>'Raw (rate)'!AE250-'Raw (rate)'!AS250</f>
        <v>441</v>
      </c>
      <c r="AD250">
        <f>'Raw (rate)'!AF250-'Raw (rate)'!AT250</f>
        <v>441</v>
      </c>
      <c r="AE250">
        <f>'Raw (rate)'!AG250-'Raw (rate)'!AU250</f>
        <v>401</v>
      </c>
      <c r="AF250">
        <f>'Raw (rate)'!AH250-'Raw (rate)'!AV250</f>
        <v>321</v>
      </c>
      <c r="AG250">
        <f>'Raw (rate)'!AI250-'Raw (rate)'!AW250</f>
        <v>321</v>
      </c>
      <c r="AH250">
        <f>'Raw (rate)'!AJ250-'Raw (rate)'!AX250</f>
        <v>321</v>
      </c>
      <c r="AI250">
        <f>'Raw (rate)'!AK250-'Raw (rate)'!AY250</f>
        <v>281</v>
      </c>
      <c r="AO250">
        <f>'Raw (rate)'!AL250-'Raw (rate)'!AZ250</f>
        <v>2327</v>
      </c>
    </row>
    <row r="251" spans="1:41" x14ac:dyDescent="0.35">
      <c r="A251" t="s">
        <v>558</v>
      </c>
      <c r="D251">
        <f>'Raw (rate)'!F251-'Raw (rate)'!T251</f>
        <v>1852</v>
      </c>
      <c r="E251">
        <f>'Raw (rate)'!G251-'Raw (rate)'!U251</f>
        <v>1920</v>
      </c>
      <c r="F251">
        <f>'Raw (rate)'!H251-'Raw (rate)'!V251</f>
        <v>700</v>
      </c>
      <c r="G251">
        <f>'Raw (rate)'!I251-'Raw (rate)'!W251</f>
        <v>587</v>
      </c>
      <c r="H251">
        <f>'Raw (rate)'!J251-'Raw (rate)'!X251</f>
        <v>564</v>
      </c>
      <c r="I251">
        <f>'Raw (rate)'!K251-'Raw (rate)'!Y251</f>
        <v>609</v>
      </c>
      <c r="J251">
        <f>'Raw (rate)'!L251-'Raw (rate)'!Z251</f>
        <v>542</v>
      </c>
      <c r="K251">
        <f>'Raw (rate)'!M251-'Raw (rate)'!AA251</f>
        <v>520</v>
      </c>
      <c r="L251">
        <f>'Raw (rate)'!N251-'Raw (rate)'!AB251</f>
        <v>564</v>
      </c>
      <c r="M251">
        <f>'Raw (rate)'!O251-'Raw (rate)'!AC251</f>
        <v>496</v>
      </c>
      <c r="N251">
        <f>'Raw (rate)'!P251-'Raw (rate)'!AD251</f>
        <v>383</v>
      </c>
      <c r="O251">
        <f>'Raw (rate)'!Q251-'Raw (rate)'!AE251</f>
        <v>406</v>
      </c>
      <c r="P251">
        <f>'Raw (rate)'!R251-'Raw (rate)'!AF251</f>
        <v>406</v>
      </c>
      <c r="Q251">
        <f>'Raw (rate)'!S251-'Raw (rate)'!AG251</f>
        <v>384</v>
      </c>
      <c r="R251">
        <f>'Raw (rate)'!T251-'Raw (rate)'!AH251</f>
        <v>361</v>
      </c>
      <c r="S251">
        <f>'Raw (rate)'!U251-'Raw (rate)'!AI251</f>
        <v>271</v>
      </c>
      <c r="T251">
        <f>'Raw (rate)'!V251-'Raw (rate)'!AJ251</f>
        <v>316</v>
      </c>
      <c r="U251">
        <f>'Raw (rate)'!W251-'Raw (rate)'!AK251</f>
        <v>294</v>
      </c>
      <c r="V251">
        <f>'Raw (rate)'!X251-'Raw (rate)'!AL251</f>
        <v>294</v>
      </c>
      <c r="W251">
        <f>'Raw (rate)'!Y251-'Raw (rate)'!AM251</f>
        <v>249</v>
      </c>
      <c r="X251">
        <f>'Raw (rate)'!Z251-'Raw (rate)'!AN251</f>
        <v>203</v>
      </c>
      <c r="Y251">
        <f>'Raw (rate)'!AA251-'Raw (rate)'!AO251</f>
        <v>203</v>
      </c>
      <c r="Z251">
        <f>'Raw (rate)'!AB251-'Raw (rate)'!AP251</f>
        <v>113</v>
      </c>
      <c r="AA251">
        <f>'Raw (rate)'!AC251-'Raw (rate)'!AQ251</f>
        <v>136</v>
      </c>
      <c r="AB251">
        <f>'Raw (rate)'!AD251-'Raw (rate)'!AR251</f>
        <v>159</v>
      </c>
      <c r="AC251">
        <f>'Raw (rate)'!AE251-'Raw (rate)'!AS251</f>
        <v>136</v>
      </c>
      <c r="AD251">
        <f>'Raw (rate)'!AF251-'Raw (rate)'!AT251</f>
        <v>136</v>
      </c>
      <c r="AE251">
        <f>'Raw (rate)'!AG251-'Raw (rate)'!AU251</f>
        <v>181</v>
      </c>
      <c r="AF251">
        <f>'Raw (rate)'!AH251-'Raw (rate)'!AV251</f>
        <v>158</v>
      </c>
      <c r="AG251">
        <f>'Raw (rate)'!AI251-'Raw (rate)'!AW251</f>
        <v>158</v>
      </c>
      <c r="AH251">
        <f>'Raw (rate)'!AJ251-'Raw (rate)'!AX251</f>
        <v>113</v>
      </c>
      <c r="AI251">
        <f>'Raw (rate)'!AK251-'Raw (rate)'!AY251</f>
        <v>135</v>
      </c>
      <c r="AO251">
        <f>'Raw (rate)'!AL251-'Raw (rate)'!AZ251</f>
        <v>3839</v>
      </c>
    </row>
    <row r="252" spans="1:41" x14ac:dyDescent="0.35">
      <c r="A252" t="s">
        <v>559</v>
      </c>
      <c r="D252">
        <f>'Raw (rate)'!F252-'Raw (rate)'!T252</f>
        <v>0</v>
      </c>
      <c r="E252">
        <f>'Raw (rate)'!G252-'Raw (rate)'!U252</f>
        <v>0</v>
      </c>
      <c r="F252">
        <f>'Raw (rate)'!H252-'Raw (rate)'!V252</f>
        <v>304</v>
      </c>
      <c r="G252">
        <f>'Raw (rate)'!I252-'Raw (rate)'!W252</f>
        <v>304</v>
      </c>
      <c r="H252">
        <f>'Raw (rate)'!J252-'Raw (rate)'!X252</f>
        <v>304</v>
      </c>
      <c r="I252">
        <f>'Raw (rate)'!K252-'Raw (rate)'!Y252</f>
        <v>912</v>
      </c>
      <c r="J252">
        <f>'Raw (rate)'!L252-'Raw (rate)'!Z252</f>
        <v>912</v>
      </c>
      <c r="K252">
        <f>'Raw (rate)'!M252-'Raw (rate)'!AA252</f>
        <v>912</v>
      </c>
      <c r="L252">
        <f>'Raw (rate)'!N252-'Raw (rate)'!AB252</f>
        <v>912</v>
      </c>
      <c r="M252">
        <f>'Raw (rate)'!O252-'Raw (rate)'!AC252</f>
        <v>1216</v>
      </c>
      <c r="N252">
        <f>'Raw (rate)'!P252-'Raw (rate)'!AD252</f>
        <v>1216</v>
      </c>
      <c r="O252">
        <f>'Raw (rate)'!Q252-'Raw (rate)'!AE252</f>
        <v>1216</v>
      </c>
      <c r="P252">
        <f>'Raw (rate)'!R252-'Raw (rate)'!AF252</f>
        <v>1216</v>
      </c>
      <c r="Q252">
        <f>'Raw (rate)'!S252-'Raw (rate)'!AG252</f>
        <v>1216</v>
      </c>
      <c r="R252">
        <f>'Raw (rate)'!T252-'Raw (rate)'!AH252</f>
        <v>1216</v>
      </c>
      <c r="S252">
        <f>'Raw (rate)'!U252-'Raw (rate)'!AI252</f>
        <v>1216</v>
      </c>
      <c r="T252">
        <f>'Raw (rate)'!V252-'Raw (rate)'!AJ252</f>
        <v>912</v>
      </c>
      <c r="U252">
        <f>'Raw (rate)'!W252-'Raw (rate)'!AK252</f>
        <v>912</v>
      </c>
      <c r="V252">
        <f>'Raw (rate)'!X252-'Raw (rate)'!AL252</f>
        <v>912</v>
      </c>
      <c r="W252">
        <f>'Raw (rate)'!Y252-'Raw (rate)'!AM252</f>
        <v>304</v>
      </c>
      <c r="X252">
        <f>'Raw (rate)'!Z252-'Raw (rate)'!AN252</f>
        <v>304</v>
      </c>
      <c r="Y252">
        <f>'Raw (rate)'!AA252-'Raw (rate)'!AO252</f>
        <v>304</v>
      </c>
      <c r="Z252">
        <f>'Raw (rate)'!AB252-'Raw (rate)'!AP252</f>
        <v>304</v>
      </c>
      <c r="AA252">
        <f>'Raw (rate)'!AC252-'Raw (rate)'!AQ252</f>
        <v>0</v>
      </c>
      <c r="AB252">
        <f>'Raw (rate)'!AD252-'Raw (rate)'!AR252</f>
        <v>0</v>
      </c>
      <c r="AC252">
        <f>'Raw (rate)'!AE252-'Raw (rate)'!AS252</f>
        <v>0</v>
      </c>
      <c r="AD252">
        <f>'Raw (rate)'!AF252-'Raw (rate)'!AT252</f>
        <v>0</v>
      </c>
      <c r="AE252">
        <f>'Raw (rate)'!AG252-'Raw (rate)'!AU252</f>
        <v>0</v>
      </c>
      <c r="AF252">
        <f>'Raw (rate)'!AH252-'Raw (rate)'!AV252</f>
        <v>0</v>
      </c>
      <c r="AG252">
        <f>'Raw (rate)'!AI252-'Raw (rate)'!AW252</f>
        <v>0</v>
      </c>
      <c r="AH252">
        <f>'Raw (rate)'!AJ252-'Raw (rate)'!AX252</f>
        <v>0</v>
      </c>
      <c r="AI252">
        <f>'Raw (rate)'!AK252-'Raw (rate)'!AY252</f>
        <v>0</v>
      </c>
      <c r="AO252">
        <f>'Raw (rate)'!AL252-'Raw (rate)'!AZ252</f>
        <v>1216</v>
      </c>
    </row>
    <row r="253" spans="1:41" x14ac:dyDescent="0.35">
      <c r="A253" t="s">
        <v>560</v>
      </c>
      <c r="D253">
        <f>'Raw (rate)'!F253-'Raw (rate)'!T253</f>
        <v>511</v>
      </c>
      <c r="E253">
        <f>'Raw (rate)'!G253-'Raw (rate)'!U253</f>
        <v>492</v>
      </c>
      <c r="F253">
        <f>'Raw (rate)'!H253-'Raw (rate)'!V253</f>
        <v>548</v>
      </c>
      <c r="G253">
        <f>'Raw (rate)'!I253-'Raw (rate)'!W253</f>
        <v>491</v>
      </c>
      <c r="H253">
        <f>'Raw (rate)'!J253-'Raw (rate)'!X253</f>
        <v>453</v>
      </c>
      <c r="I253">
        <f>'Raw (rate)'!K253-'Raw (rate)'!Y253</f>
        <v>491</v>
      </c>
      <c r="J253">
        <f>'Raw (rate)'!L253-'Raw (rate)'!Z253</f>
        <v>454</v>
      </c>
      <c r="K253">
        <f>'Raw (rate)'!M253-'Raw (rate)'!AA253</f>
        <v>397</v>
      </c>
      <c r="L253">
        <f>'Raw (rate)'!N253-'Raw (rate)'!AB253</f>
        <v>378</v>
      </c>
      <c r="M253">
        <f>'Raw (rate)'!O253-'Raw (rate)'!AC253</f>
        <v>303</v>
      </c>
      <c r="N253">
        <f>'Raw (rate)'!P253-'Raw (rate)'!AD253</f>
        <v>284</v>
      </c>
      <c r="O253">
        <f>'Raw (rate)'!Q253-'Raw (rate)'!AE253</f>
        <v>189</v>
      </c>
      <c r="P253">
        <f>'Raw (rate)'!R253-'Raw (rate)'!AF253</f>
        <v>207</v>
      </c>
      <c r="Q253">
        <f>'Raw (rate)'!S253-'Raw (rate)'!AG253</f>
        <v>226</v>
      </c>
      <c r="R253">
        <f>'Raw (rate)'!T253-'Raw (rate)'!AH253</f>
        <v>245</v>
      </c>
      <c r="S253">
        <f>'Raw (rate)'!U253-'Raw (rate)'!AI253</f>
        <v>302</v>
      </c>
      <c r="T253">
        <f>'Raw (rate)'!V253-'Raw (rate)'!AJ253</f>
        <v>246</v>
      </c>
      <c r="U253">
        <f>'Raw (rate)'!W253-'Raw (rate)'!AK253</f>
        <v>303</v>
      </c>
      <c r="V253">
        <f>'Raw (rate)'!X253-'Raw (rate)'!AL253</f>
        <v>265</v>
      </c>
      <c r="W253">
        <f>'Raw (rate)'!Y253-'Raw (rate)'!AM253</f>
        <v>227</v>
      </c>
      <c r="X253">
        <f>'Raw (rate)'!Z253-'Raw (rate)'!AN253</f>
        <v>208</v>
      </c>
      <c r="Y253">
        <f>'Raw (rate)'!AA253-'Raw (rate)'!AO253</f>
        <v>189</v>
      </c>
      <c r="Z253">
        <f>'Raw (rate)'!AB253-'Raw (rate)'!AP253</f>
        <v>264</v>
      </c>
      <c r="AA253">
        <f>'Raw (rate)'!AC253-'Raw (rate)'!AQ253</f>
        <v>283</v>
      </c>
      <c r="AB253">
        <f>'Raw (rate)'!AD253-'Raw (rate)'!AR253</f>
        <v>415</v>
      </c>
      <c r="AC253">
        <f>'Raw (rate)'!AE253-'Raw (rate)'!AS253</f>
        <v>415</v>
      </c>
      <c r="AD253">
        <f>'Raw (rate)'!AF253-'Raw (rate)'!AT253</f>
        <v>416</v>
      </c>
      <c r="AE253">
        <f>'Raw (rate)'!AG253-'Raw (rate)'!AU253</f>
        <v>397</v>
      </c>
      <c r="AF253">
        <f>'Raw (rate)'!AH253-'Raw (rate)'!AV253</f>
        <v>378</v>
      </c>
      <c r="AG253">
        <f>'Raw (rate)'!AI253-'Raw (rate)'!AW253</f>
        <v>340</v>
      </c>
      <c r="AH253">
        <f>'Raw (rate)'!AJ253-'Raw (rate)'!AX253</f>
        <v>302</v>
      </c>
      <c r="AI253">
        <f>'Raw (rate)'!AK253-'Raw (rate)'!AY253</f>
        <v>283</v>
      </c>
      <c r="AO253">
        <f>'Raw (rate)'!AL253-'Raw (rate)'!AZ253</f>
        <v>2305</v>
      </c>
    </row>
    <row r="254" spans="1:41" x14ac:dyDescent="0.35">
      <c r="A254" t="s">
        <v>561</v>
      </c>
      <c r="D254">
        <f>'Raw (rate)'!F254-'Raw (rate)'!T254</f>
        <v>0</v>
      </c>
      <c r="E254">
        <f>'Raw (rate)'!G254-'Raw (rate)'!U254</f>
        <v>0</v>
      </c>
      <c r="F254">
        <f>'Raw (rate)'!H254-'Raw (rate)'!V254</f>
        <v>0</v>
      </c>
      <c r="G254">
        <f>'Raw (rate)'!I254-'Raw (rate)'!W254</f>
        <v>0</v>
      </c>
      <c r="H254">
        <f>'Raw (rate)'!J254-'Raw (rate)'!X254</f>
        <v>0</v>
      </c>
      <c r="I254">
        <f>'Raw (rate)'!K254-'Raw (rate)'!Y254</f>
        <v>0</v>
      </c>
      <c r="J254">
        <f>'Raw (rate)'!L254-'Raw (rate)'!Z254</f>
        <v>0</v>
      </c>
      <c r="K254">
        <f>'Raw (rate)'!M254-'Raw (rate)'!AA254</f>
        <v>0</v>
      </c>
      <c r="L254">
        <f>'Raw (rate)'!N254-'Raw (rate)'!AB254</f>
        <v>0</v>
      </c>
      <c r="M254">
        <f>'Raw (rate)'!O254-'Raw (rate)'!AC254</f>
        <v>0</v>
      </c>
      <c r="N254">
        <f>'Raw (rate)'!P254-'Raw (rate)'!AD254</f>
        <v>0</v>
      </c>
      <c r="O254">
        <f>'Raw (rate)'!Q254-'Raw (rate)'!AE254</f>
        <v>0</v>
      </c>
      <c r="P254">
        <f>'Raw (rate)'!R254-'Raw (rate)'!AF254</f>
        <v>0</v>
      </c>
      <c r="Q254">
        <f>'Raw (rate)'!S254-'Raw (rate)'!AG254</f>
        <v>0</v>
      </c>
      <c r="R254">
        <f>'Raw (rate)'!T254-'Raw (rate)'!AH254</f>
        <v>0</v>
      </c>
      <c r="S254">
        <f>'Raw (rate)'!U254-'Raw (rate)'!AI254</f>
        <v>0</v>
      </c>
      <c r="T254">
        <f>'Raw (rate)'!V254-'Raw (rate)'!AJ254</f>
        <v>0</v>
      </c>
      <c r="U254">
        <f>'Raw (rate)'!W254-'Raw (rate)'!AK254</f>
        <v>0</v>
      </c>
      <c r="V254">
        <f>'Raw (rate)'!X254-'Raw (rate)'!AL254</f>
        <v>0</v>
      </c>
      <c r="W254">
        <f>'Raw (rate)'!Y254-'Raw (rate)'!AM254</f>
        <v>0</v>
      </c>
      <c r="X254">
        <f>'Raw (rate)'!Z254-'Raw (rate)'!AN254</f>
        <v>0</v>
      </c>
      <c r="Y254">
        <f>'Raw (rate)'!AA254-'Raw (rate)'!AO254</f>
        <v>0</v>
      </c>
      <c r="Z254">
        <f>'Raw (rate)'!AB254-'Raw (rate)'!AP254</f>
        <v>0</v>
      </c>
      <c r="AA254">
        <f>'Raw (rate)'!AC254-'Raw (rate)'!AQ254</f>
        <v>0</v>
      </c>
      <c r="AB254">
        <f>'Raw (rate)'!AD254-'Raw (rate)'!AR254</f>
        <v>1754</v>
      </c>
      <c r="AC254">
        <f>'Raw (rate)'!AE254-'Raw (rate)'!AS254</f>
        <v>1754</v>
      </c>
      <c r="AD254">
        <f>'Raw (rate)'!AF254-'Raw (rate)'!AT254</f>
        <v>1754</v>
      </c>
      <c r="AE254">
        <f>'Raw (rate)'!AG254-'Raw (rate)'!AU254</f>
        <v>1754</v>
      </c>
      <c r="AF254">
        <f>'Raw (rate)'!AH254-'Raw (rate)'!AV254</f>
        <v>1754</v>
      </c>
      <c r="AG254">
        <f>'Raw (rate)'!AI254-'Raw (rate)'!AW254</f>
        <v>1754</v>
      </c>
      <c r="AH254">
        <f>'Raw (rate)'!AJ254-'Raw (rate)'!AX254</f>
        <v>1754</v>
      </c>
      <c r="AI254">
        <f>'Raw (rate)'!AK254-'Raw (rate)'!AY254</f>
        <v>1754</v>
      </c>
      <c r="AO254">
        <f>'Raw (rate)'!AL254-'Raw (rate)'!AZ254</f>
        <v>1754</v>
      </c>
    </row>
    <row r="255" spans="1:41" x14ac:dyDescent="0.35">
      <c r="A255" t="s">
        <v>562</v>
      </c>
      <c r="D255">
        <f>'Raw (rate)'!F255-'Raw (rate)'!T255</f>
        <v>790</v>
      </c>
      <c r="E255">
        <f>'Raw (rate)'!G255-'Raw (rate)'!U255</f>
        <v>820</v>
      </c>
      <c r="F255">
        <f>'Raw (rate)'!H255-'Raw (rate)'!V255</f>
        <v>830</v>
      </c>
      <c r="G255">
        <f>'Raw (rate)'!I255-'Raw (rate)'!W255</f>
        <v>757</v>
      </c>
      <c r="H255">
        <f>'Raw (rate)'!J255-'Raw (rate)'!X255</f>
        <v>711</v>
      </c>
      <c r="I255">
        <f>'Raw (rate)'!K255-'Raw (rate)'!Y255</f>
        <v>672</v>
      </c>
      <c r="J255">
        <f>'Raw (rate)'!L255-'Raw (rate)'!Z255</f>
        <v>607</v>
      </c>
      <c r="K255">
        <f>'Raw (rate)'!M255-'Raw (rate)'!AA255</f>
        <v>604</v>
      </c>
      <c r="L255">
        <f>'Raw (rate)'!N255-'Raw (rate)'!AB255</f>
        <v>592</v>
      </c>
      <c r="M255">
        <f>'Raw (rate)'!O255-'Raw (rate)'!AC255</f>
        <v>549</v>
      </c>
      <c r="N255">
        <f>'Raw (rate)'!P255-'Raw (rate)'!AD255</f>
        <v>508</v>
      </c>
      <c r="O255">
        <f>'Raw (rate)'!Q255-'Raw (rate)'!AE255</f>
        <v>470</v>
      </c>
      <c r="P255">
        <f>'Raw (rate)'!R255-'Raw (rate)'!AF255</f>
        <v>475</v>
      </c>
      <c r="Q255">
        <f>'Raw (rate)'!S255-'Raw (rate)'!AG255</f>
        <v>454</v>
      </c>
      <c r="R255">
        <f>'Raw (rate)'!T255-'Raw (rate)'!AH255</f>
        <v>439</v>
      </c>
      <c r="S255">
        <f>'Raw (rate)'!U255-'Raw (rate)'!AI255</f>
        <v>404</v>
      </c>
      <c r="T255">
        <f>'Raw (rate)'!V255-'Raw (rate)'!AJ255</f>
        <v>337</v>
      </c>
      <c r="U255">
        <f>'Raw (rate)'!W255-'Raw (rate)'!AK255</f>
        <v>375</v>
      </c>
      <c r="V255">
        <f>'Raw (rate)'!X255-'Raw (rate)'!AL255</f>
        <v>369</v>
      </c>
      <c r="W255">
        <f>'Raw (rate)'!Y255-'Raw (rate)'!AM255</f>
        <v>375</v>
      </c>
      <c r="X255">
        <f>'Raw (rate)'!Z255-'Raw (rate)'!AN255</f>
        <v>368</v>
      </c>
      <c r="Y255">
        <f>'Raw (rate)'!AA255-'Raw (rate)'!AO255</f>
        <v>337</v>
      </c>
      <c r="Z255">
        <f>'Raw (rate)'!AB255-'Raw (rate)'!AP255</f>
        <v>346</v>
      </c>
      <c r="AA255">
        <f>'Raw (rate)'!AC255-'Raw (rate)'!AQ255</f>
        <v>351</v>
      </c>
      <c r="AB255">
        <f>'Raw (rate)'!AD255-'Raw (rate)'!AR255</f>
        <v>397</v>
      </c>
      <c r="AC255">
        <f>'Raw (rate)'!AE255-'Raw (rate)'!AS255</f>
        <v>374</v>
      </c>
      <c r="AD255">
        <f>'Raw (rate)'!AF255-'Raw (rate)'!AT255</f>
        <v>342</v>
      </c>
      <c r="AE255">
        <f>'Raw (rate)'!AG255-'Raw (rate)'!AU255</f>
        <v>341</v>
      </c>
      <c r="AF255">
        <f>'Raw (rate)'!AH255-'Raw (rate)'!AV255</f>
        <v>314</v>
      </c>
      <c r="AG255">
        <f>'Raw (rate)'!AI255-'Raw (rate)'!AW255</f>
        <v>315</v>
      </c>
      <c r="AH255">
        <f>'Raw (rate)'!AJ255-'Raw (rate)'!AX255</f>
        <v>322</v>
      </c>
      <c r="AI255">
        <f>'Raw (rate)'!AK255-'Raw (rate)'!AY255</f>
        <v>326</v>
      </c>
      <c r="AO255">
        <f>'Raw (rate)'!AL255-'Raw (rate)'!AZ255</f>
        <v>5642</v>
      </c>
    </row>
    <row r="256" spans="1:41" x14ac:dyDescent="0.35">
      <c r="A256" t="s">
        <v>563</v>
      </c>
      <c r="D256">
        <f>'Raw (rate)'!F256-'Raw (rate)'!T256</f>
        <v>125</v>
      </c>
      <c r="E256">
        <f>'Raw (rate)'!G256-'Raw (rate)'!U256</f>
        <v>141</v>
      </c>
      <c r="F256">
        <f>'Raw (rate)'!H256-'Raw (rate)'!V256</f>
        <v>47</v>
      </c>
      <c r="G256">
        <f>'Raw (rate)'!I256-'Raw (rate)'!W256</f>
        <v>47</v>
      </c>
      <c r="H256">
        <f>'Raw (rate)'!J256-'Raw (rate)'!X256</f>
        <v>47</v>
      </c>
      <c r="I256">
        <f>'Raw (rate)'!K256-'Raw (rate)'!Y256</f>
        <v>62</v>
      </c>
      <c r="J256">
        <f>'Raw (rate)'!L256-'Raw (rate)'!Z256</f>
        <v>62</v>
      </c>
      <c r="K256">
        <f>'Raw (rate)'!M256-'Raw (rate)'!AA256</f>
        <v>62</v>
      </c>
      <c r="L256">
        <f>'Raw (rate)'!N256-'Raw (rate)'!AB256</f>
        <v>78</v>
      </c>
      <c r="M256">
        <f>'Raw (rate)'!O256-'Raw (rate)'!AC256</f>
        <v>93</v>
      </c>
      <c r="N256">
        <f>'Raw (rate)'!P256-'Raw (rate)'!AD256</f>
        <v>125</v>
      </c>
      <c r="O256">
        <f>'Raw (rate)'!Q256-'Raw (rate)'!AE256</f>
        <v>125</v>
      </c>
      <c r="P256">
        <f>'Raw (rate)'!R256-'Raw (rate)'!AF256</f>
        <v>141</v>
      </c>
      <c r="Q256">
        <f>'Raw (rate)'!S256-'Raw (rate)'!AG256</f>
        <v>188</v>
      </c>
      <c r="R256">
        <f>'Raw (rate)'!T256-'Raw (rate)'!AH256</f>
        <v>187</v>
      </c>
      <c r="S256">
        <f>'Raw (rate)'!U256-'Raw (rate)'!AI256</f>
        <v>187</v>
      </c>
      <c r="T256">
        <f>'Raw (rate)'!V256-'Raw (rate)'!AJ256</f>
        <v>187</v>
      </c>
      <c r="U256">
        <f>'Raw (rate)'!W256-'Raw (rate)'!AK256</f>
        <v>187</v>
      </c>
      <c r="V256">
        <f>'Raw (rate)'!X256-'Raw (rate)'!AL256</f>
        <v>203</v>
      </c>
      <c r="W256">
        <f>'Raw (rate)'!Y256-'Raw (rate)'!AM256</f>
        <v>188</v>
      </c>
      <c r="X256">
        <f>'Raw (rate)'!Z256-'Raw (rate)'!AN256</f>
        <v>188</v>
      </c>
      <c r="Y256">
        <f>'Raw (rate)'!AA256-'Raw (rate)'!AO256</f>
        <v>203</v>
      </c>
      <c r="Z256">
        <f>'Raw (rate)'!AB256-'Raw (rate)'!AP256</f>
        <v>187</v>
      </c>
      <c r="AA256">
        <f>'Raw (rate)'!AC256-'Raw (rate)'!AQ256</f>
        <v>172</v>
      </c>
      <c r="AB256">
        <f>'Raw (rate)'!AD256-'Raw (rate)'!AR256</f>
        <v>140</v>
      </c>
      <c r="AC256">
        <f>'Raw (rate)'!AE256-'Raw (rate)'!AS256</f>
        <v>125</v>
      </c>
      <c r="AD256">
        <f>'Raw (rate)'!AF256-'Raw (rate)'!AT256</f>
        <v>109</v>
      </c>
      <c r="AE256">
        <f>'Raw (rate)'!AG256-'Raw (rate)'!AU256</f>
        <v>62</v>
      </c>
      <c r="AF256">
        <f>'Raw (rate)'!AH256-'Raw (rate)'!AV256</f>
        <v>47</v>
      </c>
      <c r="AG256">
        <f>'Raw (rate)'!AI256-'Raw (rate)'!AW256</f>
        <v>31</v>
      </c>
      <c r="AH256">
        <f>'Raw (rate)'!AJ256-'Raw (rate)'!AX256</f>
        <v>47</v>
      </c>
      <c r="AI256">
        <f>'Raw (rate)'!AK256-'Raw (rate)'!AY256</f>
        <v>47</v>
      </c>
      <c r="AO256">
        <f>'Raw (rate)'!AL256-'Raw (rate)'!AZ256</f>
        <v>1374</v>
      </c>
    </row>
    <row r="257" spans="1:41" x14ac:dyDescent="0.35">
      <c r="A257" t="s">
        <v>564</v>
      </c>
      <c r="D257">
        <f>'Raw (rate)'!F257-'Raw (rate)'!T257</f>
        <v>751</v>
      </c>
      <c r="E257">
        <f>'Raw (rate)'!G257-'Raw (rate)'!U257</f>
        <v>777</v>
      </c>
      <c r="F257">
        <f>'Raw (rate)'!H257-'Raw (rate)'!V257</f>
        <v>829</v>
      </c>
      <c r="G257">
        <f>'Raw (rate)'!I257-'Raw (rate)'!W257</f>
        <v>693</v>
      </c>
      <c r="H257">
        <f>'Raw (rate)'!J257-'Raw (rate)'!X257</f>
        <v>692</v>
      </c>
      <c r="I257">
        <f>'Raw (rate)'!K257-'Raw (rate)'!Y257</f>
        <v>633</v>
      </c>
      <c r="J257">
        <f>'Raw (rate)'!L257-'Raw (rate)'!Z257</f>
        <v>581</v>
      </c>
      <c r="K257">
        <f>'Raw (rate)'!M257-'Raw (rate)'!AA257</f>
        <v>549</v>
      </c>
      <c r="L257">
        <f>'Raw (rate)'!N257-'Raw (rate)'!AB257</f>
        <v>497</v>
      </c>
      <c r="M257">
        <f>'Raw (rate)'!O257-'Raw (rate)'!AC257</f>
        <v>509</v>
      </c>
      <c r="N257">
        <f>'Raw (rate)'!P257-'Raw (rate)'!AD257</f>
        <v>484</v>
      </c>
      <c r="O257">
        <f>'Raw (rate)'!Q257-'Raw (rate)'!AE257</f>
        <v>451</v>
      </c>
      <c r="P257">
        <f>'Raw (rate)'!R257-'Raw (rate)'!AF257</f>
        <v>437</v>
      </c>
      <c r="Q257">
        <f>'Raw (rate)'!S257-'Raw (rate)'!AG257</f>
        <v>412</v>
      </c>
      <c r="R257">
        <f>'Raw (rate)'!T257-'Raw (rate)'!AH257</f>
        <v>360</v>
      </c>
      <c r="S257">
        <f>'Raw (rate)'!U257-'Raw (rate)'!AI257</f>
        <v>281</v>
      </c>
      <c r="T257">
        <f>'Raw (rate)'!V257-'Raw (rate)'!AJ257</f>
        <v>157</v>
      </c>
      <c r="U257">
        <f>'Raw (rate)'!W257-'Raw (rate)'!AK257</f>
        <v>202</v>
      </c>
      <c r="V257">
        <f>'Raw (rate)'!X257-'Raw (rate)'!AL257</f>
        <v>170</v>
      </c>
      <c r="W257">
        <f>'Raw (rate)'!Y257-'Raw (rate)'!AM257</f>
        <v>183</v>
      </c>
      <c r="X257">
        <f>'Raw (rate)'!Z257-'Raw (rate)'!AN257</f>
        <v>164</v>
      </c>
      <c r="Y257">
        <f>'Raw (rate)'!AA257-'Raw (rate)'!AO257</f>
        <v>131</v>
      </c>
      <c r="Z257">
        <f>'Raw (rate)'!AB257-'Raw (rate)'!AP257</f>
        <v>150</v>
      </c>
      <c r="AA257">
        <f>'Raw (rate)'!AC257-'Raw (rate)'!AQ257</f>
        <v>118</v>
      </c>
      <c r="AB257">
        <f>'Raw (rate)'!AD257-'Raw (rate)'!AR257</f>
        <v>130</v>
      </c>
      <c r="AC257">
        <f>'Raw (rate)'!AE257-'Raw (rate)'!AS257</f>
        <v>124</v>
      </c>
      <c r="AD257">
        <f>'Raw (rate)'!AF257-'Raw (rate)'!AT257</f>
        <v>118</v>
      </c>
      <c r="AE257">
        <f>'Raw (rate)'!AG257-'Raw (rate)'!AU257</f>
        <v>104</v>
      </c>
      <c r="AF257">
        <f>'Raw (rate)'!AH257-'Raw (rate)'!AV257</f>
        <v>104</v>
      </c>
      <c r="AG257">
        <f>'Raw (rate)'!AI257-'Raw (rate)'!AW257</f>
        <v>98</v>
      </c>
      <c r="AH257">
        <f>'Raw (rate)'!AJ257-'Raw (rate)'!AX257</f>
        <v>98</v>
      </c>
      <c r="AI257">
        <f>'Raw (rate)'!AK257-'Raw (rate)'!AY257</f>
        <v>105</v>
      </c>
      <c r="AO257">
        <f>'Raw (rate)'!AL257-'Raw (rate)'!AZ257</f>
        <v>4697</v>
      </c>
    </row>
    <row r="258" spans="1:41" x14ac:dyDescent="0.35">
      <c r="A258" t="s">
        <v>565</v>
      </c>
      <c r="D258">
        <f>'Raw (rate)'!F258-'Raw (rate)'!T258</f>
        <v>301</v>
      </c>
      <c r="E258">
        <f>'Raw (rate)'!G258-'Raw (rate)'!U258</f>
        <v>282</v>
      </c>
      <c r="F258">
        <f>'Raw (rate)'!H258-'Raw (rate)'!V258</f>
        <v>264</v>
      </c>
      <c r="G258">
        <f>'Raw (rate)'!I258-'Raw (rate)'!W258</f>
        <v>245</v>
      </c>
      <c r="H258">
        <f>'Raw (rate)'!J258-'Raw (rate)'!X258</f>
        <v>226</v>
      </c>
      <c r="I258">
        <f>'Raw (rate)'!K258-'Raw (rate)'!Y258</f>
        <v>226</v>
      </c>
      <c r="J258">
        <f>'Raw (rate)'!L258-'Raw (rate)'!Z258</f>
        <v>226</v>
      </c>
      <c r="K258">
        <f>'Raw (rate)'!M258-'Raw (rate)'!AA258</f>
        <v>207</v>
      </c>
      <c r="L258">
        <f>'Raw (rate)'!N258-'Raw (rate)'!AB258</f>
        <v>207</v>
      </c>
      <c r="M258">
        <f>'Raw (rate)'!O258-'Raw (rate)'!AC258</f>
        <v>207</v>
      </c>
      <c r="N258">
        <f>'Raw (rate)'!P258-'Raw (rate)'!AD258</f>
        <v>226</v>
      </c>
      <c r="O258">
        <f>'Raw (rate)'!Q258-'Raw (rate)'!AE258</f>
        <v>189</v>
      </c>
      <c r="P258">
        <f>'Raw (rate)'!R258-'Raw (rate)'!AF258</f>
        <v>188</v>
      </c>
      <c r="Q258">
        <f>'Raw (rate)'!S258-'Raw (rate)'!AG258</f>
        <v>188</v>
      </c>
      <c r="R258">
        <f>'Raw (rate)'!T258-'Raw (rate)'!AH258</f>
        <v>151</v>
      </c>
      <c r="S258">
        <f>'Raw (rate)'!U258-'Raw (rate)'!AI258</f>
        <v>151</v>
      </c>
      <c r="T258">
        <f>'Raw (rate)'!V258-'Raw (rate)'!AJ258</f>
        <v>132</v>
      </c>
      <c r="U258">
        <f>'Raw (rate)'!W258-'Raw (rate)'!AK258</f>
        <v>151</v>
      </c>
      <c r="V258">
        <f>'Raw (rate)'!X258-'Raw (rate)'!AL258</f>
        <v>132</v>
      </c>
      <c r="W258">
        <f>'Raw (rate)'!Y258-'Raw (rate)'!AM258</f>
        <v>151</v>
      </c>
      <c r="X258">
        <f>'Raw (rate)'!Z258-'Raw (rate)'!AN258</f>
        <v>151</v>
      </c>
      <c r="Y258">
        <f>'Raw (rate)'!AA258-'Raw (rate)'!AO258</f>
        <v>151</v>
      </c>
      <c r="Z258">
        <f>'Raw (rate)'!AB258-'Raw (rate)'!AP258</f>
        <v>151</v>
      </c>
      <c r="AA258">
        <f>'Raw (rate)'!AC258-'Raw (rate)'!AQ258</f>
        <v>170</v>
      </c>
      <c r="AB258">
        <f>'Raw (rate)'!AD258-'Raw (rate)'!AR258</f>
        <v>188</v>
      </c>
      <c r="AC258">
        <f>'Raw (rate)'!AE258-'Raw (rate)'!AS258</f>
        <v>188</v>
      </c>
      <c r="AD258">
        <f>'Raw (rate)'!AF258-'Raw (rate)'!AT258</f>
        <v>151</v>
      </c>
      <c r="AE258">
        <f>'Raw (rate)'!AG258-'Raw (rate)'!AU258</f>
        <v>132</v>
      </c>
      <c r="AF258">
        <f>'Raw (rate)'!AH258-'Raw (rate)'!AV258</f>
        <v>132</v>
      </c>
      <c r="AG258">
        <f>'Raw (rate)'!AI258-'Raw (rate)'!AW258</f>
        <v>113</v>
      </c>
      <c r="AH258">
        <f>'Raw (rate)'!AJ258-'Raw (rate)'!AX258</f>
        <v>113</v>
      </c>
      <c r="AI258">
        <f>'Raw (rate)'!AK258-'Raw (rate)'!AY258</f>
        <v>113</v>
      </c>
      <c r="AO258">
        <f>'Raw (rate)'!AL258-'Raw (rate)'!AZ258</f>
        <v>1979</v>
      </c>
    </row>
    <row r="259" spans="1:41" x14ac:dyDescent="0.35">
      <c r="A259" t="s">
        <v>566</v>
      </c>
      <c r="D259">
        <f>'Raw (rate)'!F259-'Raw (rate)'!T259</f>
        <v>284</v>
      </c>
      <c r="E259">
        <f>'Raw (rate)'!G259-'Raw (rate)'!U259</f>
        <v>285</v>
      </c>
      <c r="F259">
        <f>'Raw (rate)'!H259-'Raw (rate)'!V259</f>
        <v>295</v>
      </c>
      <c r="G259">
        <f>'Raw (rate)'!I259-'Raw (rate)'!W259</f>
        <v>250</v>
      </c>
      <c r="H259">
        <f>'Raw (rate)'!J259-'Raw (rate)'!X259</f>
        <v>227</v>
      </c>
      <c r="I259">
        <f>'Raw (rate)'!K259-'Raw (rate)'!Y259</f>
        <v>227</v>
      </c>
      <c r="J259">
        <f>'Raw (rate)'!L259-'Raw (rate)'!Z259</f>
        <v>193</v>
      </c>
      <c r="K259">
        <f>'Raw (rate)'!M259-'Raw (rate)'!AA259</f>
        <v>170</v>
      </c>
      <c r="L259">
        <f>'Raw (rate)'!N259-'Raw (rate)'!AB259</f>
        <v>159</v>
      </c>
      <c r="M259">
        <f>'Raw (rate)'!O259-'Raw (rate)'!AC259</f>
        <v>136</v>
      </c>
      <c r="N259">
        <f>'Raw (rate)'!P259-'Raw (rate)'!AD259</f>
        <v>102</v>
      </c>
      <c r="O259">
        <f>'Raw (rate)'!Q259-'Raw (rate)'!AE259</f>
        <v>125</v>
      </c>
      <c r="P259">
        <f>'Raw (rate)'!R259-'Raw (rate)'!AF259</f>
        <v>125</v>
      </c>
      <c r="Q259">
        <f>'Raw (rate)'!S259-'Raw (rate)'!AG259</f>
        <v>102</v>
      </c>
      <c r="R259">
        <f>'Raw (rate)'!T259-'Raw (rate)'!AH259</f>
        <v>91</v>
      </c>
      <c r="S259">
        <f>'Raw (rate)'!U259-'Raw (rate)'!AI259</f>
        <v>79</v>
      </c>
      <c r="T259">
        <f>'Raw (rate)'!V259-'Raw (rate)'!AJ259</f>
        <v>69</v>
      </c>
      <c r="U259">
        <f>'Raw (rate)'!W259-'Raw (rate)'!AK259</f>
        <v>103</v>
      </c>
      <c r="V259">
        <f>'Raw (rate)'!X259-'Raw (rate)'!AL259</f>
        <v>114</v>
      </c>
      <c r="W259">
        <f>'Raw (rate)'!Y259-'Raw (rate)'!AM259</f>
        <v>137</v>
      </c>
      <c r="X259">
        <f>'Raw (rate)'!Z259-'Raw (rate)'!AN259</f>
        <v>148</v>
      </c>
      <c r="Y259">
        <f>'Raw (rate)'!AA259-'Raw (rate)'!AO259</f>
        <v>160</v>
      </c>
      <c r="Z259">
        <f>'Raw (rate)'!AB259-'Raw (rate)'!AP259</f>
        <v>194</v>
      </c>
      <c r="AA259">
        <f>'Raw (rate)'!AC259-'Raw (rate)'!AQ259</f>
        <v>239</v>
      </c>
      <c r="AB259">
        <f>'Raw (rate)'!AD259-'Raw (rate)'!AR259</f>
        <v>262</v>
      </c>
      <c r="AC259">
        <f>'Raw (rate)'!AE259-'Raw (rate)'!AS259</f>
        <v>228</v>
      </c>
      <c r="AD259">
        <f>'Raw (rate)'!AF259-'Raw (rate)'!AT259</f>
        <v>239</v>
      </c>
      <c r="AE259">
        <f>'Raw (rate)'!AG259-'Raw (rate)'!AU259</f>
        <v>239</v>
      </c>
      <c r="AF259">
        <f>'Raw (rate)'!AH259-'Raw (rate)'!AV259</f>
        <v>239</v>
      </c>
      <c r="AG259">
        <f>'Raw (rate)'!AI259-'Raw (rate)'!AW259</f>
        <v>262</v>
      </c>
      <c r="AH259">
        <f>'Raw (rate)'!AJ259-'Raw (rate)'!AX259</f>
        <v>273</v>
      </c>
      <c r="AI259">
        <f>'Raw (rate)'!AK259-'Raw (rate)'!AY259</f>
        <v>239</v>
      </c>
      <c r="AO259">
        <f>'Raw (rate)'!AL259-'Raw (rate)'!AZ259</f>
        <v>2025</v>
      </c>
    </row>
    <row r="260" spans="1:41" x14ac:dyDescent="0.35">
      <c r="A260" t="s">
        <v>567</v>
      </c>
      <c r="D260">
        <f>'Raw (rate)'!F260-'Raw (rate)'!T260</f>
        <v>0</v>
      </c>
      <c r="E260">
        <f>'Raw (rate)'!G260-'Raw (rate)'!U260</f>
        <v>0</v>
      </c>
      <c r="F260">
        <f>'Raw (rate)'!H260-'Raw (rate)'!V260</f>
        <v>0</v>
      </c>
      <c r="G260">
        <f>'Raw (rate)'!I260-'Raw (rate)'!W260</f>
        <v>0</v>
      </c>
      <c r="H260">
        <f>'Raw (rate)'!J260-'Raw (rate)'!X260</f>
        <v>0</v>
      </c>
      <c r="I260">
        <f>'Raw (rate)'!K260-'Raw (rate)'!Y260</f>
        <v>0</v>
      </c>
      <c r="J260">
        <f>'Raw (rate)'!L260-'Raw (rate)'!Z260</f>
        <v>0</v>
      </c>
      <c r="K260">
        <f>'Raw (rate)'!M260-'Raw (rate)'!AA260</f>
        <v>0</v>
      </c>
      <c r="L260">
        <f>'Raw (rate)'!N260-'Raw (rate)'!AB260</f>
        <v>0</v>
      </c>
      <c r="M260">
        <f>'Raw (rate)'!O260-'Raw (rate)'!AC260</f>
        <v>0</v>
      </c>
      <c r="N260">
        <f>'Raw (rate)'!P260-'Raw (rate)'!AD260</f>
        <v>0</v>
      </c>
      <c r="O260">
        <f>'Raw (rate)'!Q260-'Raw (rate)'!AE260</f>
        <v>0</v>
      </c>
      <c r="P260">
        <f>'Raw (rate)'!R260-'Raw (rate)'!AF260</f>
        <v>0</v>
      </c>
      <c r="Q260">
        <f>'Raw (rate)'!S260-'Raw (rate)'!AG260</f>
        <v>0</v>
      </c>
      <c r="R260">
        <f>'Raw (rate)'!T260-'Raw (rate)'!AH260</f>
        <v>0</v>
      </c>
      <c r="S260">
        <f>'Raw (rate)'!U260-'Raw (rate)'!AI260</f>
        <v>0</v>
      </c>
      <c r="T260">
        <f>'Raw (rate)'!V260-'Raw (rate)'!AJ260</f>
        <v>0</v>
      </c>
      <c r="U260">
        <f>'Raw (rate)'!W260-'Raw (rate)'!AK260</f>
        <v>0</v>
      </c>
      <c r="V260">
        <f>'Raw (rate)'!X260-'Raw (rate)'!AL260</f>
        <v>0</v>
      </c>
      <c r="W260">
        <f>'Raw (rate)'!Y260-'Raw (rate)'!AM260</f>
        <v>0</v>
      </c>
      <c r="X260">
        <f>'Raw (rate)'!Z260-'Raw (rate)'!AN260</f>
        <v>0</v>
      </c>
      <c r="Y260">
        <f>'Raw (rate)'!AA260-'Raw (rate)'!AO260</f>
        <v>0</v>
      </c>
      <c r="Z260">
        <f>'Raw (rate)'!AB260-'Raw (rate)'!AP260</f>
        <v>0</v>
      </c>
      <c r="AA260">
        <f>'Raw (rate)'!AC260-'Raw (rate)'!AQ260</f>
        <v>0</v>
      </c>
      <c r="AB260">
        <f>'Raw (rate)'!AD260-'Raw (rate)'!AR260</f>
        <v>0</v>
      </c>
      <c r="AC260">
        <f>'Raw (rate)'!AE260-'Raw (rate)'!AS260</f>
        <v>0</v>
      </c>
      <c r="AD260">
        <f>'Raw (rate)'!AF260-'Raw (rate)'!AT260</f>
        <v>0</v>
      </c>
      <c r="AE260">
        <f>'Raw (rate)'!AG260-'Raw (rate)'!AU260</f>
        <v>0</v>
      </c>
      <c r="AF260">
        <f>'Raw (rate)'!AH260-'Raw (rate)'!AV260</f>
        <v>0</v>
      </c>
      <c r="AG260">
        <f>'Raw (rate)'!AI260-'Raw (rate)'!AW260</f>
        <v>0</v>
      </c>
      <c r="AH260">
        <f>'Raw (rate)'!AJ260-'Raw (rate)'!AX260</f>
        <v>0</v>
      </c>
      <c r="AI260">
        <f>'Raw (rate)'!AK260-'Raw (rate)'!AY260</f>
        <v>0</v>
      </c>
      <c r="AO260">
        <f>'Raw (rate)'!AL260-'Raw (rate)'!AZ260</f>
        <v>4828</v>
      </c>
    </row>
    <row r="261" spans="1:41" x14ac:dyDescent="0.35">
      <c r="A261" t="s">
        <v>568</v>
      </c>
      <c r="D261">
        <f>'Raw (rate)'!F261-'Raw (rate)'!T261</f>
        <v>301</v>
      </c>
      <c r="E261">
        <f>'Raw (rate)'!G261-'Raw (rate)'!U261</f>
        <v>301</v>
      </c>
      <c r="F261">
        <f>'Raw (rate)'!H261-'Raw (rate)'!V261</f>
        <v>361</v>
      </c>
      <c r="G261">
        <f>'Raw (rate)'!I261-'Raw (rate)'!W261</f>
        <v>301</v>
      </c>
      <c r="H261">
        <f>'Raw (rate)'!J261-'Raw (rate)'!X261</f>
        <v>361</v>
      </c>
      <c r="I261">
        <f>'Raw (rate)'!K261-'Raw (rate)'!Y261</f>
        <v>361</v>
      </c>
      <c r="J261">
        <f>'Raw (rate)'!L261-'Raw (rate)'!Z261</f>
        <v>241</v>
      </c>
      <c r="K261">
        <f>'Raw (rate)'!M261-'Raw (rate)'!AA261</f>
        <v>180</v>
      </c>
      <c r="L261">
        <f>'Raw (rate)'!N261-'Raw (rate)'!AB261</f>
        <v>120</v>
      </c>
      <c r="M261">
        <f>'Raw (rate)'!O261-'Raw (rate)'!AC261</f>
        <v>60</v>
      </c>
      <c r="N261">
        <f>'Raw (rate)'!P261-'Raw (rate)'!AD261</f>
        <v>60</v>
      </c>
      <c r="O261">
        <f>'Raw (rate)'!Q261-'Raw (rate)'!AE261</f>
        <v>60</v>
      </c>
      <c r="P261">
        <f>'Raw (rate)'!R261-'Raw (rate)'!AF261</f>
        <v>60</v>
      </c>
      <c r="Q261">
        <f>'Raw (rate)'!S261-'Raw (rate)'!AG261</f>
        <v>60</v>
      </c>
      <c r="R261">
        <f>'Raw (rate)'!T261-'Raw (rate)'!AH261</f>
        <v>60</v>
      </c>
      <c r="S261">
        <f>'Raw (rate)'!U261-'Raw (rate)'!AI261</f>
        <v>60</v>
      </c>
      <c r="T261">
        <f>'Raw (rate)'!V261-'Raw (rate)'!AJ261</f>
        <v>0</v>
      </c>
      <c r="U261">
        <f>'Raw (rate)'!W261-'Raw (rate)'!AK261</f>
        <v>60</v>
      </c>
      <c r="V261">
        <f>'Raw (rate)'!X261-'Raw (rate)'!AL261</f>
        <v>60</v>
      </c>
      <c r="W261">
        <f>'Raw (rate)'!Y261-'Raw (rate)'!AM261</f>
        <v>60</v>
      </c>
      <c r="X261">
        <f>'Raw (rate)'!Z261-'Raw (rate)'!AN261</f>
        <v>60</v>
      </c>
      <c r="Y261">
        <f>'Raw (rate)'!AA261-'Raw (rate)'!AO261</f>
        <v>60</v>
      </c>
      <c r="Z261">
        <f>'Raw (rate)'!AB261-'Raw (rate)'!AP261</f>
        <v>60</v>
      </c>
      <c r="AA261">
        <f>'Raw (rate)'!AC261-'Raw (rate)'!AQ261</f>
        <v>121</v>
      </c>
      <c r="AB261">
        <f>'Raw (rate)'!AD261-'Raw (rate)'!AR261</f>
        <v>121</v>
      </c>
      <c r="AC261">
        <f>'Raw (rate)'!AE261-'Raw (rate)'!AS261</f>
        <v>121</v>
      </c>
      <c r="AD261">
        <f>'Raw (rate)'!AF261-'Raw (rate)'!AT261</f>
        <v>121</v>
      </c>
      <c r="AE261">
        <f>'Raw (rate)'!AG261-'Raw (rate)'!AU261</f>
        <v>121</v>
      </c>
      <c r="AF261">
        <f>'Raw (rate)'!AH261-'Raw (rate)'!AV261</f>
        <v>121</v>
      </c>
      <c r="AG261">
        <f>'Raw (rate)'!AI261-'Raw (rate)'!AW261</f>
        <v>121</v>
      </c>
      <c r="AH261">
        <f>'Raw (rate)'!AJ261-'Raw (rate)'!AX261</f>
        <v>121</v>
      </c>
      <c r="AI261">
        <f>'Raw (rate)'!AK261-'Raw (rate)'!AY261</f>
        <v>121</v>
      </c>
      <c r="AO261">
        <f>'Raw (rate)'!AL261-'Raw (rate)'!AZ261</f>
        <v>482</v>
      </c>
    </row>
    <row r="262" spans="1:41" x14ac:dyDescent="0.35">
      <c r="A262" t="s">
        <v>569</v>
      </c>
      <c r="D262">
        <f>'Raw (rate)'!F262-'Raw (rate)'!T262</f>
        <v>859</v>
      </c>
      <c r="E262">
        <f>'Raw (rate)'!G262-'Raw (rate)'!U262</f>
        <v>859</v>
      </c>
      <c r="F262">
        <f>'Raw (rate)'!H262-'Raw (rate)'!V262</f>
        <v>899</v>
      </c>
      <c r="G262">
        <f>'Raw (rate)'!I262-'Raw (rate)'!W262</f>
        <v>805</v>
      </c>
      <c r="H262">
        <f>'Raw (rate)'!J262-'Raw (rate)'!X262</f>
        <v>744</v>
      </c>
      <c r="I262">
        <f>'Raw (rate)'!K262-'Raw (rate)'!Y262</f>
        <v>680</v>
      </c>
      <c r="J262">
        <f>'Raw (rate)'!L262-'Raw (rate)'!Z262</f>
        <v>617</v>
      </c>
      <c r="K262">
        <f>'Raw (rate)'!M262-'Raw (rate)'!AA262</f>
        <v>589</v>
      </c>
      <c r="L262">
        <f>'Raw (rate)'!N262-'Raw (rate)'!AB262</f>
        <v>549</v>
      </c>
      <c r="M262">
        <f>'Raw (rate)'!O262-'Raw (rate)'!AC262</f>
        <v>535</v>
      </c>
      <c r="N262">
        <f>'Raw (rate)'!P262-'Raw (rate)'!AD262</f>
        <v>478</v>
      </c>
      <c r="O262">
        <f>'Raw (rate)'!Q262-'Raw (rate)'!AE262</f>
        <v>434</v>
      </c>
      <c r="P262">
        <f>'Raw (rate)'!R262-'Raw (rate)'!AF262</f>
        <v>434</v>
      </c>
      <c r="Q262">
        <f>'Raw (rate)'!S262-'Raw (rate)'!AG262</f>
        <v>413</v>
      </c>
      <c r="R262">
        <f>'Raw (rate)'!T262-'Raw (rate)'!AH262</f>
        <v>388</v>
      </c>
      <c r="S262">
        <f>'Raw (rate)'!U262-'Raw (rate)'!AI262</f>
        <v>351</v>
      </c>
      <c r="T262">
        <f>'Raw (rate)'!V262-'Raw (rate)'!AJ262</f>
        <v>276</v>
      </c>
      <c r="U262">
        <f>'Raw (rate)'!W262-'Raw (rate)'!AK262</f>
        <v>320</v>
      </c>
      <c r="V262">
        <f>'Raw (rate)'!X262-'Raw (rate)'!AL262</f>
        <v>314</v>
      </c>
      <c r="W262">
        <f>'Raw (rate)'!Y262-'Raw (rate)'!AM262</f>
        <v>323</v>
      </c>
      <c r="X262">
        <f>'Raw (rate)'!Z262-'Raw (rate)'!AN262</f>
        <v>317</v>
      </c>
      <c r="Y262">
        <f>'Raw (rate)'!AA262-'Raw (rate)'!AO262</f>
        <v>309</v>
      </c>
      <c r="Z262">
        <f>'Raw (rate)'!AB262-'Raw (rate)'!AP262</f>
        <v>312</v>
      </c>
      <c r="AA262">
        <f>'Raw (rate)'!AC262-'Raw (rate)'!AQ262</f>
        <v>328</v>
      </c>
      <c r="AB262">
        <f>'Raw (rate)'!AD262-'Raw (rate)'!AR262</f>
        <v>358</v>
      </c>
      <c r="AC262">
        <f>'Raw (rate)'!AE262-'Raw (rate)'!AS262</f>
        <v>352</v>
      </c>
      <c r="AD262">
        <f>'Raw (rate)'!AF262-'Raw (rate)'!AT262</f>
        <v>337</v>
      </c>
      <c r="AE262">
        <f>'Raw (rate)'!AG262-'Raw (rate)'!AU262</f>
        <v>328</v>
      </c>
      <c r="AF262">
        <f>'Raw (rate)'!AH262-'Raw (rate)'!AV262</f>
        <v>315</v>
      </c>
      <c r="AG262">
        <f>'Raw (rate)'!AI262-'Raw (rate)'!AW262</f>
        <v>314</v>
      </c>
      <c r="AH262">
        <f>'Raw (rate)'!AJ262-'Raw (rate)'!AX262</f>
        <v>309</v>
      </c>
      <c r="AI262">
        <f>'Raw (rate)'!AK262-'Raw (rate)'!AY262</f>
        <v>306</v>
      </c>
      <c r="AO262">
        <f>'Raw (rate)'!AL262-'Raw (rate)'!AZ262</f>
        <v>5907</v>
      </c>
    </row>
    <row r="263" spans="1:41" x14ac:dyDescent="0.35">
      <c r="A263" t="s">
        <v>570</v>
      </c>
      <c r="D263">
        <f>'Raw (rate)'!F263-'Raw (rate)'!T263</f>
        <v>0</v>
      </c>
      <c r="E263">
        <f>'Raw (rate)'!G263-'Raw (rate)'!U263</f>
        <v>0</v>
      </c>
      <c r="F263">
        <f>'Raw (rate)'!H263-'Raw (rate)'!V263</f>
        <v>0</v>
      </c>
      <c r="G263">
        <f>'Raw (rate)'!I263-'Raw (rate)'!W263</f>
        <v>0</v>
      </c>
      <c r="H263">
        <f>'Raw (rate)'!J263-'Raw (rate)'!X263</f>
        <v>0</v>
      </c>
      <c r="I263">
        <f>'Raw (rate)'!K263-'Raw (rate)'!Y263</f>
        <v>0</v>
      </c>
      <c r="J263">
        <f>'Raw (rate)'!L263-'Raw (rate)'!Z263</f>
        <v>0</v>
      </c>
      <c r="K263">
        <f>'Raw (rate)'!M263-'Raw (rate)'!AA263</f>
        <v>0</v>
      </c>
      <c r="L263">
        <f>'Raw (rate)'!N263-'Raw (rate)'!AB263</f>
        <v>0</v>
      </c>
      <c r="M263">
        <f>'Raw (rate)'!O263-'Raw (rate)'!AC263</f>
        <v>0</v>
      </c>
      <c r="N263">
        <f>'Raw (rate)'!P263-'Raw (rate)'!AD263</f>
        <v>0</v>
      </c>
      <c r="O263">
        <f>'Raw (rate)'!Q263-'Raw (rate)'!AE263</f>
        <v>0</v>
      </c>
      <c r="P263">
        <f>'Raw (rate)'!R263-'Raw (rate)'!AF263</f>
        <v>0</v>
      </c>
      <c r="Q263">
        <f>'Raw (rate)'!S263-'Raw (rate)'!AG263</f>
        <v>0</v>
      </c>
      <c r="R263">
        <f>'Raw (rate)'!T263-'Raw (rate)'!AH263</f>
        <v>0</v>
      </c>
      <c r="S263">
        <f>'Raw (rate)'!U263-'Raw (rate)'!AI263</f>
        <v>0</v>
      </c>
      <c r="T263">
        <f>'Raw (rate)'!V263-'Raw (rate)'!AJ263</f>
        <v>0</v>
      </c>
      <c r="U263">
        <f>'Raw (rate)'!W263-'Raw (rate)'!AK263</f>
        <v>0</v>
      </c>
      <c r="V263">
        <f>'Raw (rate)'!X263-'Raw (rate)'!AL263</f>
        <v>0</v>
      </c>
      <c r="W263">
        <f>'Raw (rate)'!Y263-'Raw (rate)'!AM263</f>
        <v>0</v>
      </c>
      <c r="X263">
        <f>'Raw (rate)'!Z263-'Raw (rate)'!AN263</f>
        <v>0</v>
      </c>
      <c r="Y263">
        <f>'Raw (rate)'!AA263-'Raw (rate)'!AO263</f>
        <v>0</v>
      </c>
      <c r="Z263">
        <f>'Raw (rate)'!AB263-'Raw (rate)'!AP263</f>
        <v>0</v>
      </c>
      <c r="AA263">
        <f>'Raw (rate)'!AC263-'Raw (rate)'!AQ263</f>
        <v>0</v>
      </c>
      <c r="AB263">
        <f>'Raw (rate)'!AD263-'Raw (rate)'!AR263</f>
        <v>0</v>
      </c>
      <c r="AC263">
        <f>'Raw (rate)'!AE263-'Raw (rate)'!AS263</f>
        <v>0</v>
      </c>
      <c r="AD263">
        <f>'Raw (rate)'!AF263-'Raw (rate)'!AT263</f>
        <v>0</v>
      </c>
      <c r="AE263">
        <f>'Raw (rate)'!AG263-'Raw (rate)'!AU263</f>
        <v>0</v>
      </c>
      <c r="AF263">
        <f>'Raw (rate)'!AH263-'Raw (rate)'!AV263</f>
        <v>0</v>
      </c>
      <c r="AG263">
        <f>'Raw (rate)'!AI263-'Raw (rate)'!AW263</f>
        <v>0</v>
      </c>
      <c r="AH263">
        <f>'Raw (rate)'!AJ263-'Raw (rate)'!AX263</f>
        <v>0</v>
      </c>
      <c r="AI263">
        <f>'Raw (rate)'!AK263-'Raw (rate)'!AY263</f>
        <v>0</v>
      </c>
      <c r="AO263">
        <f>'Raw (rate)'!AL263-'Raw (rate)'!AZ263</f>
        <v>0</v>
      </c>
    </row>
    <row r="264" spans="1:41" x14ac:dyDescent="0.35">
      <c r="A264" t="s">
        <v>571</v>
      </c>
      <c r="D264">
        <f>'Raw (rate)'!F264-'Raw (rate)'!T264</f>
        <v>606</v>
      </c>
      <c r="E264">
        <f>'Raw (rate)'!G264-'Raw (rate)'!U264</f>
        <v>606</v>
      </c>
      <c r="F264">
        <f>'Raw (rate)'!H264-'Raw (rate)'!V264</f>
        <v>606</v>
      </c>
      <c r="G264">
        <f>'Raw (rate)'!I264-'Raw (rate)'!W264</f>
        <v>454</v>
      </c>
      <c r="H264">
        <f>'Raw (rate)'!J264-'Raw (rate)'!X264</f>
        <v>454</v>
      </c>
      <c r="I264">
        <f>'Raw (rate)'!K264-'Raw (rate)'!Y264</f>
        <v>303</v>
      </c>
      <c r="J264">
        <f>'Raw (rate)'!L264-'Raw (rate)'!Z264</f>
        <v>303</v>
      </c>
      <c r="K264">
        <f>'Raw (rate)'!M264-'Raw (rate)'!AA264</f>
        <v>303</v>
      </c>
      <c r="L264">
        <f>'Raw (rate)'!N264-'Raw (rate)'!AB264</f>
        <v>303</v>
      </c>
      <c r="M264">
        <f>'Raw (rate)'!O264-'Raw (rate)'!AC264</f>
        <v>303</v>
      </c>
      <c r="N264">
        <f>'Raw (rate)'!P264-'Raw (rate)'!AD264</f>
        <v>303</v>
      </c>
      <c r="O264">
        <f>'Raw (rate)'!Q264-'Raw (rate)'!AE264</f>
        <v>303</v>
      </c>
      <c r="P264">
        <f>'Raw (rate)'!R264-'Raw (rate)'!AF264</f>
        <v>152</v>
      </c>
      <c r="Q264">
        <f>'Raw (rate)'!S264-'Raw (rate)'!AG264</f>
        <v>152</v>
      </c>
      <c r="R264">
        <f>'Raw (rate)'!T264-'Raw (rate)'!AH264</f>
        <v>152</v>
      </c>
      <c r="S264">
        <f>'Raw (rate)'!U264-'Raw (rate)'!AI264</f>
        <v>152</v>
      </c>
      <c r="T264">
        <f>'Raw (rate)'!V264-'Raw (rate)'!AJ264</f>
        <v>152</v>
      </c>
      <c r="U264">
        <f>'Raw (rate)'!W264-'Raw (rate)'!AK264</f>
        <v>152</v>
      </c>
      <c r="V264">
        <f>'Raw (rate)'!X264-'Raw (rate)'!AL264</f>
        <v>152</v>
      </c>
      <c r="W264">
        <f>'Raw (rate)'!Y264-'Raw (rate)'!AM264</f>
        <v>152</v>
      </c>
      <c r="X264">
        <f>'Raw (rate)'!Z264-'Raw (rate)'!AN264</f>
        <v>152</v>
      </c>
      <c r="Y264">
        <f>'Raw (rate)'!AA264-'Raw (rate)'!AO264</f>
        <v>152</v>
      </c>
      <c r="Z264">
        <f>'Raw (rate)'!AB264-'Raw (rate)'!AP264</f>
        <v>152</v>
      </c>
      <c r="AA264">
        <f>'Raw (rate)'!AC264-'Raw (rate)'!AQ264</f>
        <v>151</v>
      </c>
      <c r="AB264">
        <f>'Raw (rate)'!AD264-'Raw (rate)'!AR264</f>
        <v>151</v>
      </c>
      <c r="AC264">
        <f>'Raw (rate)'!AE264-'Raw (rate)'!AS264</f>
        <v>151</v>
      </c>
      <c r="AD264">
        <f>'Raw (rate)'!AF264-'Raw (rate)'!AT264</f>
        <v>151</v>
      </c>
      <c r="AE264">
        <f>'Raw (rate)'!AG264-'Raw (rate)'!AU264</f>
        <v>151</v>
      </c>
      <c r="AF264">
        <f>'Raw (rate)'!AH264-'Raw (rate)'!AV264</f>
        <v>151</v>
      </c>
      <c r="AG264">
        <f>'Raw (rate)'!AI264-'Raw (rate)'!AW264</f>
        <v>151</v>
      </c>
      <c r="AH264">
        <f>'Raw (rate)'!AJ264-'Raw (rate)'!AX264</f>
        <v>151</v>
      </c>
      <c r="AI264">
        <f>'Raw (rate)'!AK264-'Raw (rate)'!AY264</f>
        <v>151</v>
      </c>
      <c r="AO264">
        <f>'Raw (rate)'!AL264-'Raw (rate)'!AZ264</f>
        <v>2121</v>
      </c>
    </row>
    <row r="265" spans="1:41" x14ac:dyDescent="0.35">
      <c r="A265" t="s">
        <v>572</v>
      </c>
      <c r="D265">
        <f>'Raw (rate)'!F265-'Raw (rate)'!T265</f>
        <v>421</v>
      </c>
      <c r="E265">
        <f>'Raw (rate)'!G265-'Raw (rate)'!U265</f>
        <v>431</v>
      </c>
      <c r="F265">
        <f>'Raw (rate)'!H265-'Raw (rate)'!V265</f>
        <v>449</v>
      </c>
      <c r="G265">
        <f>'Raw (rate)'!I265-'Raw (rate)'!W265</f>
        <v>397</v>
      </c>
      <c r="H265">
        <f>'Raw (rate)'!J265-'Raw (rate)'!X265</f>
        <v>387</v>
      </c>
      <c r="I265">
        <f>'Raw (rate)'!K265-'Raw (rate)'!Y265</f>
        <v>383</v>
      </c>
      <c r="J265">
        <f>'Raw (rate)'!L265-'Raw (rate)'!Z265</f>
        <v>342</v>
      </c>
      <c r="K265">
        <f>'Raw (rate)'!M265-'Raw (rate)'!AA265</f>
        <v>338</v>
      </c>
      <c r="L265">
        <f>'Raw (rate)'!N265-'Raw (rate)'!AB265</f>
        <v>343</v>
      </c>
      <c r="M265">
        <f>'Raw (rate)'!O265-'Raw (rate)'!AC265</f>
        <v>336</v>
      </c>
      <c r="N265">
        <f>'Raw (rate)'!P265-'Raw (rate)'!AD265</f>
        <v>315</v>
      </c>
      <c r="O265">
        <f>'Raw (rate)'!Q265-'Raw (rate)'!AE265</f>
        <v>297</v>
      </c>
      <c r="P265">
        <f>'Raw (rate)'!R265-'Raw (rate)'!AF265</f>
        <v>309</v>
      </c>
      <c r="Q265">
        <f>'Raw (rate)'!S265-'Raw (rate)'!AG265</f>
        <v>295</v>
      </c>
      <c r="R265">
        <f>'Raw (rate)'!T265-'Raw (rate)'!AH265</f>
        <v>266</v>
      </c>
      <c r="S265">
        <f>'Raw (rate)'!U265-'Raw (rate)'!AI265</f>
        <v>232</v>
      </c>
      <c r="T265">
        <f>'Raw (rate)'!V265-'Raw (rate)'!AJ265</f>
        <v>175</v>
      </c>
      <c r="U265">
        <f>'Raw (rate)'!W265-'Raw (rate)'!AK265</f>
        <v>200</v>
      </c>
      <c r="V265">
        <f>'Raw (rate)'!X265-'Raw (rate)'!AL265</f>
        <v>191</v>
      </c>
      <c r="W265">
        <f>'Raw (rate)'!Y265-'Raw (rate)'!AM265</f>
        <v>173</v>
      </c>
      <c r="X265">
        <f>'Raw (rate)'!Z265-'Raw (rate)'!AN265</f>
        <v>175</v>
      </c>
      <c r="Y265">
        <f>'Raw (rate)'!AA265-'Raw (rate)'!AO265</f>
        <v>173</v>
      </c>
      <c r="Z265">
        <f>'Raw (rate)'!AB265-'Raw (rate)'!AP265</f>
        <v>170</v>
      </c>
      <c r="AA265">
        <f>'Raw (rate)'!AC265-'Raw (rate)'!AQ265</f>
        <v>173</v>
      </c>
      <c r="AB265">
        <f>'Raw (rate)'!AD265-'Raw (rate)'!AR265</f>
        <v>177</v>
      </c>
      <c r="AC265">
        <f>'Raw (rate)'!AE265-'Raw (rate)'!AS265</f>
        <v>171</v>
      </c>
      <c r="AD265">
        <f>'Raw (rate)'!AF265-'Raw (rate)'!AT265</f>
        <v>136</v>
      </c>
      <c r="AE265">
        <f>'Raw (rate)'!AG265-'Raw (rate)'!AU265</f>
        <v>133</v>
      </c>
      <c r="AF265">
        <f>'Raw (rate)'!AH265-'Raw (rate)'!AV265</f>
        <v>122</v>
      </c>
      <c r="AG265">
        <f>'Raw (rate)'!AI265-'Raw (rate)'!AW265</f>
        <v>125</v>
      </c>
      <c r="AH265">
        <f>'Raw (rate)'!AJ265-'Raw (rate)'!AX265</f>
        <v>120</v>
      </c>
      <c r="AI265">
        <f>'Raw (rate)'!AK265-'Raw (rate)'!AY265</f>
        <v>116</v>
      </c>
      <c r="AO265">
        <f>'Raw (rate)'!AL265-'Raw (rate)'!AZ265</f>
        <v>2101</v>
      </c>
    </row>
    <row r="266" spans="1:41" x14ac:dyDescent="0.35">
      <c r="A266" t="s">
        <v>573</v>
      </c>
      <c r="D266">
        <f>'Raw (rate)'!F266-'Raw (rate)'!T266</f>
        <v>0</v>
      </c>
      <c r="E266">
        <f>'Raw (rate)'!G266-'Raw (rate)'!U266</f>
        <v>0</v>
      </c>
      <c r="F266">
        <f>'Raw (rate)'!H266-'Raw (rate)'!V266</f>
        <v>0</v>
      </c>
      <c r="G266">
        <f>'Raw (rate)'!I266-'Raw (rate)'!W266</f>
        <v>0</v>
      </c>
      <c r="H266">
        <f>'Raw (rate)'!J266-'Raw (rate)'!X266</f>
        <v>0</v>
      </c>
      <c r="I266">
        <f>'Raw (rate)'!K266-'Raw (rate)'!Y266</f>
        <v>0</v>
      </c>
      <c r="J266">
        <f>'Raw (rate)'!L266-'Raw (rate)'!Z266</f>
        <v>0</v>
      </c>
      <c r="K266">
        <f>'Raw (rate)'!M266-'Raw (rate)'!AA266</f>
        <v>0</v>
      </c>
      <c r="L266">
        <f>'Raw (rate)'!N266-'Raw (rate)'!AB266</f>
        <v>0</v>
      </c>
      <c r="M266">
        <f>'Raw (rate)'!O266-'Raw (rate)'!AC266</f>
        <v>0</v>
      </c>
      <c r="N266">
        <f>'Raw (rate)'!P266-'Raw (rate)'!AD266</f>
        <v>0</v>
      </c>
      <c r="O266">
        <f>'Raw (rate)'!Q266-'Raw (rate)'!AE266</f>
        <v>0</v>
      </c>
      <c r="P266">
        <f>'Raw (rate)'!R266-'Raw (rate)'!AF266</f>
        <v>0</v>
      </c>
      <c r="Q266">
        <f>'Raw (rate)'!S266-'Raw (rate)'!AG266</f>
        <v>0</v>
      </c>
      <c r="R266">
        <f>'Raw (rate)'!T266-'Raw (rate)'!AH266</f>
        <v>0</v>
      </c>
      <c r="S266">
        <f>'Raw (rate)'!U266-'Raw (rate)'!AI266</f>
        <v>0</v>
      </c>
      <c r="T266">
        <f>'Raw (rate)'!V266-'Raw (rate)'!AJ266</f>
        <v>0</v>
      </c>
      <c r="U266">
        <f>'Raw (rate)'!W266-'Raw (rate)'!AK266</f>
        <v>0</v>
      </c>
      <c r="V266">
        <f>'Raw (rate)'!X266-'Raw (rate)'!AL266</f>
        <v>0</v>
      </c>
      <c r="W266">
        <f>'Raw (rate)'!Y266-'Raw (rate)'!AM266</f>
        <v>0</v>
      </c>
      <c r="X266">
        <f>'Raw (rate)'!Z266-'Raw (rate)'!AN266</f>
        <v>0</v>
      </c>
      <c r="Y266">
        <f>'Raw (rate)'!AA266-'Raw (rate)'!AO266</f>
        <v>0</v>
      </c>
      <c r="Z266">
        <f>'Raw (rate)'!AB266-'Raw (rate)'!AP266</f>
        <v>0</v>
      </c>
      <c r="AA266">
        <f>'Raw (rate)'!AC266-'Raw (rate)'!AQ266</f>
        <v>0</v>
      </c>
      <c r="AB266">
        <f>'Raw (rate)'!AD266-'Raw (rate)'!AR266</f>
        <v>0</v>
      </c>
      <c r="AC266">
        <f>'Raw (rate)'!AE266-'Raw (rate)'!AS266</f>
        <v>0</v>
      </c>
      <c r="AD266">
        <f>'Raw (rate)'!AF266-'Raw (rate)'!AT266</f>
        <v>0</v>
      </c>
      <c r="AE266">
        <f>'Raw (rate)'!AG266-'Raw (rate)'!AU266</f>
        <v>0</v>
      </c>
      <c r="AF266">
        <f>'Raw (rate)'!AH266-'Raw (rate)'!AV266</f>
        <v>0</v>
      </c>
      <c r="AG266">
        <f>'Raw (rate)'!AI266-'Raw (rate)'!AW266</f>
        <v>0</v>
      </c>
      <c r="AH266">
        <f>'Raw (rate)'!AJ266-'Raw (rate)'!AX266</f>
        <v>0</v>
      </c>
      <c r="AI266">
        <f>'Raw (rate)'!AK266-'Raw (rate)'!AY266</f>
        <v>0</v>
      </c>
      <c r="AO266">
        <f>'Raw (rate)'!AL266-'Raw (rate)'!AZ266</f>
        <v>0</v>
      </c>
    </row>
    <row r="267" spans="1:41" x14ac:dyDescent="0.35">
      <c r="A267" t="s">
        <v>574</v>
      </c>
      <c r="D267">
        <f>'Raw (rate)'!F267-'Raw (rate)'!T267</f>
        <v>636</v>
      </c>
      <c r="E267">
        <f>'Raw (rate)'!G267-'Raw (rate)'!U267</f>
        <v>557</v>
      </c>
      <c r="F267">
        <f>'Raw (rate)'!H267-'Raw (rate)'!V267</f>
        <v>636</v>
      </c>
      <c r="G267">
        <f>'Raw (rate)'!I267-'Raw (rate)'!W267</f>
        <v>557</v>
      </c>
      <c r="H267">
        <f>'Raw (rate)'!J267-'Raw (rate)'!X267</f>
        <v>596</v>
      </c>
      <c r="I267">
        <f>'Raw (rate)'!K267-'Raw (rate)'!Y267</f>
        <v>477</v>
      </c>
      <c r="J267">
        <f>'Raw (rate)'!L267-'Raw (rate)'!Z267</f>
        <v>437</v>
      </c>
      <c r="K267">
        <f>'Raw (rate)'!M267-'Raw (rate)'!AA267</f>
        <v>397</v>
      </c>
      <c r="L267">
        <f>'Raw (rate)'!N267-'Raw (rate)'!AB267</f>
        <v>318</v>
      </c>
      <c r="M267">
        <f>'Raw (rate)'!O267-'Raw (rate)'!AC267</f>
        <v>358</v>
      </c>
      <c r="N267">
        <f>'Raw (rate)'!P267-'Raw (rate)'!AD267</f>
        <v>199</v>
      </c>
      <c r="O267">
        <f>'Raw (rate)'!Q267-'Raw (rate)'!AE267</f>
        <v>159</v>
      </c>
      <c r="P267">
        <f>'Raw (rate)'!R267-'Raw (rate)'!AF267</f>
        <v>159</v>
      </c>
      <c r="Q267">
        <f>'Raw (rate)'!S267-'Raw (rate)'!AG267</f>
        <v>159</v>
      </c>
      <c r="R267">
        <f>'Raw (rate)'!T267-'Raw (rate)'!AH267</f>
        <v>159</v>
      </c>
      <c r="S267">
        <f>'Raw (rate)'!U267-'Raw (rate)'!AI267</f>
        <v>119</v>
      </c>
      <c r="T267">
        <f>'Raw (rate)'!V267-'Raw (rate)'!AJ267</f>
        <v>40</v>
      </c>
      <c r="U267">
        <f>'Raw (rate)'!W267-'Raw (rate)'!AK267</f>
        <v>79</v>
      </c>
      <c r="V267">
        <f>'Raw (rate)'!X267-'Raw (rate)'!AL267</f>
        <v>80</v>
      </c>
      <c r="W267">
        <f>'Raw (rate)'!Y267-'Raw (rate)'!AM267</f>
        <v>80</v>
      </c>
      <c r="X267">
        <f>'Raw (rate)'!Z267-'Raw (rate)'!AN267</f>
        <v>80</v>
      </c>
      <c r="Y267">
        <f>'Raw (rate)'!AA267-'Raw (rate)'!AO267</f>
        <v>80</v>
      </c>
      <c r="Z267">
        <f>'Raw (rate)'!AB267-'Raw (rate)'!AP267</f>
        <v>120</v>
      </c>
      <c r="AA267">
        <f>'Raw (rate)'!AC267-'Raw (rate)'!AQ267</f>
        <v>199</v>
      </c>
      <c r="AB267">
        <f>'Raw (rate)'!AD267-'Raw (rate)'!AR267</f>
        <v>239</v>
      </c>
      <c r="AC267">
        <f>'Raw (rate)'!AE267-'Raw (rate)'!AS267</f>
        <v>239</v>
      </c>
      <c r="AD267">
        <f>'Raw (rate)'!AF267-'Raw (rate)'!AT267</f>
        <v>239</v>
      </c>
      <c r="AE267">
        <f>'Raw (rate)'!AG267-'Raw (rate)'!AU267</f>
        <v>239</v>
      </c>
      <c r="AF267">
        <f>'Raw (rate)'!AH267-'Raw (rate)'!AV267</f>
        <v>239</v>
      </c>
      <c r="AG267">
        <f>'Raw (rate)'!AI267-'Raw (rate)'!AW267</f>
        <v>239</v>
      </c>
      <c r="AH267">
        <f>'Raw (rate)'!AJ267-'Raw (rate)'!AX267</f>
        <v>239</v>
      </c>
      <c r="AI267">
        <f>'Raw (rate)'!AK267-'Raw (rate)'!AY267</f>
        <v>239</v>
      </c>
      <c r="AO267">
        <f>'Raw (rate)'!AL267-'Raw (rate)'!AZ267</f>
        <v>2665</v>
      </c>
    </row>
    <row r="268" spans="1:41" x14ac:dyDescent="0.35">
      <c r="A268" t="s">
        <v>575</v>
      </c>
      <c r="D268">
        <f>'Raw (rate)'!F268-'Raw (rate)'!T268</f>
        <v>182</v>
      </c>
      <c r="E268">
        <f>'Raw (rate)'!G268-'Raw (rate)'!U268</f>
        <v>364</v>
      </c>
      <c r="F268">
        <f>'Raw (rate)'!H268-'Raw (rate)'!V268</f>
        <v>273</v>
      </c>
      <c r="G268">
        <f>'Raw (rate)'!I268-'Raw (rate)'!W268</f>
        <v>182</v>
      </c>
      <c r="H268">
        <f>'Raw (rate)'!J268-'Raw (rate)'!X268</f>
        <v>182</v>
      </c>
      <c r="I268">
        <f>'Raw (rate)'!K268-'Raw (rate)'!Y268</f>
        <v>182</v>
      </c>
      <c r="J268">
        <f>'Raw (rate)'!L268-'Raw (rate)'!Z268</f>
        <v>91</v>
      </c>
      <c r="K268">
        <f>'Raw (rate)'!M268-'Raw (rate)'!AA268</f>
        <v>91</v>
      </c>
      <c r="L268">
        <f>'Raw (rate)'!N268-'Raw (rate)'!AB268</f>
        <v>91</v>
      </c>
      <c r="M268">
        <f>'Raw (rate)'!O268-'Raw (rate)'!AC268</f>
        <v>91</v>
      </c>
      <c r="N268">
        <f>'Raw (rate)'!P268-'Raw (rate)'!AD268</f>
        <v>91</v>
      </c>
      <c r="O268">
        <f>'Raw (rate)'!Q268-'Raw (rate)'!AE268</f>
        <v>91</v>
      </c>
      <c r="P268">
        <f>'Raw (rate)'!R268-'Raw (rate)'!AF268</f>
        <v>91</v>
      </c>
      <c r="Q268">
        <f>'Raw (rate)'!S268-'Raw (rate)'!AG268</f>
        <v>91</v>
      </c>
      <c r="R268">
        <f>'Raw (rate)'!T268-'Raw (rate)'!AH268</f>
        <v>182</v>
      </c>
      <c r="S268">
        <f>'Raw (rate)'!U268-'Raw (rate)'!AI268</f>
        <v>0</v>
      </c>
      <c r="T268">
        <f>'Raw (rate)'!V268-'Raw (rate)'!AJ268</f>
        <v>0</v>
      </c>
      <c r="U268">
        <f>'Raw (rate)'!W268-'Raw (rate)'!AK268</f>
        <v>0</v>
      </c>
      <c r="V268">
        <f>'Raw (rate)'!X268-'Raw (rate)'!AL268</f>
        <v>0</v>
      </c>
      <c r="W268">
        <f>'Raw (rate)'!Y268-'Raw (rate)'!AM268</f>
        <v>0</v>
      </c>
      <c r="X268">
        <f>'Raw (rate)'!Z268-'Raw (rate)'!AN268</f>
        <v>0</v>
      </c>
      <c r="Y268">
        <f>'Raw (rate)'!AA268-'Raw (rate)'!AO268</f>
        <v>0</v>
      </c>
      <c r="Z268">
        <f>'Raw (rate)'!AB268-'Raw (rate)'!AP268</f>
        <v>0</v>
      </c>
      <c r="AA268">
        <f>'Raw (rate)'!AC268-'Raw (rate)'!AQ268</f>
        <v>0</v>
      </c>
      <c r="AB268">
        <f>'Raw (rate)'!AD268-'Raw (rate)'!AR268</f>
        <v>0</v>
      </c>
      <c r="AC268">
        <f>'Raw (rate)'!AE268-'Raw (rate)'!AS268</f>
        <v>0</v>
      </c>
      <c r="AD268">
        <f>'Raw (rate)'!AF268-'Raw (rate)'!AT268</f>
        <v>0</v>
      </c>
      <c r="AE268">
        <f>'Raw (rate)'!AG268-'Raw (rate)'!AU268</f>
        <v>0</v>
      </c>
      <c r="AF268">
        <f>'Raw (rate)'!AH268-'Raw (rate)'!AV268</f>
        <v>0</v>
      </c>
      <c r="AG268">
        <f>'Raw (rate)'!AI268-'Raw (rate)'!AW268</f>
        <v>0</v>
      </c>
      <c r="AH268">
        <f>'Raw (rate)'!AJ268-'Raw (rate)'!AX268</f>
        <v>0</v>
      </c>
      <c r="AI268">
        <f>'Raw (rate)'!AK268-'Raw (rate)'!AY268</f>
        <v>0</v>
      </c>
      <c r="AO268">
        <f>'Raw (rate)'!AL268-'Raw (rate)'!AZ268</f>
        <v>729</v>
      </c>
    </row>
    <row r="269" spans="1:41" x14ac:dyDescent="0.35">
      <c r="A269" t="s">
        <v>576</v>
      </c>
      <c r="D269">
        <f>'Raw (rate)'!F269-'Raw (rate)'!T269</f>
        <v>283</v>
      </c>
      <c r="E269">
        <f>'Raw (rate)'!G269-'Raw (rate)'!U269</f>
        <v>283</v>
      </c>
      <c r="F269">
        <f>'Raw (rate)'!H269-'Raw (rate)'!V269</f>
        <v>354</v>
      </c>
      <c r="G269">
        <f>'Raw (rate)'!I269-'Raw (rate)'!W269</f>
        <v>283</v>
      </c>
      <c r="H269">
        <f>'Raw (rate)'!J269-'Raw (rate)'!X269</f>
        <v>283</v>
      </c>
      <c r="I269">
        <f>'Raw (rate)'!K269-'Raw (rate)'!Y269</f>
        <v>142</v>
      </c>
      <c r="J269">
        <f>'Raw (rate)'!L269-'Raw (rate)'!Z269</f>
        <v>71</v>
      </c>
      <c r="K269">
        <f>'Raw (rate)'!M269-'Raw (rate)'!AA269</f>
        <v>71</v>
      </c>
      <c r="L269">
        <f>'Raw (rate)'!N269-'Raw (rate)'!AB269</f>
        <v>71</v>
      </c>
      <c r="M269">
        <f>'Raw (rate)'!O269-'Raw (rate)'!AC269</f>
        <v>71</v>
      </c>
      <c r="N269">
        <f>'Raw (rate)'!P269-'Raw (rate)'!AD269</f>
        <v>71</v>
      </c>
      <c r="O269">
        <f>'Raw (rate)'!Q269-'Raw (rate)'!AE269</f>
        <v>213</v>
      </c>
      <c r="P269">
        <f>'Raw (rate)'!R269-'Raw (rate)'!AF269</f>
        <v>213</v>
      </c>
      <c r="Q269">
        <f>'Raw (rate)'!S269-'Raw (rate)'!AG269</f>
        <v>213</v>
      </c>
      <c r="R269">
        <f>'Raw (rate)'!T269-'Raw (rate)'!AH269</f>
        <v>213</v>
      </c>
      <c r="S269">
        <f>'Raw (rate)'!U269-'Raw (rate)'!AI269</f>
        <v>213</v>
      </c>
      <c r="T269">
        <f>'Raw (rate)'!V269-'Raw (rate)'!AJ269</f>
        <v>142</v>
      </c>
      <c r="U269">
        <f>'Raw (rate)'!W269-'Raw (rate)'!AK269</f>
        <v>142</v>
      </c>
      <c r="V269">
        <f>'Raw (rate)'!X269-'Raw (rate)'!AL269</f>
        <v>142</v>
      </c>
      <c r="W269">
        <f>'Raw (rate)'!Y269-'Raw (rate)'!AM269</f>
        <v>212</v>
      </c>
      <c r="X269">
        <f>'Raw (rate)'!Z269-'Raw (rate)'!AN269</f>
        <v>212</v>
      </c>
      <c r="Y269">
        <f>'Raw (rate)'!AA269-'Raw (rate)'!AO269</f>
        <v>212</v>
      </c>
      <c r="Z269">
        <f>'Raw (rate)'!AB269-'Raw (rate)'!AP269</f>
        <v>283</v>
      </c>
      <c r="AA269">
        <f>'Raw (rate)'!AC269-'Raw (rate)'!AQ269</f>
        <v>354</v>
      </c>
      <c r="AB269">
        <f>'Raw (rate)'!AD269-'Raw (rate)'!AR269</f>
        <v>566</v>
      </c>
      <c r="AC269">
        <f>'Raw (rate)'!AE269-'Raw (rate)'!AS269</f>
        <v>566</v>
      </c>
      <c r="AD269">
        <f>'Raw (rate)'!AF269-'Raw (rate)'!AT269</f>
        <v>566</v>
      </c>
      <c r="AE269">
        <f>'Raw (rate)'!AG269-'Raw (rate)'!AU269</f>
        <v>566</v>
      </c>
      <c r="AF269">
        <f>'Raw (rate)'!AH269-'Raw (rate)'!AV269</f>
        <v>566</v>
      </c>
      <c r="AG269">
        <f>'Raw (rate)'!AI269-'Raw (rate)'!AW269</f>
        <v>566</v>
      </c>
      <c r="AH269">
        <f>'Raw (rate)'!AJ269-'Raw (rate)'!AX269</f>
        <v>566</v>
      </c>
      <c r="AI269">
        <f>'Raw (rate)'!AK269-'Raw (rate)'!AY269</f>
        <v>566</v>
      </c>
      <c r="AO269">
        <f>'Raw (rate)'!AL269-'Raw (rate)'!AZ269</f>
        <v>3399</v>
      </c>
    </row>
    <row r="270" spans="1:41" x14ac:dyDescent="0.35">
      <c r="A270" t="s">
        <v>577</v>
      </c>
      <c r="D270">
        <f>'Raw (rate)'!F270-'Raw (rate)'!T270</f>
        <v>253</v>
      </c>
      <c r="E270">
        <f>'Raw (rate)'!G270-'Raw (rate)'!U270</f>
        <v>272</v>
      </c>
      <c r="F270">
        <f>'Raw (rate)'!H270-'Raw (rate)'!V270</f>
        <v>293</v>
      </c>
      <c r="G270">
        <f>'Raw (rate)'!I270-'Raw (rate)'!W270</f>
        <v>263</v>
      </c>
      <c r="H270">
        <f>'Raw (rate)'!J270-'Raw (rate)'!X270</f>
        <v>263</v>
      </c>
      <c r="I270">
        <f>'Raw (rate)'!K270-'Raw (rate)'!Y270</f>
        <v>228</v>
      </c>
      <c r="J270">
        <f>'Raw (rate)'!L270-'Raw (rate)'!Z270</f>
        <v>217</v>
      </c>
      <c r="K270">
        <f>'Raw (rate)'!M270-'Raw (rate)'!AA270</f>
        <v>222</v>
      </c>
      <c r="L270">
        <f>'Raw (rate)'!N270-'Raw (rate)'!AB270</f>
        <v>232</v>
      </c>
      <c r="M270">
        <f>'Raw (rate)'!O270-'Raw (rate)'!AC270</f>
        <v>232</v>
      </c>
      <c r="N270">
        <f>'Raw (rate)'!P270-'Raw (rate)'!AD270</f>
        <v>217</v>
      </c>
      <c r="O270">
        <f>'Raw (rate)'!Q270-'Raw (rate)'!AE270</f>
        <v>207</v>
      </c>
      <c r="P270">
        <f>'Raw (rate)'!R270-'Raw (rate)'!AF270</f>
        <v>207</v>
      </c>
      <c r="Q270">
        <f>'Raw (rate)'!S270-'Raw (rate)'!AG270</f>
        <v>197</v>
      </c>
      <c r="R270">
        <f>'Raw (rate)'!T270-'Raw (rate)'!AH270</f>
        <v>182</v>
      </c>
      <c r="S270">
        <f>'Raw (rate)'!U270-'Raw (rate)'!AI270</f>
        <v>147</v>
      </c>
      <c r="T270">
        <f>'Raw (rate)'!V270-'Raw (rate)'!AJ270</f>
        <v>121</v>
      </c>
      <c r="U270">
        <f>'Raw (rate)'!W270-'Raw (rate)'!AK270</f>
        <v>131</v>
      </c>
      <c r="V270">
        <f>'Raw (rate)'!X270-'Raw (rate)'!AL270</f>
        <v>131</v>
      </c>
      <c r="W270">
        <f>'Raw (rate)'!Y270-'Raw (rate)'!AM270</f>
        <v>121</v>
      </c>
      <c r="X270">
        <f>'Raw (rate)'!Z270-'Raw (rate)'!AN270</f>
        <v>131</v>
      </c>
      <c r="Y270">
        <f>'Raw (rate)'!AA270-'Raw (rate)'!AO270</f>
        <v>126</v>
      </c>
      <c r="Z270">
        <f>'Raw (rate)'!AB270-'Raw (rate)'!AP270</f>
        <v>111</v>
      </c>
      <c r="AA270">
        <f>'Raw (rate)'!AC270-'Raw (rate)'!AQ270</f>
        <v>116</v>
      </c>
      <c r="AB270">
        <f>'Raw (rate)'!AD270-'Raw (rate)'!AR270</f>
        <v>137</v>
      </c>
      <c r="AC270">
        <f>'Raw (rate)'!AE270-'Raw (rate)'!AS270</f>
        <v>132</v>
      </c>
      <c r="AD270">
        <f>'Raw (rate)'!AF270-'Raw (rate)'!AT270</f>
        <v>132</v>
      </c>
      <c r="AE270">
        <f>'Raw (rate)'!AG270-'Raw (rate)'!AU270</f>
        <v>126</v>
      </c>
      <c r="AF270">
        <f>'Raw (rate)'!AH270-'Raw (rate)'!AV270</f>
        <v>126</v>
      </c>
      <c r="AG270">
        <f>'Raw (rate)'!AI270-'Raw (rate)'!AW270</f>
        <v>121</v>
      </c>
      <c r="AH270">
        <f>'Raw (rate)'!AJ270-'Raw (rate)'!AX270</f>
        <v>126</v>
      </c>
      <c r="AI270">
        <f>'Raw (rate)'!AK270-'Raw (rate)'!AY270</f>
        <v>126</v>
      </c>
      <c r="AO270">
        <f>'Raw (rate)'!AL270-'Raw (rate)'!AZ270</f>
        <v>1212</v>
      </c>
    </row>
    <row r="271" spans="1:41" x14ac:dyDescent="0.35">
      <c r="A271" t="s">
        <v>578</v>
      </c>
      <c r="D271">
        <f>'Raw (rate)'!F271-'Raw (rate)'!T271</f>
        <v>148</v>
      </c>
      <c r="E271">
        <f>'Raw (rate)'!G271-'Raw (rate)'!U271</f>
        <v>148</v>
      </c>
      <c r="F271">
        <f>'Raw (rate)'!H271-'Raw (rate)'!V271</f>
        <v>148</v>
      </c>
      <c r="G271">
        <f>'Raw (rate)'!I271-'Raw (rate)'!W271</f>
        <v>0</v>
      </c>
      <c r="H271">
        <f>'Raw (rate)'!J271-'Raw (rate)'!X271</f>
        <v>0</v>
      </c>
      <c r="I271">
        <f>'Raw (rate)'!K271-'Raw (rate)'!Y271</f>
        <v>0</v>
      </c>
      <c r="J271">
        <f>'Raw (rate)'!L271-'Raw (rate)'!Z271</f>
        <v>0</v>
      </c>
      <c r="K271">
        <f>'Raw (rate)'!M271-'Raw (rate)'!AA271</f>
        <v>0</v>
      </c>
      <c r="L271">
        <f>'Raw (rate)'!N271-'Raw (rate)'!AB271</f>
        <v>0</v>
      </c>
      <c r="M271">
        <f>'Raw (rate)'!O271-'Raw (rate)'!AC271</f>
        <v>0</v>
      </c>
      <c r="N271">
        <f>'Raw (rate)'!P271-'Raw (rate)'!AD271</f>
        <v>0</v>
      </c>
      <c r="O271">
        <f>'Raw (rate)'!Q271-'Raw (rate)'!AE271</f>
        <v>0</v>
      </c>
      <c r="P271">
        <f>'Raw (rate)'!R271-'Raw (rate)'!AF271</f>
        <v>0</v>
      </c>
      <c r="Q271">
        <f>'Raw (rate)'!S271-'Raw (rate)'!AG271</f>
        <v>0</v>
      </c>
      <c r="R271">
        <f>'Raw (rate)'!T271-'Raw (rate)'!AH271</f>
        <v>148</v>
      </c>
      <c r="S271">
        <f>'Raw (rate)'!U271-'Raw (rate)'!AI271</f>
        <v>148</v>
      </c>
      <c r="T271">
        <f>'Raw (rate)'!V271-'Raw (rate)'!AJ271</f>
        <v>148</v>
      </c>
      <c r="U271">
        <f>'Raw (rate)'!W271-'Raw (rate)'!AK271</f>
        <v>148</v>
      </c>
      <c r="V271">
        <f>'Raw (rate)'!X271-'Raw (rate)'!AL271</f>
        <v>148</v>
      </c>
      <c r="W271">
        <f>'Raw (rate)'!Y271-'Raw (rate)'!AM271</f>
        <v>148</v>
      </c>
      <c r="X271">
        <f>'Raw (rate)'!Z271-'Raw (rate)'!AN271</f>
        <v>148</v>
      </c>
      <c r="Y271">
        <f>'Raw (rate)'!AA271-'Raw (rate)'!AO271</f>
        <v>148</v>
      </c>
      <c r="Z271">
        <f>'Raw (rate)'!AB271-'Raw (rate)'!AP271</f>
        <v>295</v>
      </c>
      <c r="AA271">
        <f>'Raw (rate)'!AC271-'Raw (rate)'!AQ271</f>
        <v>295</v>
      </c>
      <c r="AB271">
        <f>'Raw (rate)'!AD271-'Raw (rate)'!AR271</f>
        <v>295</v>
      </c>
      <c r="AC271">
        <f>'Raw (rate)'!AE271-'Raw (rate)'!AS271</f>
        <v>295</v>
      </c>
      <c r="AD271">
        <f>'Raw (rate)'!AF271-'Raw (rate)'!AT271</f>
        <v>295</v>
      </c>
      <c r="AE271">
        <f>'Raw (rate)'!AG271-'Raw (rate)'!AU271</f>
        <v>295</v>
      </c>
      <c r="AF271">
        <f>'Raw (rate)'!AH271-'Raw (rate)'!AV271</f>
        <v>147</v>
      </c>
      <c r="AG271">
        <f>'Raw (rate)'!AI271-'Raw (rate)'!AW271</f>
        <v>147</v>
      </c>
      <c r="AH271">
        <f>'Raw (rate)'!AJ271-'Raw (rate)'!AX271</f>
        <v>147</v>
      </c>
      <c r="AI271">
        <f>'Raw (rate)'!AK271-'Raw (rate)'!AY271</f>
        <v>295</v>
      </c>
      <c r="AO271">
        <f>'Raw (rate)'!AL271-'Raw (rate)'!AZ271</f>
        <v>1183</v>
      </c>
    </row>
    <row r="272" spans="1:41" x14ac:dyDescent="0.35">
      <c r="A272" t="s">
        <v>579</v>
      </c>
      <c r="D272">
        <f>'Raw (rate)'!F272-'Raw (rate)'!T272</f>
        <v>675</v>
      </c>
      <c r="E272">
        <f>'Raw (rate)'!G272-'Raw (rate)'!U272</f>
        <v>626</v>
      </c>
      <c r="F272">
        <f>'Raw (rate)'!H272-'Raw (rate)'!V272</f>
        <v>626</v>
      </c>
      <c r="G272">
        <f>'Raw (rate)'!I272-'Raw (rate)'!W272</f>
        <v>530</v>
      </c>
      <c r="H272">
        <f>'Raw (rate)'!J272-'Raw (rate)'!X272</f>
        <v>289</v>
      </c>
      <c r="I272">
        <f>'Raw (rate)'!K272-'Raw (rate)'!Y272</f>
        <v>289</v>
      </c>
      <c r="J272">
        <f>'Raw (rate)'!L272-'Raw (rate)'!Z272</f>
        <v>289</v>
      </c>
      <c r="K272">
        <f>'Raw (rate)'!M272-'Raw (rate)'!AA272</f>
        <v>241</v>
      </c>
      <c r="L272">
        <f>'Raw (rate)'!N272-'Raw (rate)'!AB272</f>
        <v>144</v>
      </c>
      <c r="M272">
        <f>'Raw (rate)'!O272-'Raw (rate)'!AC272</f>
        <v>145</v>
      </c>
      <c r="N272">
        <f>'Raw (rate)'!P272-'Raw (rate)'!AD272</f>
        <v>97</v>
      </c>
      <c r="O272">
        <f>'Raw (rate)'!Q272-'Raw (rate)'!AE272</f>
        <v>97</v>
      </c>
      <c r="P272">
        <f>'Raw (rate)'!R272-'Raw (rate)'!AF272</f>
        <v>97</v>
      </c>
      <c r="Q272">
        <f>'Raw (rate)'!S272-'Raw (rate)'!AG272</f>
        <v>97</v>
      </c>
      <c r="R272">
        <f>'Raw (rate)'!T272-'Raw (rate)'!AH272</f>
        <v>97</v>
      </c>
      <c r="S272">
        <f>'Raw (rate)'!U272-'Raw (rate)'!AI272</f>
        <v>97</v>
      </c>
      <c r="T272">
        <f>'Raw (rate)'!V272-'Raw (rate)'!AJ272</f>
        <v>49</v>
      </c>
      <c r="U272">
        <f>'Raw (rate)'!W272-'Raw (rate)'!AK272</f>
        <v>49</v>
      </c>
      <c r="V272">
        <f>'Raw (rate)'!X272-'Raw (rate)'!AL272</f>
        <v>49</v>
      </c>
      <c r="W272">
        <f>'Raw (rate)'!Y272-'Raw (rate)'!AM272</f>
        <v>49</v>
      </c>
      <c r="X272">
        <f>'Raw (rate)'!Z272-'Raw (rate)'!AN272</f>
        <v>49</v>
      </c>
      <c r="Y272">
        <f>'Raw (rate)'!AA272-'Raw (rate)'!AO272</f>
        <v>49</v>
      </c>
      <c r="Z272">
        <f>'Raw (rate)'!AB272-'Raw (rate)'!AP272</f>
        <v>97</v>
      </c>
      <c r="AA272">
        <f>'Raw (rate)'!AC272-'Raw (rate)'!AQ272</f>
        <v>48</v>
      </c>
      <c r="AB272">
        <f>'Raw (rate)'!AD272-'Raw (rate)'!AR272</f>
        <v>48</v>
      </c>
      <c r="AC272">
        <f>'Raw (rate)'!AE272-'Raw (rate)'!AS272</f>
        <v>48</v>
      </c>
      <c r="AD272">
        <f>'Raw (rate)'!AF272-'Raw (rate)'!AT272</f>
        <v>48</v>
      </c>
      <c r="AE272">
        <f>'Raw (rate)'!AG272-'Raw (rate)'!AU272</f>
        <v>48</v>
      </c>
      <c r="AF272">
        <f>'Raw (rate)'!AH272-'Raw (rate)'!AV272</f>
        <v>48</v>
      </c>
      <c r="AG272">
        <f>'Raw (rate)'!AI272-'Raw (rate)'!AW272</f>
        <v>96</v>
      </c>
      <c r="AH272">
        <f>'Raw (rate)'!AJ272-'Raw (rate)'!AX272</f>
        <v>-97</v>
      </c>
      <c r="AI272">
        <f>'Raw (rate)'!AK272-'Raw (rate)'!AY272</f>
        <v>-97</v>
      </c>
      <c r="AO272">
        <f>'Raw (rate)'!AL272-'Raw (rate)'!AZ272</f>
        <v>3855</v>
      </c>
    </row>
    <row r="273" spans="1:41" x14ac:dyDescent="0.35">
      <c r="A273" t="s">
        <v>580</v>
      </c>
      <c r="D273">
        <f>'Raw (rate)'!F273-'Raw (rate)'!T273</f>
        <v>196</v>
      </c>
      <c r="E273">
        <f>'Raw (rate)'!G273-'Raw (rate)'!U273</f>
        <v>196</v>
      </c>
      <c r="F273">
        <f>'Raw (rate)'!H273-'Raw (rate)'!V273</f>
        <v>245</v>
      </c>
      <c r="G273">
        <f>'Raw (rate)'!I273-'Raw (rate)'!W273</f>
        <v>147</v>
      </c>
      <c r="H273">
        <f>'Raw (rate)'!J273-'Raw (rate)'!X273</f>
        <v>196</v>
      </c>
      <c r="I273">
        <f>'Raw (rate)'!K273-'Raw (rate)'!Y273</f>
        <v>196</v>
      </c>
      <c r="J273">
        <f>'Raw (rate)'!L273-'Raw (rate)'!Z273</f>
        <v>147</v>
      </c>
      <c r="K273">
        <f>'Raw (rate)'!M273-'Raw (rate)'!AA273</f>
        <v>196</v>
      </c>
      <c r="L273">
        <f>'Raw (rate)'!N273-'Raw (rate)'!AB273</f>
        <v>196</v>
      </c>
      <c r="M273">
        <f>'Raw (rate)'!O273-'Raw (rate)'!AC273</f>
        <v>245</v>
      </c>
      <c r="N273">
        <f>'Raw (rate)'!P273-'Raw (rate)'!AD273</f>
        <v>245</v>
      </c>
      <c r="O273">
        <f>'Raw (rate)'!Q273-'Raw (rate)'!AE273</f>
        <v>245</v>
      </c>
      <c r="P273">
        <f>'Raw (rate)'!R273-'Raw (rate)'!AF273</f>
        <v>196</v>
      </c>
      <c r="Q273">
        <f>'Raw (rate)'!S273-'Raw (rate)'!AG273</f>
        <v>245</v>
      </c>
      <c r="R273">
        <f>'Raw (rate)'!T273-'Raw (rate)'!AH273</f>
        <v>343</v>
      </c>
      <c r="S273">
        <f>'Raw (rate)'!U273-'Raw (rate)'!AI273</f>
        <v>343</v>
      </c>
      <c r="T273">
        <f>'Raw (rate)'!V273-'Raw (rate)'!AJ273</f>
        <v>245</v>
      </c>
      <c r="U273">
        <f>'Raw (rate)'!W273-'Raw (rate)'!AK273</f>
        <v>343</v>
      </c>
      <c r="V273">
        <f>'Raw (rate)'!X273-'Raw (rate)'!AL273</f>
        <v>294</v>
      </c>
      <c r="W273">
        <f>'Raw (rate)'!Y273-'Raw (rate)'!AM273</f>
        <v>294</v>
      </c>
      <c r="X273">
        <f>'Raw (rate)'!Z273-'Raw (rate)'!AN273</f>
        <v>294</v>
      </c>
      <c r="Y273">
        <f>'Raw (rate)'!AA273-'Raw (rate)'!AO273</f>
        <v>294</v>
      </c>
      <c r="Z273">
        <f>'Raw (rate)'!AB273-'Raw (rate)'!AP273</f>
        <v>343</v>
      </c>
      <c r="AA273">
        <f>'Raw (rate)'!AC273-'Raw (rate)'!AQ273</f>
        <v>294</v>
      </c>
      <c r="AB273">
        <f>'Raw (rate)'!AD273-'Raw (rate)'!AR273</f>
        <v>294</v>
      </c>
      <c r="AC273">
        <f>'Raw (rate)'!AE273-'Raw (rate)'!AS273</f>
        <v>294</v>
      </c>
      <c r="AD273">
        <f>'Raw (rate)'!AF273-'Raw (rate)'!AT273</f>
        <v>294</v>
      </c>
      <c r="AE273">
        <f>'Raw (rate)'!AG273-'Raw (rate)'!AU273</f>
        <v>245</v>
      </c>
      <c r="AF273">
        <f>'Raw (rate)'!AH273-'Raw (rate)'!AV273</f>
        <v>147</v>
      </c>
      <c r="AG273">
        <f>'Raw (rate)'!AI273-'Raw (rate)'!AW273</f>
        <v>98</v>
      </c>
      <c r="AH273">
        <f>'Raw (rate)'!AJ273-'Raw (rate)'!AX273</f>
        <v>98</v>
      </c>
      <c r="AI273">
        <f>'Raw (rate)'!AK273-'Raw (rate)'!AY273</f>
        <v>49</v>
      </c>
      <c r="AO273">
        <f>'Raw (rate)'!AL273-'Raw (rate)'!AZ273</f>
        <v>1765</v>
      </c>
    </row>
    <row r="274" spans="1:41" x14ac:dyDescent="0.35">
      <c r="A274" t="s">
        <v>581</v>
      </c>
      <c r="D274">
        <f>'Raw (rate)'!F274-'Raw (rate)'!T274</f>
        <v>226</v>
      </c>
      <c r="E274">
        <f>'Raw (rate)'!G274-'Raw (rate)'!U274</f>
        <v>254</v>
      </c>
      <c r="F274">
        <f>'Raw (rate)'!H274-'Raw (rate)'!V274</f>
        <v>254</v>
      </c>
      <c r="G274">
        <f>'Raw (rate)'!I274-'Raw (rate)'!W274</f>
        <v>240</v>
      </c>
      <c r="H274">
        <f>'Raw (rate)'!J274-'Raw (rate)'!X274</f>
        <v>226</v>
      </c>
      <c r="I274">
        <f>'Raw (rate)'!K274-'Raw (rate)'!Y274</f>
        <v>226</v>
      </c>
      <c r="J274">
        <f>'Raw (rate)'!L274-'Raw (rate)'!Z274</f>
        <v>212</v>
      </c>
      <c r="K274">
        <f>'Raw (rate)'!M274-'Raw (rate)'!AA274</f>
        <v>226</v>
      </c>
      <c r="L274">
        <f>'Raw (rate)'!N274-'Raw (rate)'!AB274</f>
        <v>226</v>
      </c>
      <c r="M274">
        <f>'Raw (rate)'!O274-'Raw (rate)'!AC274</f>
        <v>241</v>
      </c>
      <c r="N274">
        <f>'Raw (rate)'!P274-'Raw (rate)'!AD274</f>
        <v>184</v>
      </c>
      <c r="O274">
        <f>'Raw (rate)'!Q274-'Raw (rate)'!AE274</f>
        <v>184</v>
      </c>
      <c r="P274">
        <f>'Raw (rate)'!R274-'Raw (rate)'!AF274</f>
        <v>127</v>
      </c>
      <c r="Q274">
        <f>'Raw (rate)'!S274-'Raw (rate)'!AG274</f>
        <v>155</v>
      </c>
      <c r="R274">
        <f>'Raw (rate)'!T274-'Raw (rate)'!AH274</f>
        <v>141</v>
      </c>
      <c r="S274">
        <f>'Raw (rate)'!U274-'Raw (rate)'!AI274</f>
        <v>113</v>
      </c>
      <c r="T274">
        <f>'Raw (rate)'!V274-'Raw (rate)'!AJ274</f>
        <v>113</v>
      </c>
      <c r="U274">
        <f>'Raw (rate)'!W274-'Raw (rate)'!AK274</f>
        <v>113</v>
      </c>
      <c r="V274">
        <f>'Raw (rate)'!X274-'Raw (rate)'!AL274</f>
        <v>113</v>
      </c>
      <c r="W274">
        <f>'Raw (rate)'!Y274-'Raw (rate)'!AM274</f>
        <v>127</v>
      </c>
      <c r="X274">
        <f>'Raw (rate)'!Z274-'Raw (rate)'!AN274</f>
        <v>127</v>
      </c>
      <c r="Y274">
        <f>'Raw (rate)'!AA274-'Raw (rate)'!AO274</f>
        <v>113</v>
      </c>
      <c r="Z274">
        <f>'Raw (rate)'!AB274-'Raw (rate)'!AP274</f>
        <v>113</v>
      </c>
      <c r="AA274">
        <f>'Raw (rate)'!AC274-'Raw (rate)'!AQ274</f>
        <v>99</v>
      </c>
      <c r="AB274">
        <f>'Raw (rate)'!AD274-'Raw (rate)'!AR274</f>
        <v>113</v>
      </c>
      <c r="AC274">
        <f>'Raw (rate)'!AE274-'Raw (rate)'!AS274</f>
        <v>113</v>
      </c>
      <c r="AD274">
        <f>'Raw (rate)'!AF274-'Raw (rate)'!AT274</f>
        <v>113</v>
      </c>
      <c r="AE274">
        <f>'Raw (rate)'!AG274-'Raw (rate)'!AU274</f>
        <v>113</v>
      </c>
      <c r="AF274">
        <f>'Raw (rate)'!AH274-'Raw (rate)'!AV274</f>
        <v>113</v>
      </c>
      <c r="AG274">
        <f>'Raw (rate)'!AI274-'Raw (rate)'!AW274</f>
        <v>113</v>
      </c>
      <c r="AH274">
        <f>'Raw (rate)'!AJ274-'Raw (rate)'!AX274</f>
        <v>113</v>
      </c>
      <c r="AI274">
        <f>'Raw (rate)'!AK274-'Raw (rate)'!AY274</f>
        <v>113</v>
      </c>
      <c r="AO274">
        <f>'Raw (rate)'!AL274-'Raw (rate)'!AZ274</f>
        <v>1570</v>
      </c>
    </row>
    <row r="275" spans="1:41" x14ac:dyDescent="0.35">
      <c r="A275" t="s">
        <v>582</v>
      </c>
      <c r="D275">
        <f>'Raw (rate)'!F275-'Raw (rate)'!T275</f>
        <v>299</v>
      </c>
      <c r="E275">
        <f>'Raw (rate)'!G275-'Raw (rate)'!U275</f>
        <v>299</v>
      </c>
      <c r="F275">
        <f>'Raw (rate)'!H275-'Raw (rate)'!V275</f>
        <v>299</v>
      </c>
      <c r="G275">
        <f>'Raw (rate)'!I275-'Raw (rate)'!W275</f>
        <v>299</v>
      </c>
      <c r="H275">
        <f>'Raw (rate)'!J275-'Raw (rate)'!X275</f>
        <v>299</v>
      </c>
      <c r="I275">
        <f>'Raw (rate)'!K275-'Raw (rate)'!Y275</f>
        <v>599</v>
      </c>
      <c r="J275">
        <f>'Raw (rate)'!L275-'Raw (rate)'!Z275</f>
        <v>599</v>
      </c>
      <c r="K275">
        <f>'Raw (rate)'!M275-'Raw (rate)'!AA275</f>
        <v>599</v>
      </c>
      <c r="L275">
        <f>'Raw (rate)'!N275-'Raw (rate)'!AB275</f>
        <v>599</v>
      </c>
      <c r="M275">
        <f>'Raw (rate)'!O275-'Raw (rate)'!AC275</f>
        <v>599</v>
      </c>
      <c r="N275">
        <f>'Raw (rate)'!P275-'Raw (rate)'!AD275</f>
        <v>598</v>
      </c>
      <c r="O275">
        <f>'Raw (rate)'!Q275-'Raw (rate)'!AE275</f>
        <v>598</v>
      </c>
      <c r="P275">
        <f>'Raw (rate)'!R275-'Raw (rate)'!AF275</f>
        <v>598</v>
      </c>
      <c r="Q275">
        <f>'Raw (rate)'!S275-'Raw (rate)'!AG275</f>
        <v>449</v>
      </c>
      <c r="R275">
        <f>'Raw (rate)'!T275-'Raw (rate)'!AH275</f>
        <v>449</v>
      </c>
      <c r="S275">
        <f>'Raw (rate)'!U275-'Raw (rate)'!AI275</f>
        <v>449</v>
      </c>
      <c r="T275">
        <f>'Raw (rate)'!V275-'Raw (rate)'!AJ275</f>
        <v>449</v>
      </c>
      <c r="U275">
        <f>'Raw (rate)'!W275-'Raw (rate)'!AK275</f>
        <v>449</v>
      </c>
      <c r="V275">
        <f>'Raw (rate)'!X275-'Raw (rate)'!AL275</f>
        <v>449</v>
      </c>
      <c r="W275">
        <f>'Raw (rate)'!Y275-'Raw (rate)'!AM275</f>
        <v>149</v>
      </c>
      <c r="X275">
        <f>'Raw (rate)'!Z275-'Raw (rate)'!AN275</f>
        <v>149</v>
      </c>
      <c r="Y275">
        <f>'Raw (rate)'!AA275-'Raw (rate)'!AO275</f>
        <v>149</v>
      </c>
      <c r="Z275">
        <f>'Raw (rate)'!AB275-'Raw (rate)'!AP275</f>
        <v>149</v>
      </c>
      <c r="AA275">
        <f>'Raw (rate)'!AC275-'Raw (rate)'!AQ275</f>
        <v>149</v>
      </c>
      <c r="AB275">
        <f>'Raw (rate)'!AD275-'Raw (rate)'!AR275</f>
        <v>0</v>
      </c>
      <c r="AC275">
        <f>'Raw (rate)'!AE275-'Raw (rate)'!AS275</f>
        <v>0</v>
      </c>
      <c r="AD275">
        <f>'Raw (rate)'!AF275-'Raw (rate)'!AT275</f>
        <v>0</v>
      </c>
      <c r="AE275">
        <f>'Raw (rate)'!AG275-'Raw (rate)'!AU275</f>
        <v>150</v>
      </c>
      <c r="AF275">
        <f>'Raw (rate)'!AH275-'Raw (rate)'!AV275</f>
        <v>150</v>
      </c>
      <c r="AG275">
        <f>'Raw (rate)'!AI275-'Raw (rate)'!AW275</f>
        <v>150</v>
      </c>
      <c r="AH275">
        <f>'Raw (rate)'!AJ275-'Raw (rate)'!AX275</f>
        <v>150</v>
      </c>
      <c r="AI275">
        <f>'Raw (rate)'!AK275-'Raw (rate)'!AY275</f>
        <v>150</v>
      </c>
      <c r="AO275">
        <f>'Raw (rate)'!AL275-'Raw (rate)'!AZ275</f>
        <v>749</v>
      </c>
    </row>
    <row r="276" spans="1:41" x14ac:dyDescent="0.35">
      <c r="A276" t="s">
        <v>583</v>
      </c>
      <c r="D276">
        <f>'Raw (rate)'!F276-'Raw (rate)'!T276</f>
        <v>569</v>
      </c>
      <c r="E276">
        <f>'Raw (rate)'!G276-'Raw (rate)'!U276</f>
        <v>531</v>
      </c>
      <c r="F276">
        <f>'Raw (rate)'!H276-'Raw (rate)'!V276</f>
        <v>508</v>
      </c>
      <c r="G276">
        <f>'Raw (rate)'!I276-'Raw (rate)'!W276</f>
        <v>462</v>
      </c>
      <c r="H276">
        <f>'Raw (rate)'!J276-'Raw (rate)'!X276</f>
        <v>454</v>
      </c>
      <c r="I276">
        <f>'Raw (rate)'!K276-'Raw (rate)'!Y276</f>
        <v>562</v>
      </c>
      <c r="J276">
        <f>'Raw (rate)'!L276-'Raw (rate)'!Z276</f>
        <v>515</v>
      </c>
      <c r="K276">
        <f>'Raw (rate)'!M276-'Raw (rate)'!AA276</f>
        <v>554</v>
      </c>
      <c r="L276">
        <f>'Raw (rate)'!N276-'Raw (rate)'!AB276</f>
        <v>515</v>
      </c>
      <c r="M276">
        <f>'Raw (rate)'!O276-'Raw (rate)'!AC276</f>
        <v>446</v>
      </c>
      <c r="N276">
        <f>'Raw (rate)'!P276-'Raw (rate)'!AD276</f>
        <v>454</v>
      </c>
      <c r="O276">
        <f>'Raw (rate)'!Q276-'Raw (rate)'!AE276</f>
        <v>400</v>
      </c>
      <c r="P276">
        <f>'Raw (rate)'!R276-'Raw (rate)'!AF276</f>
        <v>377</v>
      </c>
      <c r="Q276">
        <f>'Raw (rate)'!S276-'Raw (rate)'!AG276</f>
        <v>462</v>
      </c>
      <c r="R276">
        <f>'Raw (rate)'!T276-'Raw (rate)'!AH276</f>
        <v>431</v>
      </c>
      <c r="S276">
        <f>'Raw (rate)'!U276-'Raw (rate)'!AI276</f>
        <v>431</v>
      </c>
      <c r="T276">
        <f>'Raw (rate)'!V276-'Raw (rate)'!AJ276</f>
        <v>408</v>
      </c>
      <c r="U276">
        <f>'Raw (rate)'!W276-'Raw (rate)'!AK276</f>
        <v>446</v>
      </c>
      <c r="V276">
        <f>'Raw (rate)'!X276-'Raw (rate)'!AL276</f>
        <v>469</v>
      </c>
      <c r="W276">
        <f>'Raw (rate)'!Y276-'Raw (rate)'!AM276</f>
        <v>369</v>
      </c>
      <c r="X276">
        <f>'Raw (rate)'!Z276-'Raw (rate)'!AN276</f>
        <v>370</v>
      </c>
      <c r="Y276">
        <f>'Raw (rate)'!AA276-'Raw (rate)'!AO276</f>
        <v>338</v>
      </c>
      <c r="Z276">
        <f>'Raw (rate)'!AB276-'Raw (rate)'!AP276</f>
        <v>339</v>
      </c>
      <c r="AA276">
        <f>'Raw (rate)'!AC276-'Raw (rate)'!AQ276</f>
        <v>401</v>
      </c>
      <c r="AB276">
        <f>'Raw (rate)'!AD276-'Raw (rate)'!AR276</f>
        <v>447</v>
      </c>
      <c r="AC276">
        <f>'Raw (rate)'!AE276-'Raw (rate)'!AS276</f>
        <v>446</v>
      </c>
      <c r="AD276">
        <f>'Raw (rate)'!AF276-'Raw (rate)'!AT276</f>
        <v>485</v>
      </c>
      <c r="AE276">
        <f>'Raw (rate)'!AG276-'Raw (rate)'!AU276</f>
        <v>431</v>
      </c>
      <c r="AF276">
        <f>'Raw (rate)'!AH276-'Raw (rate)'!AV276</f>
        <v>424</v>
      </c>
      <c r="AG276">
        <f>'Raw (rate)'!AI276-'Raw (rate)'!AW276</f>
        <v>424</v>
      </c>
      <c r="AH276">
        <f>'Raw (rate)'!AJ276-'Raw (rate)'!AX276</f>
        <v>423</v>
      </c>
      <c r="AI276">
        <f>'Raw (rate)'!AK276-'Raw (rate)'!AY276</f>
        <v>385</v>
      </c>
      <c r="AO276">
        <f>'Raw (rate)'!AL276-'Raw (rate)'!AZ276</f>
        <v>2386</v>
      </c>
    </row>
    <row r="277" spans="1:41" x14ac:dyDescent="0.35">
      <c r="A277" t="s">
        <v>584</v>
      </c>
      <c r="D277">
        <f>'Raw (rate)'!F277-'Raw (rate)'!T277</f>
        <v>122</v>
      </c>
      <c r="E277">
        <f>'Raw (rate)'!G277-'Raw (rate)'!U277</f>
        <v>122</v>
      </c>
      <c r="F277">
        <f>'Raw (rate)'!H277-'Raw (rate)'!V277</f>
        <v>122</v>
      </c>
      <c r="G277">
        <f>'Raw (rate)'!I277-'Raw (rate)'!W277</f>
        <v>61</v>
      </c>
      <c r="H277">
        <f>'Raw (rate)'!J277-'Raw (rate)'!X277</f>
        <v>61</v>
      </c>
      <c r="I277">
        <f>'Raw (rate)'!K277-'Raw (rate)'!Y277</f>
        <v>61</v>
      </c>
      <c r="J277">
        <f>'Raw (rate)'!L277-'Raw (rate)'!Z277</f>
        <v>0</v>
      </c>
      <c r="K277">
        <f>'Raw (rate)'!M277-'Raw (rate)'!AA277</f>
        <v>0</v>
      </c>
      <c r="L277">
        <f>'Raw (rate)'!N277-'Raw (rate)'!AB277</f>
        <v>0</v>
      </c>
      <c r="M277">
        <f>'Raw (rate)'!O277-'Raw (rate)'!AC277</f>
        <v>0</v>
      </c>
      <c r="N277">
        <f>'Raw (rate)'!P277-'Raw (rate)'!AD277</f>
        <v>0</v>
      </c>
      <c r="O277">
        <f>'Raw (rate)'!Q277-'Raw (rate)'!AE277</f>
        <v>0</v>
      </c>
      <c r="P277">
        <f>'Raw (rate)'!R277-'Raw (rate)'!AF277</f>
        <v>0</v>
      </c>
      <c r="Q277">
        <f>'Raw (rate)'!S277-'Raw (rate)'!AG277</f>
        <v>61</v>
      </c>
      <c r="R277">
        <f>'Raw (rate)'!T277-'Raw (rate)'!AH277</f>
        <v>244</v>
      </c>
      <c r="S277">
        <f>'Raw (rate)'!U277-'Raw (rate)'!AI277</f>
        <v>244</v>
      </c>
      <c r="T277">
        <f>'Raw (rate)'!V277-'Raw (rate)'!AJ277</f>
        <v>244</v>
      </c>
      <c r="U277">
        <f>'Raw (rate)'!W277-'Raw (rate)'!AK277</f>
        <v>244</v>
      </c>
      <c r="V277">
        <f>'Raw (rate)'!X277-'Raw (rate)'!AL277</f>
        <v>244</v>
      </c>
      <c r="W277">
        <f>'Raw (rate)'!Y277-'Raw (rate)'!AM277</f>
        <v>244</v>
      </c>
      <c r="X277">
        <f>'Raw (rate)'!Z277-'Raw (rate)'!AN277</f>
        <v>244</v>
      </c>
      <c r="Y277">
        <f>'Raw (rate)'!AA277-'Raw (rate)'!AO277</f>
        <v>244</v>
      </c>
      <c r="Z277">
        <f>'Raw (rate)'!AB277-'Raw (rate)'!AP277</f>
        <v>244</v>
      </c>
      <c r="AA277">
        <f>'Raw (rate)'!AC277-'Raw (rate)'!AQ277</f>
        <v>244</v>
      </c>
      <c r="AB277">
        <f>'Raw (rate)'!AD277-'Raw (rate)'!AR277</f>
        <v>304</v>
      </c>
      <c r="AC277">
        <f>'Raw (rate)'!AE277-'Raw (rate)'!AS277</f>
        <v>304</v>
      </c>
      <c r="AD277">
        <f>'Raw (rate)'!AF277-'Raw (rate)'!AT277</f>
        <v>304</v>
      </c>
      <c r="AE277">
        <f>'Raw (rate)'!AG277-'Raw (rate)'!AU277</f>
        <v>243</v>
      </c>
      <c r="AF277">
        <f>'Raw (rate)'!AH277-'Raw (rate)'!AV277</f>
        <v>60</v>
      </c>
      <c r="AG277">
        <f>'Raw (rate)'!AI277-'Raw (rate)'!AW277</f>
        <v>60</v>
      </c>
      <c r="AH277">
        <f>'Raw (rate)'!AJ277-'Raw (rate)'!AX277</f>
        <v>60</v>
      </c>
      <c r="AI277">
        <f>'Raw (rate)'!AK277-'Raw (rate)'!AY277</f>
        <v>60</v>
      </c>
      <c r="AO277">
        <f>'Raw (rate)'!AL277-'Raw (rate)'!AZ277</f>
        <v>1582</v>
      </c>
    </row>
    <row r="278" spans="1:41" x14ac:dyDescent="0.35">
      <c r="A278" t="s">
        <v>585</v>
      </c>
      <c r="D278">
        <f>'Raw (rate)'!F278-'Raw (rate)'!T278</f>
        <v>0</v>
      </c>
      <c r="E278">
        <f>'Raw (rate)'!G278-'Raw (rate)'!U278</f>
        <v>0</v>
      </c>
      <c r="F278">
        <f>'Raw (rate)'!H278-'Raw (rate)'!V278</f>
        <v>0</v>
      </c>
      <c r="G278">
        <f>'Raw (rate)'!I278-'Raw (rate)'!W278</f>
        <v>0</v>
      </c>
      <c r="H278">
        <f>'Raw (rate)'!J278-'Raw (rate)'!X278</f>
        <v>0</v>
      </c>
      <c r="I278">
        <f>'Raw (rate)'!K278-'Raw (rate)'!Y278</f>
        <v>0</v>
      </c>
      <c r="J278">
        <f>'Raw (rate)'!L278-'Raw (rate)'!Z278</f>
        <v>0</v>
      </c>
      <c r="K278">
        <f>'Raw (rate)'!M278-'Raw (rate)'!AA278</f>
        <v>0</v>
      </c>
      <c r="L278">
        <f>'Raw (rate)'!N278-'Raw (rate)'!AB278</f>
        <v>0</v>
      </c>
      <c r="M278">
        <f>'Raw (rate)'!O278-'Raw (rate)'!AC278</f>
        <v>0</v>
      </c>
      <c r="N278">
        <f>'Raw (rate)'!P278-'Raw (rate)'!AD278</f>
        <v>0</v>
      </c>
      <c r="O278">
        <f>'Raw (rate)'!Q278-'Raw (rate)'!AE278</f>
        <v>0</v>
      </c>
      <c r="P278">
        <f>'Raw (rate)'!R278-'Raw (rate)'!AF278</f>
        <v>0</v>
      </c>
      <c r="Q278">
        <f>'Raw (rate)'!S278-'Raw (rate)'!AG278</f>
        <v>0</v>
      </c>
      <c r="R278">
        <f>'Raw (rate)'!T278-'Raw (rate)'!AH278</f>
        <v>0</v>
      </c>
      <c r="S278">
        <f>'Raw (rate)'!U278-'Raw (rate)'!AI278</f>
        <v>0</v>
      </c>
      <c r="T278">
        <f>'Raw (rate)'!V278-'Raw (rate)'!AJ278</f>
        <v>0</v>
      </c>
      <c r="U278">
        <f>'Raw (rate)'!W278-'Raw (rate)'!AK278</f>
        <v>0</v>
      </c>
      <c r="V278">
        <f>'Raw (rate)'!X278-'Raw (rate)'!AL278</f>
        <v>0</v>
      </c>
      <c r="W278">
        <f>'Raw (rate)'!Y278-'Raw (rate)'!AM278</f>
        <v>0</v>
      </c>
      <c r="X278">
        <f>'Raw (rate)'!Z278-'Raw (rate)'!AN278</f>
        <v>0</v>
      </c>
      <c r="Y278">
        <f>'Raw (rate)'!AA278-'Raw (rate)'!AO278</f>
        <v>0</v>
      </c>
      <c r="Z278">
        <f>'Raw (rate)'!AB278-'Raw (rate)'!AP278</f>
        <v>0</v>
      </c>
      <c r="AA278">
        <f>'Raw (rate)'!AC278-'Raw (rate)'!AQ278</f>
        <v>0</v>
      </c>
      <c r="AB278">
        <f>'Raw (rate)'!AD278-'Raw (rate)'!AR278</f>
        <v>0</v>
      </c>
      <c r="AC278">
        <f>'Raw (rate)'!AE278-'Raw (rate)'!AS278</f>
        <v>0</v>
      </c>
      <c r="AD278">
        <f>'Raw (rate)'!AF278-'Raw (rate)'!AT278</f>
        <v>0</v>
      </c>
      <c r="AE278">
        <f>'Raw (rate)'!AG278-'Raw (rate)'!AU278</f>
        <v>0</v>
      </c>
      <c r="AF278">
        <f>'Raw (rate)'!AH278-'Raw (rate)'!AV278</f>
        <v>0</v>
      </c>
      <c r="AG278">
        <f>'Raw (rate)'!AI278-'Raw (rate)'!AW278</f>
        <v>0</v>
      </c>
      <c r="AH278">
        <f>'Raw (rate)'!AJ278-'Raw (rate)'!AX278</f>
        <v>0</v>
      </c>
      <c r="AI278">
        <f>'Raw (rate)'!AK278-'Raw (rate)'!AY278</f>
        <v>0</v>
      </c>
      <c r="AO278">
        <f>'Raw (rate)'!AL278-'Raw (rate)'!AZ278</f>
        <v>0</v>
      </c>
    </row>
    <row r="279" spans="1:41" x14ac:dyDescent="0.35">
      <c r="A279" t="s">
        <v>586</v>
      </c>
      <c r="D279">
        <f>'Raw (rate)'!F279-'Raw (rate)'!T279</f>
        <v>648</v>
      </c>
      <c r="E279">
        <f>'Raw (rate)'!G279-'Raw (rate)'!U279</f>
        <v>635</v>
      </c>
      <c r="F279">
        <f>'Raw (rate)'!H279-'Raw (rate)'!V279</f>
        <v>630</v>
      </c>
      <c r="G279">
        <f>'Raw (rate)'!I279-'Raw (rate)'!W279</f>
        <v>590</v>
      </c>
      <c r="H279">
        <f>'Raw (rate)'!J279-'Raw (rate)'!X279</f>
        <v>550</v>
      </c>
      <c r="I279">
        <f>'Raw (rate)'!K279-'Raw (rate)'!Y279</f>
        <v>546</v>
      </c>
      <c r="J279">
        <f>'Raw (rate)'!L279-'Raw (rate)'!Z279</f>
        <v>537</v>
      </c>
      <c r="K279">
        <f>'Raw (rate)'!M279-'Raw (rate)'!AA279</f>
        <v>532</v>
      </c>
      <c r="L279">
        <f>'Raw (rate)'!N279-'Raw (rate)'!AB279</f>
        <v>523</v>
      </c>
      <c r="M279">
        <f>'Raw (rate)'!O279-'Raw (rate)'!AC279</f>
        <v>492</v>
      </c>
      <c r="N279">
        <f>'Raw (rate)'!P279-'Raw (rate)'!AD279</f>
        <v>519</v>
      </c>
      <c r="O279">
        <f>'Raw (rate)'!Q279-'Raw (rate)'!AE279</f>
        <v>452</v>
      </c>
      <c r="P279">
        <f>'Raw (rate)'!R279-'Raw (rate)'!AF279</f>
        <v>421</v>
      </c>
      <c r="Q279">
        <f>'Raw (rate)'!S279-'Raw (rate)'!AG279</f>
        <v>399</v>
      </c>
      <c r="R279">
        <f>'Raw (rate)'!T279-'Raw (rate)'!AH279</f>
        <v>333</v>
      </c>
      <c r="S279">
        <f>'Raw (rate)'!U279-'Raw (rate)'!AI279</f>
        <v>319</v>
      </c>
      <c r="T279">
        <f>'Raw (rate)'!V279-'Raw (rate)'!AJ279</f>
        <v>262</v>
      </c>
      <c r="U279">
        <f>'Raw (rate)'!W279-'Raw (rate)'!AK279</f>
        <v>284</v>
      </c>
      <c r="V279">
        <f>'Raw (rate)'!X279-'Raw (rate)'!AL279</f>
        <v>262</v>
      </c>
      <c r="W279">
        <f>'Raw (rate)'!Y279-'Raw (rate)'!AM279</f>
        <v>275</v>
      </c>
      <c r="X279">
        <f>'Raw (rate)'!Z279-'Raw (rate)'!AN279</f>
        <v>266</v>
      </c>
      <c r="Y279">
        <f>'Raw (rate)'!AA279-'Raw (rate)'!AO279</f>
        <v>248</v>
      </c>
      <c r="Z279">
        <f>'Raw (rate)'!AB279-'Raw (rate)'!AP279</f>
        <v>213</v>
      </c>
      <c r="AA279">
        <f>'Raw (rate)'!AC279-'Raw (rate)'!AQ279</f>
        <v>231</v>
      </c>
      <c r="AB279">
        <f>'Raw (rate)'!AD279-'Raw (rate)'!AR279</f>
        <v>168</v>
      </c>
      <c r="AC279">
        <f>'Raw (rate)'!AE279-'Raw (rate)'!AS279</f>
        <v>151</v>
      </c>
      <c r="AD279">
        <f>'Raw (rate)'!AF279-'Raw (rate)'!AT279</f>
        <v>138</v>
      </c>
      <c r="AE279">
        <f>'Raw (rate)'!AG279-'Raw (rate)'!AU279</f>
        <v>133</v>
      </c>
      <c r="AF279">
        <f>'Raw (rate)'!AH279-'Raw (rate)'!AV279</f>
        <v>119</v>
      </c>
      <c r="AG279">
        <f>'Raw (rate)'!AI279-'Raw (rate)'!AW279</f>
        <v>129</v>
      </c>
      <c r="AH279">
        <f>'Raw (rate)'!AJ279-'Raw (rate)'!AX279</f>
        <v>155</v>
      </c>
      <c r="AI279">
        <f>'Raw (rate)'!AK279-'Raw (rate)'!AY279</f>
        <v>159</v>
      </c>
      <c r="AO279">
        <f>'Raw (rate)'!AL279-'Raw (rate)'!AZ279</f>
        <v>3376</v>
      </c>
    </row>
    <row r="280" spans="1:41" x14ac:dyDescent="0.35">
      <c r="A280" t="s">
        <v>587</v>
      </c>
      <c r="D280">
        <f>'Raw (rate)'!F280-'Raw (rate)'!T280</f>
        <v>171</v>
      </c>
      <c r="E280">
        <f>'Raw (rate)'!G280-'Raw (rate)'!U280</f>
        <v>228</v>
      </c>
      <c r="F280">
        <f>'Raw (rate)'!H280-'Raw (rate)'!V280</f>
        <v>228</v>
      </c>
      <c r="G280">
        <f>'Raw (rate)'!I280-'Raw (rate)'!W280</f>
        <v>228</v>
      </c>
      <c r="H280">
        <f>'Raw (rate)'!J280-'Raw (rate)'!X280</f>
        <v>228</v>
      </c>
      <c r="I280">
        <f>'Raw (rate)'!K280-'Raw (rate)'!Y280</f>
        <v>171</v>
      </c>
      <c r="J280">
        <f>'Raw (rate)'!L280-'Raw (rate)'!Z280</f>
        <v>171</v>
      </c>
      <c r="K280">
        <f>'Raw (rate)'!M280-'Raw (rate)'!AA280</f>
        <v>171</v>
      </c>
      <c r="L280">
        <f>'Raw (rate)'!N280-'Raw (rate)'!AB280</f>
        <v>171</v>
      </c>
      <c r="M280">
        <f>'Raw (rate)'!O280-'Raw (rate)'!AC280</f>
        <v>171</v>
      </c>
      <c r="N280">
        <f>'Raw (rate)'!P280-'Raw (rate)'!AD280</f>
        <v>171</v>
      </c>
      <c r="O280">
        <f>'Raw (rate)'!Q280-'Raw (rate)'!AE280</f>
        <v>114</v>
      </c>
      <c r="P280">
        <f>'Raw (rate)'!R280-'Raw (rate)'!AF280</f>
        <v>114</v>
      </c>
      <c r="Q280">
        <f>'Raw (rate)'!S280-'Raw (rate)'!AG280</f>
        <v>114</v>
      </c>
      <c r="R280">
        <f>'Raw (rate)'!T280-'Raw (rate)'!AH280</f>
        <v>57</v>
      </c>
      <c r="S280">
        <f>'Raw (rate)'!U280-'Raw (rate)'!AI280</f>
        <v>0</v>
      </c>
      <c r="T280">
        <f>'Raw (rate)'!V280-'Raw (rate)'!AJ280</f>
        <v>0</v>
      </c>
      <c r="U280">
        <f>'Raw (rate)'!W280-'Raw (rate)'!AK280</f>
        <v>0</v>
      </c>
      <c r="V280">
        <f>'Raw (rate)'!X280-'Raw (rate)'!AL280</f>
        <v>0</v>
      </c>
      <c r="W280">
        <f>'Raw (rate)'!Y280-'Raw (rate)'!AM280</f>
        <v>0</v>
      </c>
      <c r="X280">
        <f>'Raw (rate)'!Z280-'Raw (rate)'!AN280</f>
        <v>0</v>
      </c>
      <c r="Y280">
        <f>'Raw (rate)'!AA280-'Raw (rate)'!AO280</f>
        <v>0</v>
      </c>
      <c r="Z280">
        <f>'Raw (rate)'!AB280-'Raw (rate)'!AP280</f>
        <v>0</v>
      </c>
      <c r="AA280">
        <f>'Raw (rate)'!AC280-'Raw (rate)'!AQ280</f>
        <v>0</v>
      </c>
      <c r="AB280">
        <f>'Raw (rate)'!AD280-'Raw (rate)'!AR280</f>
        <v>0</v>
      </c>
      <c r="AC280">
        <f>'Raw (rate)'!AE280-'Raw (rate)'!AS280</f>
        <v>0</v>
      </c>
      <c r="AD280">
        <f>'Raw (rate)'!AF280-'Raw (rate)'!AT280</f>
        <v>0</v>
      </c>
      <c r="AE280">
        <f>'Raw (rate)'!AG280-'Raw (rate)'!AU280</f>
        <v>0</v>
      </c>
      <c r="AF280">
        <f>'Raw (rate)'!AH280-'Raw (rate)'!AV280</f>
        <v>0</v>
      </c>
      <c r="AG280">
        <f>'Raw (rate)'!AI280-'Raw (rate)'!AW280</f>
        <v>0</v>
      </c>
      <c r="AH280">
        <f>'Raw (rate)'!AJ280-'Raw (rate)'!AX280</f>
        <v>0</v>
      </c>
      <c r="AI280">
        <f>'Raw (rate)'!AK280-'Raw (rate)'!AY280</f>
        <v>0</v>
      </c>
      <c r="AO280">
        <f>'Raw (rate)'!AL280-'Raw (rate)'!AZ280</f>
        <v>1314</v>
      </c>
    </row>
    <row r="281" spans="1:41" x14ac:dyDescent="0.35">
      <c r="A281" t="s">
        <v>588</v>
      </c>
      <c r="D281">
        <f>'Raw (rate)'!F281-'Raw (rate)'!T281</f>
        <v>746</v>
      </c>
      <c r="E281">
        <f>'Raw (rate)'!G281-'Raw (rate)'!U281</f>
        <v>721</v>
      </c>
      <c r="F281">
        <f>'Raw (rate)'!H281-'Raw (rate)'!V281</f>
        <v>671</v>
      </c>
      <c r="G281">
        <f>'Raw (rate)'!I281-'Raw (rate)'!W281</f>
        <v>497</v>
      </c>
      <c r="H281">
        <f>'Raw (rate)'!J281-'Raw (rate)'!X281</f>
        <v>472</v>
      </c>
      <c r="I281">
        <f>'Raw (rate)'!K281-'Raw (rate)'!Y281</f>
        <v>348</v>
      </c>
      <c r="J281">
        <f>'Raw (rate)'!L281-'Raw (rate)'!Z281</f>
        <v>323</v>
      </c>
      <c r="K281">
        <f>'Raw (rate)'!M281-'Raw (rate)'!AA281</f>
        <v>374</v>
      </c>
      <c r="L281">
        <f>'Raw (rate)'!N281-'Raw (rate)'!AB281</f>
        <v>373</v>
      </c>
      <c r="M281">
        <f>'Raw (rate)'!O281-'Raw (rate)'!AC281</f>
        <v>323</v>
      </c>
      <c r="N281">
        <f>'Raw (rate)'!P281-'Raw (rate)'!AD281</f>
        <v>298</v>
      </c>
      <c r="O281">
        <f>'Raw (rate)'!Q281-'Raw (rate)'!AE281</f>
        <v>298</v>
      </c>
      <c r="P281">
        <f>'Raw (rate)'!R281-'Raw (rate)'!AF281</f>
        <v>298</v>
      </c>
      <c r="Q281">
        <f>'Raw (rate)'!S281-'Raw (rate)'!AG281</f>
        <v>273</v>
      </c>
      <c r="R281">
        <f>'Raw (rate)'!T281-'Raw (rate)'!AH281</f>
        <v>323</v>
      </c>
      <c r="S281">
        <f>'Raw (rate)'!U281-'Raw (rate)'!AI281</f>
        <v>274</v>
      </c>
      <c r="T281">
        <f>'Raw (rate)'!V281-'Raw (rate)'!AJ281</f>
        <v>224</v>
      </c>
      <c r="U281">
        <f>'Raw (rate)'!W281-'Raw (rate)'!AK281</f>
        <v>224</v>
      </c>
      <c r="V281">
        <f>'Raw (rate)'!X281-'Raw (rate)'!AL281</f>
        <v>199</v>
      </c>
      <c r="W281">
        <f>'Raw (rate)'!Y281-'Raw (rate)'!AM281</f>
        <v>174</v>
      </c>
      <c r="X281">
        <f>'Raw (rate)'!Z281-'Raw (rate)'!AN281</f>
        <v>174</v>
      </c>
      <c r="Y281">
        <f>'Raw (rate)'!AA281-'Raw (rate)'!AO281</f>
        <v>124</v>
      </c>
      <c r="Z281">
        <f>'Raw (rate)'!AB281-'Raw (rate)'!AP281</f>
        <v>100</v>
      </c>
      <c r="AA281">
        <f>'Raw (rate)'!AC281-'Raw (rate)'!AQ281</f>
        <v>125</v>
      </c>
      <c r="AB281">
        <f>'Raw (rate)'!AD281-'Raw (rate)'!AR281</f>
        <v>174</v>
      </c>
      <c r="AC281">
        <f>'Raw (rate)'!AE281-'Raw (rate)'!AS281</f>
        <v>149</v>
      </c>
      <c r="AD281">
        <f>'Raw (rate)'!AF281-'Raw (rate)'!AT281</f>
        <v>149</v>
      </c>
      <c r="AE281">
        <f>'Raw (rate)'!AG281-'Raw (rate)'!AU281</f>
        <v>149</v>
      </c>
      <c r="AF281">
        <f>'Raw (rate)'!AH281-'Raw (rate)'!AV281</f>
        <v>99</v>
      </c>
      <c r="AG281">
        <f>'Raw (rate)'!AI281-'Raw (rate)'!AW281</f>
        <v>99</v>
      </c>
      <c r="AH281">
        <f>'Raw (rate)'!AJ281-'Raw (rate)'!AX281</f>
        <v>74</v>
      </c>
      <c r="AI281">
        <f>'Raw (rate)'!AK281-'Raw (rate)'!AY281</f>
        <v>99</v>
      </c>
      <c r="AO281">
        <f>'Raw (rate)'!AL281-'Raw (rate)'!AZ281</f>
        <v>2288</v>
      </c>
    </row>
    <row r="282" spans="1:41" x14ac:dyDescent="0.35">
      <c r="A282" t="s">
        <v>589</v>
      </c>
      <c r="D282">
        <f>'Raw (rate)'!F282-'Raw (rate)'!T282</f>
        <v>386</v>
      </c>
      <c r="E282">
        <f>'Raw (rate)'!G282-'Raw (rate)'!U282</f>
        <v>386</v>
      </c>
      <c r="F282">
        <f>'Raw (rate)'!H282-'Raw (rate)'!V282</f>
        <v>463</v>
      </c>
      <c r="G282">
        <f>'Raw (rate)'!I282-'Raw (rate)'!W282</f>
        <v>463</v>
      </c>
      <c r="H282">
        <f>'Raw (rate)'!J282-'Raw (rate)'!X282</f>
        <v>463</v>
      </c>
      <c r="I282">
        <f>'Raw (rate)'!K282-'Raw (rate)'!Y282</f>
        <v>463</v>
      </c>
      <c r="J282">
        <f>'Raw (rate)'!L282-'Raw (rate)'!Z282</f>
        <v>463</v>
      </c>
      <c r="K282">
        <f>'Raw (rate)'!M282-'Raw (rate)'!AA282</f>
        <v>463</v>
      </c>
      <c r="L282">
        <f>'Raw (rate)'!N282-'Raw (rate)'!AB282</f>
        <v>309</v>
      </c>
      <c r="M282">
        <f>'Raw (rate)'!O282-'Raw (rate)'!AC282</f>
        <v>309</v>
      </c>
      <c r="N282">
        <f>'Raw (rate)'!P282-'Raw (rate)'!AD282</f>
        <v>232</v>
      </c>
      <c r="O282">
        <f>'Raw (rate)'!Q282-'Raw (rate)'!AE282</f>
        <v>232</v>
      </c>
      <c r="P282">
        <f>'Raw (rate)'!R282-'Raw (rate)'!AF282</f>
        <v>154</v>
      </c>
      <c r="Q282">
        <f>'Raw (rate)'!S282-'Raw (rate)'!AG282</f>
        <v>154</v>
      </c>
      <c r="R282">
        <f>'Raw (rate)'!T282-'Raw (rate)'!AH282</f>
        <v>77</v>
      </c>
      <c r="S282">
        <f>'Raw (rate)'!U282-'Raw (rate)'!AI282</f>
        <v>77</v>
      </c>
      <c r="T282">
        <f>'Raw (rate)'!V282-'Raw (rate)'!AJ282</f>
        <v>0</v>
      </c>
      <c r="U282">
        <f>'Raw (rate)'!W282-'Raw (rate)'!AK282</f>
        <v>0</v>
      </c>
      <c r="V282">
        <f>'Raw (rate)'!X282-'Raw (rate)'!AL282</f>
        <v>0</v>
      </c>
      <c r="W282">
        <f>'Raw (rate)'!Y282-'Raw (rate)'!AM282</f>
        <v>0</v>
      </c>
      <c r="X282">
        <f>'Raw (rate)'!Z282-'Raw (rate)'!AN282</f>
        <v>77</v>
      </c>
      <c r="Y282">
        <f>'Raw (rate)'!AA282-'Raw (rate)'!AO282</f>
        <v>154</v>
      </c>
      <c r="Z282">
        <f>'Raw (rate)'!AB282-'Raw (rate)'!AP282</f>
        <v>231</v>
      </c>
      <c r="AA282">
        <f>'Raw (rate)'!AC282-'Raw (rate)'!AQ282</f>
        <v>231</v>
      </c>
      <c r="AB282">
        <f>'Raw (rate)'!AD282-'Raw (rate)'!AR282</f>
        <v>231</v>
      </c>
      <c r="AC282">
        <f>'Raw (rate)'!AE282-'Raw (rate)'!AS282</f>
        <v>231</v>
      </c>
      <c r="AD282">
        <f>'Raw (rate)'!AF282-'Raw (rate)'!AT282</f>
        <v>231</v>
      </c>
      <c r="AE282">
        <f>'Raw (rate)'!AG282-'Raw (rate)'!AU282</f>
        <v>231</v>
      </c>
      <c r="AF282">
        <f>'Raw (rate)'!AH282-'Raw (rate)'!AV282</f>
        <v>231</v>
      </c>
      <c r="AG282">
        <f>'Raw (rate)'!AI282-'Raw (rate)'!AW282</f>
        <v>231</v>
      </c>
      <c r="AH282">
        <f>'Raw (rate)'!AJ282-'Raw (rate)'!AX282</f>
        <v>231</v>
      </c>
      <c r="AI282">
        <f>'Raw (rate)'!AK282-'Raw (rate)'!AY282</f>
        <v>231</v>
      </c>
      <c r="AO282">
        <f>'Raw (rate)'!AL282-'Raw (rate)'!AZ282</f>
        <v>1696</v>
      </c>
    </row>
    <row r="283" spans="1:41" x14ac:dyDescent="0.35">
      <c r="A283" t="s">
        <v>590</v>
      </c>
      <c r="D283">
        <f>'Raw (rate)'!F283-'Raw (rate)'!T283</f>
        <v>645</v>
      </c>
      <c r="E283">
        <f>'Raw (rate)'!G283-'Raw (rate)'!U283</f>
        <v>589</v>
      </c>
      <c r="F283">
        <f>'Raw (rate)'!H283-'Raw (rate)'!V283</f>
        <v>645</v>
      </c>
      <c r="G283">
        <f>'Raw (rate)'!I283-'Raw (rate)'!W283</f>
        <v>617</v>
      </c>
      <c r="H283">
        <f>'Raw (rate)'!J283-'Raw (rate)'!X283</f>
        <v>589</v>
      </c>
      <c r="I283">
        <f>'Raw (rate)'!K283-'Raw (rate)'!Y283</f>
        <v>561</v>
      </c>
      <c r="J283">
        <f>'Raw (rate)'!L283-'Raw (rate)'!Z283</f>
        <v>533</v>
      </c>
      <c r="K283">
        <f>'Raw (rate)'!M283-'Raw (rate)'!AA283</f>
        <v>645</v>
      </c>
      <c r="L283">
        <f>'Raw (rate)'!N283-'Raw (rate)'!AB283</f>
        <v>560</v>
      </c>
      <c r="M283">
        <f>'Raw (rate)'!O283-'Raw (rate)'!AC283</f>
        <v>560</v>
      </c>
      <c r="N283">
        <f>'Raw (rate)'!P283-'Raw (rate)'!AD283</f>
        <v>532</v>
      </c>
      <c r="O283">
        <f>'Raw (rate)'!Q283-'Raw (rate)'!AE283</f>
        <v>420</v>
      </c>
      <c r="P283">
        <f>'Raw (rate)'!R283-'Raw (rate)'!AF283</f>
        <v>420</v>
      </c>
      <c r="Q283">
        <f>'Raw (rate)'!S283-'Raw (rate)'!AG283</f>
        <v>364</v>
      </c>
      <c r="R283">
        <f>'Raw (rate)'!T283-'Raw (rate)'!AH283</f>
        <v>336</v>
      </c>
      <c r="S283">
        <f>'Raw (rate)'!U283-'Raw (rate)'!AI283</f>
        <v>336</v>
      </c>
      <c r="T283">
        <f>'Raw (rate)'!V283-'Raw (rate)'!AJ283</f>
        <v>196</v>
      </c>
      <c r="U283">
        <f>'Raw (rate)'!W283-'Raw (rate)'!AK283</f>
        <v>224</v>
      </c>
      <c r="V283">
        <f>'Raw (rate)'!X283-'Raw (rate)'!AL283</f>
        <v>196</v>
      </c>
      <c r="W283">
        <f>'Raw (rate)'!Y283-'Raw (rate)'!AM283</f>
        <v>224</v>
      </c>
      <c r="X283">
        <f>'Raw (rate)'!Z283-'Raw (rate)'!AN283</f>
        <v>224</v>
      </c>
      <c r="Y283">
        <f>'Raw (rate)'!AA283-'Raw (rate)'!AO283</f>
        <v>196</v>
      </c>
      <c r="Z283">
        <f>'Raw (rate)'!AB283-'Raw (rate)'!AP283</f>
        <v>196</v>
      </c>
      <c r="AA283">
        <f>'Raw (rate)'!AC283-'Raw (rate)'!AQ283</f>
        <v>168</v>
      </c>
      <c r="AB283">
        <f>'Raw (rate)'!AD283-'Raw (rate)'!AR283</f>
        <v>168</v>
      </c>
      <c r="AC283">
        <f>'Raw (rate)'!AE283-'Raw (rate)'!AS283</f>
        <v>140</v>
      </c>
      <c r="AD283">
        <f>'Raw (rate)'!AF283-'Raw (rate)'!AT283</f>
        <v>140</v>
      </c>
      <c r="AE283">
        <f>'Raw (rate)'!AG283-'Raw (rate)'!AU283</f>
        <v>168</v>
      </c>
      <c r="AF283">
        <f>'Raw (rate)'!AH283-'Raw (rate)'!AV283</f>
        <v>140</v>
      </c>
      <c r="AG283">
        <f>'Raw (rate)'!AI283-'Raw (rate)'!AW283</f>
        <v>140</v>
      </c>
      <c r="AH283">
        <f>'Raw (rate)'!AJ283-'Raw (rate)'!AX283</f>
        <v>196</v>
      </c>
      <c r="AI283">
        <f>'Raw (rate)'!AK283-'Raw (rate)'!AY283</f>
        <v>168</v>
      </c>
      <c r="AO283">
        <f>'Raw (rate)'!AL283-'Raw (rate)'!AZ283</f>
        <v>3026</v>
      </c>
    </row>
    <row r="284" spans="1:41" x14ac:dyDescent="0.35">
      <c r="A284" t="s">
        <v>591</v>
      </c>
      <c r="D284">
        <f>'Raw (rate)'!F284-'Raw (rate)'!T284</f>
        <v>342</v>
      </c>
      <c r="E284">
        <f>'Raw (rate)'!G284-'Raw (rate)'!U284</f>
        <v>342</v>
      </c>
      <c r="F284">
        <f>'Raw (rate)'!H284-'Raw (rate)'!V284</f>
        <v>342</v>
      </c>
      <c r="G284">
        <f>'Raw (rate)'!I284-'Raw (rate)'!W284</f>
        <v>342</v>
      </c>
      <c r="H284">
        <f>'Raw (rate)'!J284-'Raw (rate)'!X284</f>
        <v>342</v>
      </c>
      <c r="I284">
        <f>'Raw (rate)'!K284-'Raw (rate)'!Y284</f>
        <v>342</v>
      </c>
      <c r="J284">
        <f>'Raw (rate)'!L284-'Raw (rate)'!Z284</f>
        <v>342</v>
      </c>
      <c r="K284">
        <f>'Raw (rate)'!M284-'Raw (rate)'!AA284</f>
        <v>228</v>
      </c>
      <c r="L284">
        <f>'Raw (rate)'!N284-'Raw (rate)'!AB284</f>
        <v>228</v>
      </c>
      <c r="M284">
        <f>'Raw (rate)'!O284-'Raw (rate)'!AC284</f>
        <v>228</v>
      </c>
      <c r="N284">
        <f>'Raw (rate)'!P284-'Raw (rate)'!AD284</f>
        <v>228</v>
      </c>
      <c r="O284">
        <f>'Raw (rate)'!Q284-'Raw (rate)'!AE284</f>
        <v>228</v>
      </c>
      <c r="P284">
        <f>'Raw (rate)'!R284-'Raw (rate)'!AF284</f>
        <v>228</v>
      </c>
      <c r="Q284">
        <f>'Raw (rate)'!S284-'Raw (rate)'!AG284</f>
        <v>114</v>
      </c>
      <c r="R284">
        <f>'Raw (rate)'!T284-'Raw (rate)'!AH284</f>
        <v>0</v>
      </c>
      <c r="S284">
        <f>'Raw (rate)'!U284-'Raw (rate)'!AI284</f>
        <v>0</v>
      </c>
      <c r="T284">
        <f>'Raw (rate)'!V284-'Raw (rate)'!AJ284</f>
        <v>0</v>
      </c>
      <c r="U284">
        <f>'Raw (rate)'!W284-'Raw (rate)'!AK284</f>
        <v>0</v>
      </c>
      <c r="V284">
        <f>'Raw (rate)'!X284-'Raw (rate)'!AL284</f>
        <v>0</v>
      </c>
      <c r="W284">
        <f>'Raw (rate)'!Y284-'Raw (rate)'!AM284</f>
        <v>0</v>
      </c>
      <c r="X284">
        <f>'Raw (rate)'!Z284-'Raw (rate)'!AN284</f>
        <v>0</v>
      </c>
      <c r="Y284">
        <f>'Raw (rate)'!AA284-'Raw (rate)'!AO284</f>
        <v>0</v>
      </c>
      <c r="Z284">
        <f>'Raw (rate)'!AB284-'Raw (rate)'!AP284</f>
        <v>0</v>
      </c>
      <c r="AA284">
        <f>'Raw (rate)'!AC284-'Raw (rate)'!AQ284</f>
        <v>0</v>
      </c>
      <c r="AB284">
        <f>'Raw (rate)'!AD284-'Raw (rate)'!AR284</f>
        <v>0</v>
      </c>
      <c r="AC284">
        <f>'Raw (rate)'!AE284-'Raw (rate)'!AS284</f>
        <v>0</v>
      </c>
      <c r="AD284">
        <f>'Raw (rate)'!AF284-'Raw (rate)'!AT284</f>
        <v>0</v>
      </c>
      <c r="AE284">
        <f>'Raw (rate)'!AG284-'Raw (rate)'!AU284</f>
        <v>0</v>
      </c>
      <c r="AF284">
        <f>'Raw (rate)'!AH284-'Raw (rate)'!AV284</f>
        <v>0</v>
      </c>
      <c r="AG284">
        <f>'Raw (rate)'!AI284-'Raw (rate)'!AW284</f>
        <v>0</v>
      </c>
      <c r="AH284">
        <f>'Raw (rate)'!AJ284-'Raw (rate)'!AX284</f>
        <v>0</v>
      </c>
      <c r="AI284">
        <f>'Raw (rate)'!AK284-'Raw (rate)'!AY284</f>
        <v>0</v>
      </c>
      <c r="AO284">
        <f>'Raw (rate)'!AL284-'Raw (rate)'!AZ284</f>
        <v>342</v>
      </c>
    </row>
    <row r="285" spans="1:41" x14ac:dyDescent="0.35">
      <c r="A285" t="s">
        <v>592</v>
      </c>
      <c r="D285">
        <f>'Raw (rate)'!F285-'Raw (rate)'!T285</f>
        <v>213</v>
      </c>
      <c r="E285">
        <f>'Raw (rate)'!G285-'Raw (rate)'!U285</f>
        <v>213</v>
      </c>
      <c r="F285">
        <f>'Raw (rate)'!H285-'Raw (rate)'!V285</f>
        <v>234</v>
      </c>
      <c r="G285">
        <f>'Raw (rate)'!I285-'Raw (rate)'!W285</f>
        <v>202</v>
      </c>
      <c r="H285">
        <f>'Raw (rate)'!J285-'Raw (rate)'!X285</f>
        <v>192</v>
      </c>
      <c r="I285">
        <f>'Raw (rate)'!K285-'Raw (rate)'!Y285</f>
        <v>181</v>
      </c>
      <c r="J285">
        <f>'Raw (rate)'!L285-'Raw (rate)'!Z285</f>
        <v>191</v>
      </c>
      <c r="K285">
        <f>'Raw (rate)'!M285-'Raw (rate)'!AA285</f>
        <v>181</v>
      </c>
      <c r="L285">
        <f>'Raw (rate)'!N285-'Raw (rate)'!AB285</f>
        <v>149</v>
      </c>
      <c r="M285">
        <f>'Raw (rate)'!O285-'Raw (rate)'!AC285</f>
        <v>128</v>
      </c>
      <c r="N285">
        <f>'Raw (rate)'!P285-'Raw (rate)'!AD285</f>
        <v>85</v>
      </c>
      <c r="O285">
        <f>'Raw (rate)'!Q285-'Raw (rate)'!AE285</f>
        <v>139</v>
      </c>
      <c r="P285">
        <f>'Raw (rate)'!R285-'Raw (rate)'!AF285</f>
        <v>149</v>
      </c>
      <c r="Q285">
        <f>'Raw (rate)'!S285-'Raw (rate)'!AG285</f>
        <v>128</v>
      </c>
      <c r="R285">
        <f>'Raw (rate)'!T285-'Raw (rate)'!AH285</f>
        <v>127</v>
      </c>
      <c r="S285">
        <f>'Raw (rate)'!U285-'Raw (rate)'!AI285</f>
        <v>127</v>
      </c>
      <c r="T285">
        <f>'Raw (rate)'!V285-'Raw (rate)'!AJ285</f>
        <v>116</v>
      </c>
      <c r="U285">
        <f>'Raw (rate)'!W285-'Raw (rate)'!AK285</f>
        <v>181</v>
      </c>
      <c r="V285">
        <f>'Raw (rate)'!X285-'Raw (rate)'!AL285</f>
        <v>159</v>
      </c>
      <c r="W285">
        <f>'Raw (rate)'!Y285-'Raw (rate)'!AM285</f>
        <v>159</v>
      </c>
      <c r="X285">
        <f>'Raw (rate)'!Z285-'Raw (rate)'!AN285</f>
        <v>149</v>
      </c>
      <c r="Y285">
        <f>'Raw (rate)'!AA285-'Raw (rate)'!AO285</f>
        <v>149</v>
      </c>
      <c r="Z285">
        <f>'Raw (rate)'!AB285-'Raw (rate)'!AP285</f>
        <v>149</v>
      </c>
      <c r="AA285">
        <f>'Raw (rate)'!AC285-'Raw (rate)'!AQ285</f>
        <v>149</v>
      </c>
      <c r="AB285">
        <f>'Raw (rate)'!AD285-'Raw (rate)'!AR285</f>
        <v>128</v>
      </c>
      <c r="AC285">
        <f>'Raw (rate)'!AE285-'Raw (rate)'!AS285</f>
        <v>85</v>
      </c>
      <c r="AD285">
        <f>'Raw (rate)'!AF285-'Raw (rate)'!AT285</f>
        <v>85</v>
      </c>
      <c r="AE285">
        <f>'Raw (rate)'!AG285-'Raw (rate)'!AU285</f>
        <v>85</v>
      </c>
      <c r="AF285">
        <f>'Raw (rate)'!AH285-'Raw (rate)'!AV285</f>
        <v>75</v>
      </c>
      <c r="AG285">
        <f>'Raw (rate)'!AI285-'Raw (rate)'!AW285</f>
        <v>85</v>
      </c>
      <c r="AH285">
        <f>'Raw (rate)'!AJ285-'Raw (rate)'!AX285</f>
        <v>64</v>
      </c>
      <c r="AI285">
        <f>'Raw (rate)'!AK285-'Raw (rate)'!AY285</f>
        <v>21</v>
      </c>
      <c r="AO285">
        <f>'Raw (rate)'!AL285-'Raw (rate)'!AZ285</f>
        <v>850</v>
      </c>
    </row>
    <row r="286" spans="1:41" x14ac:dyDescent="0.35">
      <c r="A286" t="s">
        <v>593</v>
      </c>
      <c r="D286">
        <f>'Raw (rate)'!F286-'Raw (rate)'!T286</f>
        <v>0</v>
      </c>
      <c r="E286">
        <f>'Raw (rate)'!G286-'Raw (rate)'!U286</f>
        <v>0</v>
      </c>
      <c r="F286">
        <f>'Raw (rate)'!H286-'Raw (rate)'!V286</f>
        <v>0</v>
      </c>
      <c r="G286">
        <f>'Raw (rate)'!I286-'Raw (rate)'!W286</f>
        <v>0</v>
      </c>
      <c r="H286">
        <f>'Raw (rate)'!J286-'Raw (rate)'!X286</f>
        <v>0</v>
      </c>
      <c r="I286">
        <f>'Raw (rate)'!K286-'Raw (rate)'!Y286</f>
        <v>0</v>
      </c>
      <c r="J286">
        <f>'Raw (rate)'!L286-'Raw (rate)'!Z286</f>
        <v>0</v>
      </c>
      <c r="K286">
        <f>'Raw (rate)'!M286-'Raw (rate)'!AA286</f>
        <v>0</v>
      </c>
      <c r="L286">
        <f>'Raw (rate)'!N286-'Raw (rate)'!AB286</f>
        <v>0</v>
      </c>
      <c r="M286">
        <f>'Raw (rate)'!O286-'Raw (rate)'!AC286</f>
        <v>0</v>
      </c>
      <c r="N286">
        <f>'Raw (rate)'!P286-'Raw (rate)'!AD286</f>
        <v>0</v>
      </c>
      <c r="O286">
        <f>'Raw (rate)'!Q286-'Raw (rate)'!AE286</f>
        <v>0</v>
      </c>
      <c r="P286">
        <f>'Raw (rate)'!R286-'Raw (rate)'!AF286</f>
        <v>0</v>
      </c>
      <c r="Q286">
        <f>'Raw (rate)'!S286-'Raw (rate)'!AG286</f>
        <v>0</v>
      </c>
      <c r="R286">
        <f>'Raw (rate)'!T286-'Raw (rate)'!AH286</f>
        <v>0</v>
      </c>
      <c r="S286">
        <f>'Raw (rate)'!U286-'Raw (rate)'!AI286</f>
        <v>0</v>
      </c>
      <c r="T286">
        <f>'Raw (rate)'!V286-'Raw (rate)'!AJ286</f>
        <v>0</v>
      </c>
      <c r="U286">
        <f>'Raw (rate)'!W286-'Raw (rate)'!AK286</f>
        <v>0</v>
      </c>
      <c r="V286">
        <f>'Raw (rate)'!X286-'Raw (rate)'!AL286</f>
        <v>0</v>
      </c>
      <c r="W286">
        <f>'Raw (rate)'!Y286-'Raw (rate)'!AM286</f>
        <v>0</v>
      </c>
      <c r="X286">
        <f>'Raw (rate)'!Z286-'Raw (rate)'!AN286</f>
        <v>0</v>
      </c>
      <c r="Y286">
        <f>'Raw (rate)'!AA286-'Raw (rate)'!AO286</f>
        <v>0</v>
      </c>
      <c r="Z286">
        <f>'Raw (rate)'!AB286-'Raw (rate)'!AP286</f>
        <v>0</v>
      </c>
      <c r="AA286">
        <f>'Raw (rate)'!AC286-'Raw (rate)'!AQ286</f>
        <v>0</v>
      </c>
      <c r="AB286">
        <f>'Raw (rate)'!AD286-'Raw (rate)'!AR286</f>
        <v>0</v>
      </c>
      <c r="AC286">
        <f>'Raw (rate)'!AE286-'Raw (rate)'!AS286</f>
        <v>0</v>
      </c>
      <c r="AD286">
        <f>'Raw (rate)'!AF286-'Raw (rate)'!AT286</f>
        <v>0</v>
      </c>
      <c r="AE286">
        <f>'Raw (rate)'!AG286-'Raw (rate)'!AU286</f>
        <v>0</v>
      </c>
      <c r="AF286">
        <f>'Raw (rate)'!AH286-'Raw (rate)'!AV286</f>
        <v>0</v>
      </c>
      <c r="AG286">
        <f>'Raw (rate)'!AI286-'Raw (rate)'!AW286</f>
        <v>0</v>
      </c>
      <c r="AH286">
        <f>'Raw (rate)'!AJ286-'Raw (rate)'!AX286</f>
        <v>0</v>
      </c>
      <c r="AI286">
        <f>'Raw (rate)'!AK286-'Raw (rate)'!AY286</f>
        <v>0</v>
      </c>
      <c r="AO286">
        <f>'Raw (rate)'!AL286-'Raw (rate)'!AZ286</f>
        <v>0</v>
      </c>
    </row>
    <row r="287" spans="1:41" x14ac:dyDescent="0.35">
      <c r="A287" t="s">
        <v>594</v>
      </c>
      <c r="D287">
        <f>'Raw (rate)'!F287-'Raw (rate)'!T287</f>
        <v>180</v>
      </c>
      <c r="E287">
        <f>'Raw (rate)'!G287-'Raw (rate)'!U287</f>
        <v>180</v>
      </c>
      <c r="F287">
        <f>'Raw (rate)'!H287-'Raw (rate)'!V287</f>
        <v>180</v>
      </c>
      <c r="G287">
        <f>'Raw (rate)'!I287-'Raw (rate)'!W287</f>
        <v>155</v>
      </c>
      <c r="H287">
        <f>'Raw (rate)'!J287-'Raw (rate)'!X287</f>
        <v>155</v>
      </c>
      <c r="I287">
        <f>'Raw (rate)'!K287-'Raw (rate)'!Y287</f>
        <v>129</v>
      </c>
      <c r="J287">
        <f>'Raw (rate)'!L287-'Raw (rate)'!Z287</f>
        <v>77</v>
      </c>
      <c r="K287">
        <f>'Raw (rate)'!M287-'Raw (rate)'!AA287</f>
        <v>52</v>
      </c>
      <c r="L287">
        <f>'Raw (rate)'!N287-'Raw (rate)'!AB287</f>
        <v>52</v>
      </c>
      <c r="M287">
        <f>'Raw (rate)'!O287-'Raw (rate)'!AC287</f>
        <v>52</v>
      </c>
      <c r="N287">
        <f>'Raw (rate)'!P287-'Raw (rate)'!AD287</f>
        <v>52</v>
      </c>
      <c r="O287">
        <f>'Raw (rate)'!Q287-'Raw (rate)'!AE287</f>
        <v>52</v>
      </c>
      <c r="P287">
        <f>'Raw (rate)'!R287-'Raw (rate)'!AF287</f>
        <v>52</v>
      </c>
      <c r="Q287">
        <f>'Raw (rate)'!S287-'Raw (rate)'!AG287</f>
        <v>52</v>
      </c>
      <c r="R287">
        <f>'Raw (rate)'!T287-'Raw (rate)'!AH287</f>
        <v>52</v>
      </c>
      <c r="S287">
        <f>'Raw (rate)'!U287-'Raw (rate)'!AI287</f>
        <v>52</v>
      </c>
      <c r="T287">
        <f>'Raw (rate)'!V287-'Raw (rate)'!AJ287</f>
        <v>26</v>
      </c>
      <c r="U287">
        <f>'Raw (rate)'!W287-'Raw (rate)'!AK287</f>
        <v>26</v>
      </c>
      <c r="V287">
        <f>'Raw (rate)'!X287-'Raw (rate)'!AL287</f>
        <v>26</v>
      </c>
      <c r="W287">
        <f>'Raw (rate)'!Y287-'Raw (rate)'!AM287</f>
        <v>26</v>
      </c>
      <c r="X287">
        <f>'Raw (rate)'!Z287-'Raw (rate)'!AN287</f>
        <v>26</v>
      </c>
      <c r="Y287">
        <f>'Raw (rate)'!AA287-'Raw (rate)'!AO287</f>
        <v>26</v>
      </c>
      <c r="Z287">
        <f>'Raw (rate)'!AB287-'Raw (rate)'!AP287</f>
        <v>26</v>
      </c>
      <c r="AA287">
        <f>'Raw (rate)'!AC287-'Raw (rate)'!AQ287</f>
        <v>26</v>
      </c>
      <c r="AB287">
        <f>'Raw (rate)'!AD287-'Raw (rate)'!AR287</f>
        <v>51</v>
      </c>
      <c r="AC287">
        <f>'Raw (rate)'!AE287-'Raw (rate)'!AS287</f>
        <v>51</v>
      </c>
      <c r="AD287">
        <f>'Raw (rate)'!AF287-'Raw (rate)'!AT287</f>
        <v>51</v>
      </c>
      <c r="AE287">
        <f>'Raw (rate)'!AG287-'Raw (rate)'!AU287</f>
        <v>77</v>
      </c>
      <c r="AF287">
        <f>'Raw (rate)'!AH287-'Raw (rate)'!AV287</f>
        <v>77</v>
      </c>
      <c r="AG287">
        <f>'Raw (rate)'!AI287-'Raw (rate)'!AW287</f>
        <v>77</v>
      </c>
      <c r="AH287">
        <f>'Raw (rate)'!AJ287-'Raw (rate)'!AX287</f>
        <v>77</v>
      </c>
      <c r="AI287">
        <f>'Raw (rate)'!AK287-'Raw (rate)'!AY287</f>
        <v>77</v>
      </c>
      <c r="AO287">
        <f>'Raw (rate)'!AL287-'Raw (rate)'!AZ287</f>
        <v>2293</v>
      </c>
    </row>
    <row r="288" spans="1:41" x14ac:dyDescent="0.35">
      <c r="A288" t="s">
        <v>595</v>
      </c>
      <c r="D288">
        <f>'Raw (rate)'!F288-'Raw (rate)'!T288</f>
        <v>2273</v>
      </c>
      <c r="E288">
        <f>'Raw (rate)'!G288-'Raw (rate)'!U288</f>
        <v>2273</v>
      </c>
      <c r="F288">
        <f>'Raw (rate)'!H288-'Raw (rate)'!V288</f>
        <v>1364</v>
      </c>
      <c r="G288">
        <f>'Raw (rate)'!I288-'Raw (rate)'!W288</f>
        <v>1364</v>
      </c>
      <c r="H288">
        <f>'Raw (rate)'!J288-'Raw (rate)'!X288</f>
        <v>1364</v>
      </c>
      <c r="I288">
        <f>'Raw (rate)'!K288-'Raw (rate)'!Y288</f>
        <v>1818</v>
      </c>
      <c r="J288">
        <f>'Raw (rate)'!L288-'Raw (rate)'!Z288</f>
        <v>909</v>
      </c>
      <c r="K288">
        <f>'Raw (rate)'!M288-'Raw (rate)'!AA288</f>
        <v>909</v>
      </c>
      <c r="L288">
        <f>'Raw (rate)'!N288-'Raw (rate)'!AB288</f>
        <v>1364</v>
      </c>
      <c r="M288">
        <f>'Raw (rate)'!O288-'Raw (rate)'!AC288</f>
        <v>1818</v>
      </c>
      <c r="N288">
        <f>'Raw (rate)'!P288-'Raw (rate)'!AD288</f>
        <v>1818</v>
      </c>
      <c r="O288">
        <f>'Raw (rate)'!Q288-'Raw (rate)'!AE288</f>
        <v>1363</v>
      </c>
      <c r="P288">
        <f>'Raw (rate)'!R288-'Raw (rate)'!AF288</f>
        <v>1363</v>
      </c>
      <c r="Q288">
        <f>'Raw (rate)'!S288-'Raw (rate)'!AG288</f>
        <v>1818</v>
      </c>
      <c r="R288">
        <f>'Raw (rate)'!T288-'Raw (rate)'!AH288</f>
        <v>1818</v>
      </c>
      <c r="S288">
        <f>'Raw (rate)'!U288-'Raw (rate)'!AI288</f>
        <v>1818</v>
      </c>
      <c r="T288">
        <f>'Raw (rate)'!V288-'Raw (rate)'!AJ288</f>
        <v>1818</v>
      </c>
      <c r="U288">
        <f>'Raw (rate)'!W288-'Raw (rate)'!AK288</f>
        <v>1818</v>
      </c>
      <c r="V288">
        <f>'Raw (rate)'!X288-'Raw (rate)'!AL288</f>
        <v>1818</v>
      </c>
      <c r="W288">
        <f>'Raw (rate)'!Y288-'Raw (rate)'!AM288</f>
        <v>1364</v>
      </c>
      <c r="X288">
        <f>'Raw (rate)'!Z288-'Raw (rate)'!AN288</f>
        <v>1364</v>
      </c>
      <c r="Y288">
        <f>'Raw (rate)'!AA288-'Raw (rate)'!AO288</f>
        <v>2273</v>
      </c>
      <c r="Z288">
        <f>'Raw (rate)'!AB288-'Raw (rate)'!AP288</f>
        <v>1818</v>
      </c>
      <c r="AA288">
        <f>'Raw (rate)'!AC288-'Raw (rate)'!AQ288</f>
        <v>3182</v>
      </c>
      <c r="AB288">
        <f>'Raw (rate)'!AD288-'Raw (rate)'!AR288</f>
        <v>5455</v>
      </c>
      <c r="AC288">
        <f>'Raw (rate)'!AE288-'Raw (rate)'!AS288</f>
        <v>5455</v>
      </c>
      <c r="AD288">
        <f>'Raw (rate)'!AF288-'Raw (rate)'!AT288</f>
        <v>5455</v>
      </c>
      <c r="AE288">
        <f>'Raw (rate)'!AG288-'Raw (rate)'!AU288</f>
        <v>5454</v>
      </c>
      <c r="AF288">
        <f>'Raw (rate)'!AH288-'Raw (rate)'!AV288</f>
        <v>5454</v>
      </c>
      <c r="AG288">
        <f>'Raw (rate)'!AI288-'Raw (rate)'!AW288</f>
        <v>5454</v>
      </c>
      <c r="AH288">
        <f>'Raw (rate)'!AJ288-'Raw (rate)'!AX288</f>
        <v>5454</v>
      </c>
      <c r="AI288">
        <f>'Raw (rate)'!AK288-'Raw (rate)'!AY288</f>
        <v>5454</v>
      </c>
      <c r="AO288">
        <f>'Raw (rate)'!AL288-'Raw (rate)'!AZ288</f>
        <v>11818</v>
      </c>
    </row>
    <row r="289" spans="1:41" x14ac:dyDescent="0.35">
      <c r="A289" t="s">
        <v>596</v>
      </c>
      <c r="D289">
        <f>'Raw (rate)'!F289-'Raw (rate)'!T289</f>
        <v>1336</v>
      </c>
      <c r="E289">
        <f>'Raw (rate)'!G289-'Raw (rate)'!U289</f>
        <v>1502</v>
      </c>
      <c r="F289">
        <f>'Raw (rate)'!H289-'Raw (rate)'!V289</f>
        <v>1419</v>
      </c>
      <c r="G289">
        <f>'Raw (rate)'!I289-'Raw (rate)'!W289</f>
        <v>1419</v>
      </c>
      <c r="H289">
        <f>'Raw (rate)'!J289-'Raw (rate)'!X289</f>
        <v>1419</v>
      </c>
      <c r="I289">
        <f>'Raw (rate)'!K289-'Raw (rate)'!Y289</f>
        <v>1168</v>
      </c>
      <c r="J289">
        <f>'Raw (rate)'!L289-'Raw (rate)'!Z289</f>
        <v>1252</v>
      </c>
      <c r="K289">
        <f>'Raw (rate)'!M289-'Raw (rate)'!AA289</f>
        <v>1169</v>
      </c>
      <c r="L289">
        <f>'Raw (rate)'!N289-'Raw (rate)'!AB289</f>
        <v>1085</v>
      </c>
      <c r="M289">
        <f>'Raw (rate)'!O289-'Raw (rate)'!AC289</f>
        <v>918</v>
      </c>
      <c r="N289">
        <f>'Raw (rate)'!P289-'Raw (rate)'!AD289</f>
        <v>835</v>
      </c>
      <c r="O289">
        <f>'Raw (rate)'!Q289-'Raw (rate)'!AE289</f>
        <v>835</v>
      </c>
      <c r="P289">
        <f>'Raw (rate)'!R289-'Raw (rate)'!AF289</f>
        <v>918</v>
      </c>
      <c r="Q289">
        <f>'Raw (rate)'!S289-'Raw (rate)'!AG289</f>
        <v>835</v>
      </c>
      <c r="R289">
        <f>'Raw (rate)'!T289-'Raw (rate)'!AH289</f>
        <v>584</v>
      </c>
      <c r="S289">
        <f>'Raw (rate)'!U289-'Raw (rate)'!AI289</f>
        <v>334</v>
      </c>
      <c r="T289">
        <f>'Raw (rate)'!V289-'Raw (rate)'!AJ289</f>
        <v>250</v>
      </c>
      <c r="U289">
        <f>'Raw (rate)'!W289-'Raw (rate)'!AK289</f>
        <v>250</v>
      </c>
      <c r="V289">
        <f>'Raw (rate)'!X289-'Raw (rate)'!AL289</f>
        <v>250</v>
      </c>
      <c r="W289">
        <f>'Raw (rate)'!Y289-'Raw (rate)'!AM289</f>
        <v>251</v>
      </c>
      <c r="X289">
        <f>'Raw (rate)'!Z289-'Raw (rate)'!AN289</f>
        <v>167</v>
      </c>
      <c r="Y289">
        <f>'Raw (rate)'!AA289-'Raw (rate)'!AO289</f>
        <v>167</v>
      </c>
      <c r="Z289">
        <f>'Raw (rate)'!AB289-'Raw (rate)'!AP289</f>
        <v>250</v>
      </c>
      <c r="AA289">
        <f>'Raw (rate)'!AC289-'Raw (rate)'!AQ289</f>
        <v>334</v>
      </c>
      <c r="AB289">
        <f>'Raw (rate)'!AD289-'Raw (rate)'!AR289</f>
        <v>417</v>
      </c>
      <c r="AC289">
        <f>'Raw (rate)'!AE289-'Raw (rate)'!AS289</f>
        <v>417</v>
      </c>
      <c r="AD289">
        <f>'Raw (rate)'!AF289-'Raw (rate)'!AT289</f>
        <v>334</v>
      </c>
      <c r="AE289">
        <f>'Raw (rate)'!AG289-'Raw (rate)'!AU289</f>
        <v>334</v>
      </c>
      <c r="AF289">
        <f>'Raw (rate)'!AH289-'Raw (rate)'!AV289</f>
        <v>334</v>
      </c>
      <c r="AG289">
        <f>'Raw (rate)'!AI289-'Raw (rate)'!AW289</f>
        <v>418</v>
      </c>
      <c r="AH289">
        <f>'Raw (rate)'!AJ289-'Raw (rate)'!AX289</f>
        <v>501</v>
      </c>
      <c r="AI289">
        <f>'Raw (rate)'!AK289-'Raw (rate)'!AY289</f>
        <v>501</v>
      </c>
      <c r="AO289">
        <f>'Raw (rate)'!AL289-'Raw (rate)'!AZ289</f>
        <v>2087</v>
      </c>
    </row>
    <row r="290" spans="1:41" x14ac:dyDescent="0.35">
      <c r="A290" t="s">
        <v>597</v>
      </c>
      <c r="D290">
        <f>'Raw (rate)'!F290-'Raw (rate)'!T290</f>
        <v>741</v>
      </c>
      <c r="E290">
        <f>'Raw (rate)'!G290-'Raw (rate)'!U290</f>
        <v>741</v>
      </c>
      <c r="F290">
        <f>'Raw (rate)'!H290-'Raw (rate)'!V290</f>
        <v>814</v>
      </c>
      <c r="G290">
        <f>'Raw (rate)'!I290-'Raw (rate)'!W290</f>
        <v>754</v>
      </c>
      <c r="H290">
        <f>'Raw (rate)'!J290-'Raw (rate)'!X290</f>
        <v>718</v>
      </c>
      <c r="I290">
        <f>'Raw (rate)'!K290-'Raw (rate)'!Y290</f>
        <v>730</v>
      </c>
      <c r="J290">
        <f>'Raw (rate)'!L290-'Raw (rate)'!Z290</f>
        <v>706</v>
      </c>
      <c r="K290">
        <f>'Raw (rate)'!M290-'Raw (rate)'!AA290</f>
        <v>670</v>
      </c>
      <c r="L290">
        <f>'Raw (rate)'!N290-'Raw (rate)'!AB290</f>
        <v>634</v>
      </c>
      <c r="M290">
        <f>'Raw (rate)'!O290-'Raw (rate)'!AC290</f>
        <v>574</v>
      </c>
      <c r="N290">
        <f>'Raw (rate)'!P290-'Raw (rate)'!AD290</f>
        <v>550</v>
      </c>
      <c r="O290">
        <f>'Raw (rate)'!Q290-'Raw (rate)'!AE290</f>
        <v>526</v>
      </c>
      <c r="P290">
        <f>'Raw (rate)'!R290-'Raw (rate)'!AF290</f>
        <v>466</v>
      </c>
      <c r="Q290">
        <f>'Raw (rate)'!S290-'Raw (rate)'!AG290</f>
        <v>442</v>
      </c>
      <c r="R290">
        <f>'Raw (rate)'!T290-'Raw (rate)'!AH290</f>
        <v>383</v>
      </c>
      <c r="S290">
        <f>'Raw (rate)'!U290-'Raw (rate)'!AI290</f>
        <v>359</v>
      </c>
      <c r="T290">
        <f>'Raw (rate)'!V290-'Raw (rate)'!AJ290</f>
        <v>227</v>
      </c>
      <c r="U290">
        <f>'Raw (rate)'!W290-'Raw (rate)'!AK290</f>
        <v>251</v>
      </c>
      <c r="V290">
        <f>'Raw (rate)'!X290-'Raw (rate)'!AL290</f>
        <v>251</v>
      </c>
      <c r="W290">
        <f>'Raw (rate)'!Y290-'Raw (rate)'!AM290</f>
        <v>155</v>
      </c>
      <c r="X290">
        <f>'Raw (rate)'!Z290-'Raw (rate)'!AN290</f>
        <v>143</v>
      </c>
      <c r="Y290">
        <f>'Raw (rate)'!AA290-'Raw (rate)'!AO290</f>
        <v>143</v>
      </c>
      <c r="Z290">
        <f>'Raw (rate)'!AB290-'Raw (rate)'!AP290</f>
        <v>144</v>
      </c>
      <c r="AA290">
        <f>'Raw (rate)'!AC290-'Raw (rate)'!AQ290</f>
        <v>120</v>
      </c>
      <c r="AB290">
        <f>'Raw (rate)'!AD290-'Raw (rate)'!AR290</f>
        <v>108</v>
      </c>
      <c r="AC290">
        <f>'Raw (rate)'!AE290-'Raw (rate)'!AS290</f>
        <v>108</v>
      </c>
      <c r="AD290">
        <f>'Raw (rate)'!AF290-'Raw (rate)'!AT290</f>
        <v>120</v>
      </c>
      <c r="AE290">
        <f>'Raw (rate)'!AG290-'Raw (rate)'!AU290</f>
        <v>120</v>
      </c>
      <c r="AF290">
        <f>'Raw (rate)'!AH290-'Raw (rate)'!AV290</f>
        <v>108</v>
      </c>
      <c r="AG290">
        <f>'Raw (rate)'!AI290-'Raw (rate)'!AW290</f>
        <v>108</v>
      </c>
      <c r="AH290">
        <f>'Raw (rate)'!AJ290-'Raw (rate)'!AX290</f>
        <v>108</v>
      </c>
      <c r="AI290">
        <f>'Raw (rate)'!AK290-'Raw (rate)'!AY290</f>
        <v>96</v>
      </c>
      <c r="AO290">
        <f>'Raw (rate)'!AL290-'Raw (rate)'!AZ290</f>
        <v>2835</v>
      </c>
    </row>
    <row r="291" spans="1:41" x14ac:dyDescent="0.35">
      <c r="A291" t="s">
        <v>598</v>
      </c>
      <c r="D291">
        <f>'Raw (rate)'!F291-'Raw (rate)'!T291</f>
        <v>304</v>
      </c>
      <c r="E291">
        <f>'Raw (rate)'!G291-'Raw (rate)'!U291</f>
        <v>303</v>
      </c>
      <c r="F291">
        <f>'Raw (rate)'!H291-'Raw (rate)'!V291</f>
        <v>329</v>
      </c>
      <c r="G291">
        <f>'Raw (rate)'!I291-'Raw (rate)'!W291</f>
        <v>291</v>
      </c>
      <c r="H291">
        <f>'Raw (rate)'!J291-'Raw (rate)'!X291</f>
        <v>292</v>
      </c>
      <c r="I291">
        <f>'Raw (rate)'!K291-'Raw (rate)'!Y291</f>
        <v>279</v>
      </c>
      <c r="J291">
        <f>'Raw (rate)'!L291-'Raw (rate)'!Z291</f>
        <v>241</v>
      </c>
      <c r="K291">
        <f>'Raw (rate)'!M291-'Raw (rate)'!AA291</f>
        <v>254</v>
      </c>
      <c r="L291">
        <f>'Raw (rate)'!N291-'Raw (rate)'!AB291</f>
        <v>250</v>
      </c>
      <c r="M291">
        <f>'Raw (rate)'!O291-'Raw (rate)'!AC291</f>
        <v>237</v>
      </c>
      <c r="N291">
        <f>'Raw (rate)'!P291-'Raw (rate)'!AD291</f>
        <v>204</v>
      </c>
      <c r="O291">
        <f>'Raw (rate)'!Q291-'Raw (rate)'!AE291</f>
        <v>200</v>
      </c>
      <c r="P291">
        <f>'Raw (rate)'!R291-'Raw (rate)'!AF291</f>
        <v>204</v>
      </c>
      <c r="Q291">
        <f>'Raw (rate)'!S291-'Raw (rate)'!AG291</f>
        <v>196</v>
      </c>
      <c r="R291">
        <f>'Raw (rate)'!T291-'Raw (rate)'!AH291</f>
        <v>187</v>
      </c>
      <c r="S291">
        <f>'Raw (rate)'!U291-'Raw (rate)'!AI291</f>
        <v>204</v>
      </c>
      <c r="T291">
        <f>'Raw (rate)'!V291-'Raw (rate)'!AJ291</f>
        <v>162</v>
      </c>
      <c r="U291">
        <f>'Raw (rate)'!W291-'Raw (rate)'!AK291</f>
        <v>196</v>
      </c>
      <c r="V291">
        <f>'Raw (rate)'!X291-'Raw (rate)'!AL291</f>
        <v>195</v>
      </c>
      <c r="W291">
        <f>'Raw (rate)'!Y291-'Raw (rate)'!AM291</f>
        <v>187</v>
      </c>
      <c r="X291">
        <f>'Raw (rate)'!Z291-'Raw (rate)'!AN291</f>
        <v>175</v>
      </c>
      <c r="Y291">
        <f>'Raw (rate)'!AA291-'Raw (rate)'!AO291</f>
        <v>154</v>
      </c>
      <c r="Z291">
        <f>'Raw (rate)'!AB291-'Raw (rate)'!AP291</f>
        <v>145</v>
      </c>
      <c r="AA291">
        <f>'Raw (rate)'!AC291-'Raw (rate)'!AQ291</f>
        <v>138</v>
      </c>
      <c r="AB291">
        <f>'Raw (rate)'!AD291-'Raw (rate)'!AR291</f>
        <v>121</v>
      </c>
      <c r="AC291">
        <f>'Raw (rate)'!AE291-'Raw (rate)'!AS291</f>
        <v>121</v>
      </c>
      <c r="AD291">
        <f>'Raw (rate)'!AF291-'Raw (rate)'!AT291</f>
        <v>112</v>
      </c>
      <c r="AE291">
        <f>'Raw (rate)'!AG291-'Raw (rate)'!AU291</f>
        <v>116</v>
      </c>
      <c r="AF291">
        <f>'Raw (rate)'!AH291-'Raw (rate)'!AV291</f>
        <v>104</v>
      </c>
      <c r="AG291">
        <f>'Raw (rate)'!AI291-'Raw (rate)'!AW291</f>
        <v>100</v>
      </c>
      <c r="AH291">
        <f>'Raw (rate)'!AJ291-'Raw (rate)'!AX291</f>
        <v>91</v>
      </c>
      <c r="AI291">
        <f>'Raw (rate)'!AK291-'Raw (rate)'!AY291</f>
        <v>75</v>
      </c>
      <c r="AO291">
        <f>'Raw (rate)'!AL291-'Raw (rate)'!AZ291</f>
        <v>1631</v>
      </c>
    </row>
    <row r="292" spans="1:41" x14ac:dyDescent="0.35">
      <c r="A292" t="s">
        <v>599</v>
      </c>
      <c r="D292">
        <f>'Raw (rate)'!F292-'Raw (rate)'!T292</f>
        <v>0</v>
      </c>
      <c r="E292">
        <f>'Raw (rate)'!G292-'Raw (rate)'!U292</f>
        <v>0</v>
      </c>
      <c r="F292">
        <f>'Raw (rate)'!H292-'Raw (rate)'!V292</f>
        <v>0</v>
      </c>
      <c r="G292">
        <f>'Raw (rate)'!I292-'Raw (rate)'!W292</f>
        <v>0</v>
      </c>
      <c r="H292">
        <f>'Raw (rate)'!J292-'Raw (rate)'!X292</f>
        <v>0</v>
      </c>
      <c r="I292">
        <f>'Raw (rate)'!K292-'Raw (rate)'!Y292</f>
        <v>0</v>
      </c>
      <c r="J292">
        <f>'Raw (rate)'!L292-'Raw (rate)'!Z292</f>
        <v>0</v>
      </c>
      <c r="K292">
        <f>'Raw (rate)'!M292-'Raw (rate)'!AA292</f>
        <v>0</v>
      </c>
      <c r="L292">
        <f>'Raw (rate)'!N292-'Raw (rate)'!AB292</f>
        <v>0</v>
      </c>
      <c r="M292">
        <f>'Raw (rate)'!O292-'Raw (rate)'!AC292</f>
        <v>0</v>
      </c>
      <c r="N292">
        <f>'Raw (rate)'!P292-'Raw (rate)'!AD292</f>
        <v>0</v>
      </c>
      <c r="O292">
        <f>'Raw (rate)'!Q292-'Raw (rate)'!AE292</f>
        <v>0</v>
      </c>
      <c r="P292">
        <f>'Raw (rate)'!R292-'Raw (rate)'!AF292</f>
        <v>0</v>
      </c>
      <c r="Q292">
        <f>'Raw (rate)'!S292-'Raw (rate)'!AG292</f>
        <v>0</v>
      </c>
      <c r="R292">
        <f>'Raw (rate)'!T292-'Raw (rate)'!AH292</f>
        <v>0</v>
      </c>
      <c r="S292">
        <f>'Raw (rate)'!U292-'Raw (rate)'!AI292</f>
        <v>0</v>
      </c>
      <c r="T292">
        <f>'Raw (rate)'!V292-'Raw (rate)'!AJ292</f>
        <v>0</v>
      </c>
      <c r="U292">
        <f>'Raw (rate)'!W292-'Raw (rate)'!AK292</f>
        <v>0</v>
      </c>
      <c r="V292">
        <f>'Raw (rate)'!X292-'Raw (rate)'!AL292</f>
        <v>0</v>
      </c>
      <c r="W292">
        <f>'Raw (rate)'!Y292-'Raw (rate)'!AM292</f>
        <v>0</v>
      </c>
      <c r="X292">
        <f>'Raw (rate)'!Z292-'Raw (rate)'!AN292</f>
        <v>0</v>
      </c>
      <c r="Y292">
        <f>'Raw (rate)'!AA292-'Raw (rate)'!AO292</f>
        <v>0</v>
      </c>
      <c r="Z292">
        <f>'Raw (rate)'!AB292-'Raw (rate)'!AP292</f>
        <v>0</v>
      </c>
      <c r="AA292">
        <f>'Raw (rate)'!AC292-'Raw (rate)'!AQ292</f>
        <v>0</v>
      </c>
      <c r="AB292">
        <f>'Raw (rate)'!AD292-'Raw (rate)'!AR292</f>
        <v>0</v>
      </c>
      <c r="AC292">
        <f>'Raw (rate)'!AE292-'Raw (rate)'!AS292</f>
        <v>0</v>
      </c>
      <c r="AD292">
        <f>'Raw (rate)'!AF292-'Raw (rate)'!AT292</f>
        <v>0</v>
      </c>
      <c r="AE292">
        <f>'Raw (rate)'!AG292-'Raw (rate)'!AU292</f>
        <v>0</v>
      </c>
      <c r="AF292">
        <f>'Raw (rate)'!AH292-'Raw (rate)'!AV292</f>
        <v>0</v>
      </c>
      <c r="AG292">
        <f>'Raw (rate)'!AI292-'Raw (rate)'!AW292</f>
        <v>0</v>
      </c>
      <c r="AH292">
        <f>'Raw (rate)'!AJ292-'Raw (rate)'!AX292</f>
        <v>0</v>
      </c>
      <c r="AI292">
        <f>'Raw (rate)'!AK292-'Raw (rate)'!AY292</f>
        <v>0</v>
      </c>
      <c r="AO292">
        <f>'Raw (rate)'!AL292-'Raw (rate)'!AZ292</f>
        <v>1395</v>
      </c>
    </row>
    <row r="293" spans="1:41" x14ac:dyDescent="0.35">
      <c r="A293" t="s">
        <v>600</v>
      </c>
      <c r="D293">
        <f>'Raw (rate)'!F293-'Raw (rate)'!T293</f>
        <v>237</v>
      </c>
      <c r="E293">
        <f>'Raw (rate)'!G293-'Raw (rate)'!U293</f>
        <v>237</v>
      </c>
      <c r="F293">
        <f>'Raw (rate)'!H293-'Raw (rate)'!V293</f>
        <v>475</v>
      </c>
      <c r="G293">
        <f>'Raw (rate)'!I293-'Raw (rate)'!W293</f>
        <v>475</v>
      </c>
      <c r="H293">
        <f>'Raw (rate)'!J293-'Raw (rate)'!X293</f>
        <v>475</v>
      </c>
      <c r="I293">
        <f>'Raw (rate)'!K293-'Raw (rate)'!Y293</f>
        <v>594</v>
      </c>
      <c r="J293">
        <f>'Raw (rate)'!L293-'Raw (rate)'!Z293</f>
        <v>594</v>
      </c>
      <c r="K293">
        <f>'Raw (rate)'!M293-'Raw (rate)'!AA293</f>
        <v>475</v>
      </c>
      <c r="L293">
        <f>'Raw (rate)'!N293-'Raw (rate)'!AB293</f>
        <v>475</v>
      </c>
      <c r="M293">
        <f>'Raw (rate)'!O293-'Raw (rate)'!AC293</f>
        <v>712</v>
      </c>
      <c r="N293">
        <f>'Raw (rate)'!P293-'Raw (rate)'!AD293</f>
        <v>712</v>
      </c>
      <c r="O293">
        <f>'Raw (rate)'!Q293-'Raw (rate)'!AE293</f>
        <v>593</v>
      </c>
      <c r="P293">
        <f>'Raw (rate)'!R293-'Raw (rate)'!AF293</f>
        <v>594</v>
      </c>
      <c r="Q293">
        <f>'Raw (rate)'!S293-'Raw (rate)'!AG293</f>
        <v>594</v>
      </c>
      <c r="R293">
        <f>'Raw (rate)'!T293-'Raw (rate)'!AH293</f>
        <v>594</v>
      </c>
      <c r="S293">
        <f>'Raw (rate)'!U293-'Raw (rate)'!AI293</f>
        <v>594</v>
      </c>
      <c r="T293">
        <f>'Raw (rate)'!V293-'Raw (rate)'!AJ293</f>
        <v>356</v>
      </c>
      <c r="U293">
        <f>'Raw (rate)'!W293-'Raw (rate)'!AK293</f>
        <v>475</v>
      </c>
      <c r="V293">
        <f>'Raw (rate)'!X293-'Raw (rate)'!AL293</f>
        <v>475</v>
      </c>
      <c r="W293">
        <f>'Raw (rate)'!Y293-'Raw (rate)'!AM293</f>
        <v>475</v>
      </c>
      <c r="X293">
        <f>'Raw (rate)'!Z293-'Raw (rate)'!AN293</f>
        <v>594</v>
      </c>
      <c r="Y293">
        <f>'Raw (rate)'!AA293-'Raw (rate)'!AO293</f>
        <v>594</v>
      </c>
      <c r="Z293">
        <f>'Raw (rate)'!AB293-'Raw (rate)'!AP293</f>
        <v>594</v>
      </c>
      <c r="AA293">
        <f>'Raw (rate)'!AC293-'Raw (rate)'!AQ293</f>
        <v>357</v>
      </c>
      <c r="AB293">
        <f>'Raw (rate)'!AD293-'Raw (rate)'!AR293</f>
        <v>357</v>
      </c>
      <c r="AC293">
        <f>'Raw (rate)'!AE293-'Raw (rate)'!AS293</f>
        <v>357</v>
      </c>
      <c r="AD293">
        <f>'Raw (rate)'!AF293-'Raw (rate)'!AT293</f>
        <v>0</v>
      </c>
      <c r="AE293">
        <f>'Raw (rate)'!AG293-'Raw (rate)'!AU293</f>
        <v>0</v>
      </c>
      <c r="AF293">
        <f>'Raw (rate)'!AH293-'Raw (rate)'!AV293</f>
        <v>0</v>
      </c>
      <c r="AG293">
        <f>'Raw (rate)'!AI293-'Raw (rate)'!AW293</f>
        <v>0</v>
      </c>
      <c r="AH293">
        <f>'Raw (rate)'!AJ293-'Raw (rate)'!AX293</f>
        <v>0</v>
      </c>
      <c r="AI293">
        <f>'Raw (rate)'!AK293-'Raw (rate)'!AY293</f>
        <v>0</v>
      </c>
      <c r="AO293">
        <f>'Raw (rate)'!AL293-'Raw (rate)'!AZ293</f>
        <v>2494</v>
      </c>
    </row>
    <row r="294" spans="1:41" x14ac:dyDescent="0.35">
      <c r="A294" t="s">
        <v>601</v>
      </c>
      <c r="D294">
        <f>'Raw (rate)'!F294-'Raw (rate)'!T294</f>
        <v>322</v>
      </c>
      <c r="E294">
        <f>'Raw (rate)'!G294-'Raw (rate)'!U294</f>
        <v>322</v>
      </c>
      <c r="F294">
        <f>'Raw (rate)'!H294-'Raw (rate)'!V294</f>
        <v>322</v>
      </c>
      <c r="G294">
        <f>'Raw (rate)'!I294-'Raw (rate)'!W294</f>
        <v>322</v>
      </c>
      <c r="H294">
        <f>'Raw (rate)'!J294-'Raw (rate)'!X294</f>
        <v>322</v>
      </c>
      <c r="I294">
        <f>'Raw (rate)'!K294-'Raw (rate)'!Y294</f>
        <v>322</v>
      </c>
      <c r="J294">
        <f>'Raw (rate)'!L294-'Raw (rate)'!Z294</f>
        <v>322</v>
      </c>
      <c r="K294">
        <f>'Raw (rate)'!M294-'Raw (rate)'!AA294</f>
        <v>322</v>
      </c>
      <c r="L294">
        <f>'Raw (rate)'!N294-'Raw (rate)'!AB294</f>
        <v>483</v>
      </c>
      <c r="M294">
        <f>'Raw (rate)'!O294-'Raw (rate)'!AC294</f>
        <v>483</v>
      </c>
      <c r="N294">
        <f>'Raw (rate)'!P294-'Raw (rate)'!AD294</f>
        <v>322</v>
      </c>
      <c r="O294">
        <f>'Raw (rate)'!Q294-'Raw (rate)'!AE294</f>
        <v>322</v>
      </c>
      <c r="P294">
        <f>'Raw (rate)'!R294-'Raw (rate)'!AF294</f>
        <v>322</v>
      </c>
      <c r="Q294">
        <f>'Raw (rate)'!S294-'Raw (rate)'!AG294</f>
        <v>322</v>
      </c>
      <c r="R294">
        <f>'Raw (rate)'!T294-'Raw (rate)'!AH294</f>
        <v>322</v>
      </c>
      <c r="S294">
        <f>'Raw (rate)'!U294-'Raw (rate)'!AI294</f>
        <v>322</v>
      </c>
      <c r="T294">
        <f>'Raw (rate)'!V294-'Raw (rate)'!AJ294</f>
        <v>322</v>
      </c>
      <c r="U294">
        <f>'Raw (rate)'!W294-'Raw (rate)'!AK294</f>
        <v>322</v>
      </c>
      <c r="V294">
        <f>'Raw (rate)'!X294-'Raw (rate)'!AL294</f>
        <v>322</v>
      </c>
      <c r="W294">
        <f>'Raw (rate)'!Y294-'Raw (rate)'!AM294</f>
        <v>161</v>
      </c>
      <c r="X294">
        <f>'Raw (rate)'!Z294-'Raw (rate)'!AN294</f>
        <v>161</v>
      </c>
      <c r="Y294">
        <f>'Raw (rate)'!AA294-'Raw (rate)'!AO294</f>
        <v>161</v>
      </c>
      <c r="Z294">
        <f>'Raw (rate)'!AB294-'Raw (rate)'!AP294</f>
        <v>0</v>
      </c>
      <c r="AA294">
        <f>'Raw (rate)'!AC294-'Raw (rate)'!AQ294</f>
        <v>0</v>
      </c>
      <c r="AB294">
        <f>'Raw (rate)'!AD294-'Raw (rate)'!AR294</f>
        <v>0</v>
      </c>
      <c r="AC294">
        <f>'Raw (rate)'!AE294-'Raw (rate)'!AS294</f>
        <v>0</v>
      </c>
      <c r="AD294">
        <f>'Raw (rate)'!AF294-'Raw (rate)'!AT294</f>
        <v>0</v>
      </c>
      <c r="AE294">
        <f>'Raw (rate)'!AG294-'Raw (rate)'!AU294</f>
        <v>0</v>
      </c>
      <c r="AF294">
        <f>'Raw (rate)'!AH294-'Raw (rate)'!AV294</f>
        <v>0</v>
      </c>
      <c r="AG294">
        <f>'Raw (rate)'!AI294-'Raw (rate)'!AW294</f>
        <v>0</v>
      </c>
      <c r="AH294">
        <f>'Raw (rate)'!AJ294-'Raw (rate)'!AX294</f>
        <v>0</v>
      </c>
      <c r="AI294">
        <f>'Raw (rate)'!AK294-'Raw (rate)'!AY294</f>
        <v>0</v>
      </c>
      <c r="AO294">
        <f>'Raw (rate)'!AL294-'Raw (rate)'!AZ294</f>
        <v>483</v>
      </c>
    </row>
    <row r="295" spans="1:41" x14ac:dyDescent="0.35">
      <c r="A295" t="s">
        <v>602</v>
      </c>
      <c r="D295">
        <f>'Raw (rate)'!F295-'Raw (rate)'!T295</f>
        <v>52</v>
      </c>
      <c r="E295">
        <f>'Raw (rate)'!G295-'Raw (rate)'!U295</f>
        <v>52</v>
      </c>
      <c r="F295">
        <f>'Raw (rate)'!H295-'Raw (rate)'!V295</f>
        <v>103</v>
      </c>
      <c r="G295">
        <f>'Raw (rate)'!I295-'Raw (rate)'!W295</f>
        <v>103</v>
      </c>
      <c r="H295">
        <f>'Raw (rate)'!J295-'Raw (rate)'!X295</f>
        <v>51</v>
      </c>
      <c r="I295">
        <f>'Raw (rate)'!K295-'Raw (rate)'!Y295</f>
        <v>102</v>
      </c>
      <c r="J295">
        <f>'Raw (rate)'!L295-'Raw (rate)'!Z295</f>
        <v>102</v>
      </c>
      <c r="K295">
        <f>'Raw (rate)'!M295-'Raw (rate)'!AA295</f>
        <v>102</v>
      </c>
      <c r="L295">
        <f>'Raw (rate)'!N295-'Raw (rate)'!AB295</f>
        <v>102</v>
      </c>
      <c r="M295">
        <f>'Raw (rate)'!O295-'Raw (rate)'!AC295</f>
        <v>102</v>
      </c>
      <c r="N295">
        <f>'Raw (rate)'!P295-'Raw (rate)'!AD295</f>
        <v>102</v>
      </c>
      <c r="O295">
        <f>'Raw (rate)'!Q295-'Raw (rate)'!AE295</f>
        <v>102</v>
      </c>
      <c r="P295">
        <f>'Raw (rate)'!R295-'Raw (rate)'!AF295</f>
        <v>102</v>
      </c>
      <c r="Q295">
        <f>'Raw (rate)'!S295-'Raw (rate)'!AG295</f>
        <v>102</v>
      </c>
      <c r="R295">
        <f>'Raw (rate)'!T295-'Raw (rate)'!AH295</f>
        <v>102</v>
      </c>
      <c r="S295">
        <f>'Raw (rate)'!U295-'Raw (rate)'!AI295</f>
        <v>102</v>
      </c>
      <c r="T295">
        <f>'Raw (rate)'!V295-'Raw (rate)'!AJ295</f>
        <v>102</v>
      </c>
      <c r="U295">
        <f>'Raw (rate)'!W295-'Raw (rate)'!AK295</f>
        <v>102</v>
      </c>
      <c r="V295">
        <f>'Raw (rate)'!X295-'Raw (rate)'!AL295</f>
        <v>102</v>
      </c>
      <c r="W295">
        <f>'Raw (rate)'!Y295-'Raw (rate)'!AM295</f>
        <v>51</v>
      </c>
      <c r="X295">
        <f>'Raw (rate)'!Z295-'Raw (rate)'!AN295</f>
        <v>51</v>
      </c>
      <c r="Y295">
        <f>'Raw (rate)'!AA295-'Raw (rate)'!AO295</f>
        <v>51</v>
      </c>
      <c r="Z295">
        <f>'Raw (rate)'!AB295-'Raw (rate)'!AP295</f>
        <v>102</v>
      </c>
      <c r="AA295">
        <f>'Raw (rate)'!AC295-'Raw (rate)'!AQ295</f>
        <v>102</v>
      </c>
      <c r="AB295">
        <f>'Raw (rate)'!AD295-'Raw (rate)'!AR295</f>
        <v>102</v>
      </c>
      <c r="AC295">
        <f>'Raw (rate)'!AE295-'Raw (rate)'!AS295</f>
        <v>102</v>
      </c>
      <c r="AD295">
        <f>'Raw (rate)'!AF295-'Raw (rate)'!AT295</f>
        <v>102</v>
      </c>
      <c r="AE295">
        <f>'Raw (rate)'!AG295-'Raw (rate)'!AU295</f>
        <v>102</v>
      </c>
      <c r="AF295">
        <f>'Raw (rate)'!AH295-'Raw (rate)'!AV295</f>
        <v>102</v>
      </c>
      <c r="AG295">
        <f>'Raw (rate)'!AI295-'Raw (rate)'!AW295</f>
        <v>102</v>
      </c>
      <c r="AH295">
        <f>'Raw (rate)'!AJ295-'Raw (rate)'!AX295</f>
        <v>51</v>
      </c>
      <c r="AI295">
        <f>'Raw (rate)'!AK295-'Raw (rate)'!AY295</f>
        <v>51</v>
      </c>
      <c r="AO295">
        <f>'Raw (rate)'!AL295-'Raw (rate)'!AZ295</f>
        <v>1278</v>
      </c>
    </row>
    <row r="296" spans="1:41" x14ac:dyDescent="0.35">
      <c r="A296" t="s">
        <v>603</v>
      </c>
      <c r="D296">
        <f>'Raw (rate)'!F296-'Raw (rate)'!T296</f>
        <v>1777</v>
      </c>
      <c r="E296">
        <f>'Raw (rate)'!G296-'Raw (rate)'!U296</f>
        <v>1615</v>
      </c>
      <c r="F296">
        <f>'Raw (rate)'!H296-'Raw (rate)'!V296</f>
        <v>1454</v>
      </c>
      <c r="G296">
        <f>'Raw (rate)'!I296-'Raw (rate)'!W296</f>
        <v>1131</v>
      </c>
      <c r="H296">
        <f>'Raw (rate)'!J296-'Raw (rate)'!X296</f>
        <v>970</v>
      </c>
      <c r="I296">
        <f>'Raw (rate)'!K296-'Raw (rate)'!Y296</f>
        <v>970</v>
      </c>
      <c r="J296">
        <f>'Raw (rate)'!L296-'Raw (rate)'!Z296</f>
        <v>970</v>
      </c>
      <c r="K296">
        <f>'Raw (rate)'!M296-'Raw (rate)'!AA296</f>
        <v>808</v>
      </c>
      <c r="L296">
        <f>'Raw (rate)'!N296-'Raw (rate)'!AB296</f>
        <v>808</v>
      </c>
      <c r="M296">
        <f>'Raw (rate)'!O296-'Raw (rate)'!AC296</f>
        <v>647</v>
      </c>
      <c r="N296">
        <f>'Raw (rate)'!P296-'Raw (rate)'!AD296</f>
        <v>646</v>
      </c>
      <c r="O296">
        <f>'Raw (rate)'!Q296-'Raw (rate)'!AE296</f>
        <v>646</v>
      </c>
      <c r="P296">
        <f>'Raw (rate)'!R296-'Raw (rate)'!AF296</f>
        <v>646</v>
      </c>
      <c r="Q296">
        <f>'Raw (rate)'!S296-'Raw (rate)'!AG296</f>
        <v>646</v>
      </c>
      <c r="R296">
        <f>'Raw (rate)'!T296-'Raw (rate)'!AH296</f>
        <v>485</v>
      </c>
      <c r="S296">
        <f>'Raw (rate)'!U296-'Raw (rate)'!AI296</f>
        <v>485</v>
      </c>
      <c r="T296">
        <f>'Raw (rate)'!V296-'Raw (rate)'!AJ296</f>
        <v>484</v>
      </c>
      <c r="U296">
        <f>'Raw (rate)'!W296-'Raw (rate)'!AK296</f>
        <v>646</v>
      </c>
      <c r="V296">
        <f>'Raw (rate)'!X296-'Raw (rate)'!AL296</f>
        <v>484</v>
      </c>
      <c r="W296">
        <f>'Raw (rate)'!Y296-'Raw (rate)'!AM296</f>
        <v>484</v>
      </c>
      <c r="X296">
        <f>'Raw (rate)'!Z296-'Raw (rate)'!AN296</f>
        <v>484</v>
      </c>
      <c r="Y296">
        <f>'Raw (rate)'!AA296-'Raw (rate)'!AO296</f>
        <v>484</v>
      </c>
      <c r="Z296">
        <f>'Raw (rate)'!AB296-'Raw (rate)'!AP296</f>
        <v>484</v>
      </c>
      <c r="AA296">
        <f>'Raw (rate)'!AC296-'Raw (rate)'!AQ296</f>
        <v>484</v>
      </c>
      <c r="AB296">
        <f>'Raw (rate)'!AD296-'Raw (rate)'!AR296</f>
        <v>323</v>
      </c>
      <c r="AC296">
        <f>'Raw (rate)'!AE296-'Raw (rate)'!AS296</f>
        <v>323</v>
      </c>
      <c r="AD296">
        <f>'Raw (rate)'!AF296-'Raw (rate)'!AT296</f>
        <v>323</v>
      </c>
      <c r="AE296">
        <f>'Raw (rate)'!AG296-'Raw (rate)'!AU296</f>
        <v>323</v>
      </c>
      <c r="AF296">
        <f>'Raw (rate)'!AH296-'Raw (rate)'!AV296</f>
        <v>323</v>
      </c>
      <c r="AG296">
        <f>'Raw (rate)'!AI296-'Raw (rate)'!AW296</f>
        <v>323</v>
      </c>
      <c r="AH296">
        <f>'Raw (rate)'!AJ296-'Raw (rate)'!AX296</f>
        <v>0</v>
      </c>
      <c r="AI296">
        <f>'Raw (rate)'!AK296-'Raw (rate)'!AY296</f>
        <v>0</v>
      </c>
      <c r="AO296">
        <f>'Raw (rate)'!AL296-'Raw (rate)'!AZ296</f>
        <v>5816</v>
      </c>
    </row>
    <row r="297" spans="1:41" x14ac:dyDescent="0.35">
      <c r="A297" t="s">
        <v>604</v>
      </c>
      <c r="D297">
        <f>'Raw (rate)'!F297-'Raw (rate)'!T297</f>
        <v>0</v>
      </c>
      <c r="E297">
        <f>'Raw (rate)'!G297-'Raw (rate)'!U297</f>
        <v>0</v>
      </c>
      <c r="F297">
        <f>'Raw (rate)'!H297-'Raw (rate)'!V297</f>
        <v>0</v>
      </c>
      <c r="G297">
        <f>'Raw (rate)'!I297-'Raw (rate)'!W297</f>
        <v>0</v>
      </c>
      <c r="H297">
        <f>'Raw (rate)'!J297-'Raw (rate)'!X297</f>
        <v>0</v>
      </c>
      <c r="I297">
        <f>'Raw (rate)'!K297-'Raw (rate)'!Y297</f>
        <v>0</v>
      </c>
      <c r="J297">
        <f>'Raw (rate)'!L297-'Raw (rate)'!Z297</f>
        <v>0</v>
      </c>
      <c r="K297">
        <f>'Raw (rate)'!M297-'Raw (rate)'!AA297</f>
        <v>0</v>
      </c>
      <c r="L297">
        <f>'Raw (rate)'!N297-'Raw (rate)'!AB297</f>
        <v>0</v>
      </c>
      <c r="M297">
        <f>'Raw (rate)'!O297-'Raw (rate)'!AC297</f>
        <v>0</v>
      </c>
      <c r="N297">
        <f>'Raw (rate)'!P297-'Raw (rate)'!AD297</f>
        <v>0</v>
      </c>
      <c r="O297">
        <f>'Raw (rate)'!Q297-'Raw (rate)'!AE297</f>
        <v>0</v>
      </c>
      <c r="P297">
        <f>'Raw (rate)'!R297-'Raw (rate)'!AF297</f>
        <v>0</v>
      </c>
      <c r="Q297">
        <f>'Raw (rate)'!S297-'Raw (rate)'!AG297</f>
        <v>0</v>
      </c>
      <c r="R297">
        <f>'Raw (rate)'!T297-'Raw (rate)'!AH297</f>
        <v>0</v>
      </c>
      <c r="S297">
        <f>'Raw (rate)'!U297-'Raw (rate)'!AI297</f>
        <v>0</v>
      </c>
      <c r="T297">
        <f>'Raw (rate)'!V297-'Raw (rate)'!AJ297</f>
        <v>0</v>
      </c>
      <c r="U297">
        <f>'Raw (rate)'!W297-'Raw (rate)'!AK297</f>
        <v>0</v>
      </c>
      <c r="V297">
        <f>'Raw (rate)'!X297-'Raw (rate)'!AL297</f>
        <v>0</v>
      </c>
      <c r="W297">
        <f>'Raw (rate)'!Y297-'Raw (rate)'!AM297</f>
        <v>0</v>
      </c>
      <c r="X297">
        <f>'Raw (rate)'!Z297-'Raw (rate)'!AN297</f>
        <v>0</v>
      </c>
      <c r="Y297">
        <f>'Raw (rate)'!AA297-'Raw (rate)'!AO297</f>
        <v>0</v>
      </c>
      <c r="Z297">
        <f>'Raw (rate)'!AB297-'Raw (rate)'!AP297</f>
        <v>0</v>
      </c>
      <c r="AA297">
        <f>'Raw (rate)'!AC297-'Raw (rate)'!AQ297</f>
        <v>0</v>
      </c>
      <c r="AB297">
        <f>'Raw (rate)'!AD297-'Raw (rate)'!AR297</f>
        <v>0</v>
      </c>
      <c r="AC297">
        <f>'Raw (rate)'!AE297-'Raw (rate)'!AS297</f>
        <v>0</v>
      </c>
      <c r="AD297">
        <f>'Raw (rate)'!AF297-'Raw (rate)'!AT297</f>
        <v>0</v>
      </c>
      <c r="AE297">
        <f>'Raw (rate)'!AG297-'Raw (rate)'!AU297</f>
        <v>0</v>
      </c>
      <c r="AF297">
        <f>'Raw (rate)'!AH297-'Raw (rate)'!AV297</f>
        <v>0</v>
      </c>
      <c r="AG297">
        <f>'Raw (rate)'!AI297-'Raw (rate)'!AW297</f>
        <v>0</v>
      </c>
      <c r="AH297">
        <f>'Raw (rate)'!AJ297-'Raw (rate)'!AX297</f>
        <v>0</v>
      </c>
      <c r="AI297">
        <f>'Raw (rate)'!AK297-'Raw (rate)'!AY297</f>
        <v>0</v>
      </c>
      <c r="AO297">
        <f>'Raw (rate)'!AL297-'Raw (rate)'!AZ297</f>
        <v>0</v>
      </c>
    </row>
    <row r="298" spans="1:41" x14ac:dyDescent="0.35">
      <c r="A298" t="s">
        <v>605</v>
      </c>
      <c r="D298">
        <f>'Raw (rate)'!F298-'Raw (rate)'!T298</f>
        <v>155</v>
      </c>
      <c r="E298">
        <f>'Raw (rate)'!G298-'Raw (rate)'!U298</f>
        <v>155</v>
      </c>
      <c r="F298">
        <f>'Raw (rate)'!H298-'Raw (rate)'!V298</f>
        <v>103</v>
      </c>
      <c r="G298">
        <f>'Raw (rate)'!I298-'Raw (rate)'!W298</f>
        <v>103</v>
      </c>
      <c r="H298">
        <f>'Raw (rate)'!J298-'Raw (rate)'!X298</f>
        <v>51</v>
      </c>
      <c r="I298">
        <f>'Raw (rate)'!K298-'Raw (rate)'!Y298</f>
        <v>103</v>
      </c>
      <c r="J298">
        <f>'Raw (rate)'!L298-'Raw (rate)'!Z298</f>
        <v>103</v>
      </c>
      <c r="K298">
        <f>'Raw (rate)'!M298-'Raw (rate)'!AA298</f>
        <v>103</v>
      </c>
      <c r="L298">
        <f>'Raw (rate)'!N298-'Raw (rate)'!AB298</f>
        <v>103</v>
      </c>
      <c r="M298">
        <f>'Raw (rate)'!O298-'Raw (rate)'!AC298</f>
        <v>103</v>
      </c>
      <c r="N298">
        <f>'Raw (rate)'!P298-'Raw (rate)'!AD298</f>
        <v>103</v>
      </c>
      <c r="O298">
        <f>'Raw (rate)'!Q298-'Raw (rate)'!AE298</f>
        <v>103</v>
      </c>
      <c r="P298">
        <f>'Raw (rate)'!R298-'Raw (rate)'!AF298</f>
        <v>103</v>
      </c>
      <c r="Q298">
        <f>'Raw (rate)'!S298-'Raw (rate)'!AG298</f>
        <v>103</v>
      </c>
      <c r="R298">
        <f>'Raw (rate)'!T298-'Raw (rate)'!AH298</f>
        <v>103</v>
      </c>
      <c r="S298">
        <f>'Raw (rate)'!U298-'Raw (rate)'!AI298</f>
        <v>52</v>
      </c>
      <c r="T298">
        <f>'Raw (rate)'!V298-'Raw (rate)'!AJ298</f>
        <v>52</v>
      </c>
      <c r="U298">
        <f>'Raw (rate)'!W298-'Raw (rate)'!AK298</f>
        <v>52</v>
      </c>
      <c r="V298">
        <f>'Raw (rate)'!X298-'Raw (rate)'!AL298</f>
        <v>52</v>
      </c>
      <c r="W298">
        <f>'Raw (rate)'!Y298-'Raw (rate)'!AM298</f>
        <v>51</v>
      </c>
      <c r="X298">
        <f>'Raw (rate)'!Z298-'Raw (rate)'!AN298</f>
        <v>51</v>
      </c>
      <c r="Y298">
        <f>'Raw (rate)'!AA298-'Raw (rate)'!AO298</f>
        <v>51</v>
      </c>
      <c r="Z298">
        <f>'Raw (rate)'!AB298-'Raw (rate)'!AP298</f>
        <v>51</v>
      </c>
      <c r="AA298">
        <f>'Raw (rate)'!AC298-'Raw (rate)'!AQ298</f>
        <v>51</v>
      </c>
      <c r="AB298">
        <f>'Raw (rate)'!AD298-'Raw (rate)'!AR298</f>
        <v>51</v>
      </c>
      <c r="AC298">
        <f>'Raw (rate)'!AE298-'Raw (rate)'!AS298</f>
        <v>51</v>
      </c>
      <c r="AD298">
        <f>'Raw (rate)'!AF298-'Raw (rate)'!AT298</f>
        <v>51</v>
      </c>
      <c r="AE298">
        <f>'Raw (rate)'!AG298-'Raw (rate)'!AU298</f>
        <v>51</v>
      </c>
      <c r="AF298">
        <f>'Raw (rate)'!AH298-'Raw (rate)'!AV298</f>
        <v>51</v>
      </c>
      <c r="AG298">
        <f>'Raw (rate)'!AI298-'Raw (rate)'!AW298</f>
        <v>51</v>
      </c>
      <c r="AH298">
        <f>'Raw (rate)'!AJ298-'Raw (rate)'!AX298</f>
        <v>51</v>
      </c>
      <c r="AI298">
        <f>'Raw (rate)'!AK298-'Raw (rate)'!AY298</f>
        <v>51</v>
      </c>
      <c r="AO298">
        <f>'Raw (rate)'!AL298-'Raw (rate)'!AZ298</f>
        <v>877</v>
      </c>
    </row>
    <row r="299" spans="1:41" x14ac:dyDescent="0.35">
      <c r="A299" t="s">
        <v>606</v>
      </c>
      <c r="D299">
        <f>'Raw (rate)'!F299-'Raw (rate)'!T299</f>
        <v>434</v>
      </c>
      <c r="E299">
        <f>'Raw (rate)'!G299-'Raw (rate)'!U299</f>
        <v>464</v>
      </c>
      <c r="F299">
        <f>'Raw (rate)'!H299-'Raw (rate)'!V299</f>
        <v>542</v>
      </c>
      <c r="G299">
        <f>'Raw (rate)'!I299-'Raw (rate)'!W299</f>
        <v>426</v>
      </c>
      <c r="H299">
        <f>'Raw (rate)'!J299-'Raw (rate)'!X299</f>
        <v>418</v>
      </c>
      <c r="I299">
        <f>'Raw (rate)'!K299-'Raw (rate)'!Y299</f>
        <v>410</v>
      </c>
      <c r="J299">
        <f>'Raw (rate)'!L299-'Raw (rate)'!Z299</f>
        <v>395</v>
      </c>
      <c r="K299">
        <f>'Raw (rate)'!M299-'Raw (rate)'!AA299</f>
        <v>418</v>
      </c>
      <c r="L299">
        <f>'Raw (rate)'!N299-'Raw (rate)'!AB299</f>
        <v>395</v>
      </c>
      <c r="M299">
        <f>'Raw (rate)'!O299-'Raw (rate)'!AC299</f>
        <v>372</v>
      </c>
      <c r="N299">
        <f>'Raw (rate)'!P299-'Raw (rate)'!AD299</f>
        <v>365</v>
      </c>
      <c r="O299">
        <f>'Raw (rate)'!Q299-'Raw (rate)'!AE299</f>
        <v>357</v>
      </c>
      <c r="P299">
        <f>'Raw (rate)'!R299-'Raw (rate)'!AF299</f>
        <v>380</v>
      </c>
      <c r="Q299">
        <f>'Raw (rate)'!S299-'Raw (rate)'!AG299</f>
        <v>372</v>
      </c>
      <c r="R299">
        <f>'Raw (rate)'!T299-'Raw (rate)'!AH299</f>
        <v>379</v>
      </c>
      <c r="S299">
        <f>'Raw (rate)'!U299-'Raw (rate)'!AI299</f>
        <v>349</v>
      </c>
      <c r="T299">
        <f>'Raw (rate)'!V299-'Raw (rate)'!AJ299</f>
        <v>256</v>
      </c>
      <c r="U299">
        <f>'Raw (rate)'!W299-'Raw (rate)'!AK299</f>
        <v>317</v>
      </c>
      <c r="V299">
        <f>'Raw (rate)'!X299-'Raw (rate)'!AL299</f>
        <v>271</v>
      </c>
      <c r="W299">
        <f>'Raw (rate)'!Y299-'Raw (rate)'!AM299</f>
        <v>264</v>
      </c>
      <c r="X299">
        <f>'Raw (rate)'!Z299-'Raw (rate)'!AN299</f>
        <v>264</v>
      </c>
      <c r="Y299">
        <f>'Raw (rate)'!AA299-'Raw (rate)'!AO299</f>
        <v>240</v>
      </c>
      <c r="Z299">
        <f>'Raw (rate)'!AB299-'Raw (rate)'!AP299</f>
        <v>217</v>
      </c>
      <c r="AA299">
        <f>'Raw (rate)'!AC299-'Raw (rate)'!AQ299</f>
        <v>240</v>
      </c>
      <c r="AB299">
        <f>'Raw (rate)'!AD299-'Raw (rate)'!AR299</f>
        <v>263</v>
      </c>
      <c r="AC299">
        <f>'Raw (rate)'!AE299-'Raw (rate)'!AS299</f>
        <v>232</v>
      </c>
      <c r="AD299">
        <f>'Raw (rate)'!AF299-'Raw (rate)'!AT299</f>
        <v>217</v>
      </c>
      <c r="AE299">
        <f>'Raw (rate)'!AG299-'Raw (rate)'!AU299</f>
        <v>202</v>
      </c>
      <c r="AF299">
        <f>'Raw (rate)'!AH299-'Raw (rate)'!AV299</f>
        <v>171</v>
      </c>
      <c r="AG299">
        <f>'Raw (rate)'!AI299-'Raw (rate)'!AW299</f>
        <v>163</v>
      </c>
      <c r="AH299">
        <f>'Raw (rate)'!AJ299-'Raw (rate)'!AX299</f>
        <v>170</v>
      </c>
      <c r="AI299">
        <f>'Raw (rate)'!AK299-'Raw (rate)'!AY299</f>
        <v>179</v>
      </c>
      <c r="AO299">
        <f>'Raw (rate)'!AL299-'Raw (rate)'!AZ299</f>
        <v>1674</v>
      </c>
    </row>
    <row r="300" spans="1:41" x14ac:dyDescent="0.35">
      <c r="A300" t="s">
        <v>607</v>
      </c>
      <c r="D300">
        <f>'Raw (rate)'!F300-'Raw (rate)'!T300</f>
        <v>601</v>
      </c>
      <c r="E300">
        <f>'Raw (rate)'!G300-'Raw (rate)'!U300</f>
        <v>638</v>
      </c>
      <c r="F300">
        <f>'Raw (rate)'!H300-'Raw (rate)'!V300</f>
        <v>752</v>
      </c>
      <c r="G300">
        <f>'Raw (rate)'!I300-'Raw (rate)'!W300</f>
        <v>563</v>
      </c>
      <c r="H300">
        <f>'Raw (rate)'!J300-'Raw (rate)'!X300</f>
        <v>639</v>
      </c>
      <c r="I300">
        <f>'Raw (rate)'!K300-'Raw (rate)'!Y300</f>
        <v>564</v>
      </c>
      <c r="J300">
        <f>'Raw (rate)'!L300-'Raw (rate)'!Z300</f>
        <v>564</v>
      </c>
      <c r="K300">
        <f>'Raw (rate)'!M300-'Raw (rate)'!AA300</f>
        <v>714</v>
      </c>
      <c r="L300">
        <f>'Raw (rate)'!N300-'Raw (rate)'!AB300</f>
        <v>751</v>
      </c>
      <c r="M300">
        <f>'Raw (rate)'!O300-'Raw (rate)'!AC300</f>
        <v>714</v>
      </c>
      <c r="N300">
        <f>'Raw (rate)'!P300-'Raw (rate)'!AD300</f>
        <v>676</v>
      </c>
      <c r="O300">
        <f>'Raw (rate)'!Q300-'Raw (rate)'!AE300</f>
        <v>714</v>
      </c>
      <c r="P300">
        <f>'Raw (rate)'!R300-'Raw (rate)'!AF300</f>
        <v>714</v>
      </c>
      <c r="Q300">
        <f>'Raw (rate)'!S300-'Raw (rate)'!AG300</f>
        <v>714</v>
      </c>
      <c r="R300">
        <f>'Raw (rate)'!T300-'Raw (rate)'!AH300</f>
        <v>639</v>
      </c>
      <c r="S300">
        <f>'Raw (rate)'!U300-'Raw (rate)'!AI300</f>
        <v>564</v>
      </c>
      <c r="T300">
        <f>'Raw (rate)'!V300-'Raw (rate)'!AJ300</f>
        <v>413</v>
      </c>
      <c r="U300">
        <f>'Raw (rate)'!W300-'Raw (rate)'!AK300</f>
        <v>451</v>
      </c>
      <c r="V300">
        <f>'Raw (rate)'!X300-'Raw (rate)'!AL300</f>
        <v>413</v>
      </c>
      <c r="W300">
        <f>'Raw (rate)'!Y300-'Raw (rate)'!AM300</f>
        <v>413</v>
      </c>
      <c r="X300">
        <f>'Raw (rate)'!Z300-'Raw (rate)'!AN300</f>
        <v>338</v>
      </c>
      <c r="Y300">
        <f>'Raw (rate)'!AA300-'Raw (rate)'!AO300</f>
        <v>150</v>
      </c>
      <c r="Z300">
        <f>'Raw (rate)'!AB300-'Raw (rate)'!AP300</f>
        <v>113</v>
      </c>
      <c r="AA300">
        <f>'Raw (rate)'!AC300-'Raw (rate)'!AQ300</f>
        <v>150</v>
      </c>
      <c r="AB300">
        <f>'Raw (rate)'!AD300-'Raw (rate)'!AR300</f>
        <v>226</v>
      </c>
      <c r="AC300">
        <f>'Raw (rate)'!AE300-'Raw (rate)'!AS300</f>
        <v>151</v>
      </c>
      <c r="AD300">
        <f>'Raw (rate)'!AF300-'Raw (rate)'!AT300</f>
        <v>151</v>
      </c>
      <c r="AE300">
        <f>'Raw (rate)'!AG300-'Raw (rate)'!AU300</f>
        <v>151</v>
      </c>
      <c r="AF300">
        <f>'Raw (rate)'!AH300-'Raw (rate)'!AV300</f>
        <v>151</v>
      </c>
      <c r="AG300">
        <f>'Raw (rate)'!AI300-'Raw (rate)'!AW300</f>
        <v>151</v>
      </c>
      <c r="AH300">
        <f>'Raw (rate)'!AJ300-'Raw (rate)'!AX300</f>
        <v>151</v>
      </c>
      <c r="AI300">
        <f>'Raw (rate)'!AK300-'Raw (rate)'!AY300</f>
        <v>151</v>
      </c>
      <c r="AO300">
        <f>'Raw (rate)'!AL300-'Raw (rate)'!AZ300</f>
        <v>2969</v>
      </c>
    </row>
    <row r="301" spans="1:41" x14ac:dyDescent="0.35">
      <c r="A301" t="s">
        <v>608</v>
      </c>
      <c r="D301">
        <f>'Raw (rate)'!F301-'Raw (rate)'!T301</f>
        <v>0</v>
      </c>
      <c r="E301">
        <f>'Raw (rate)'!G301-'Raw (rate)'!U301</f>
        <v>107</v>
      </c>
      <c r="F301">
        <f>'Raw (rate)'!H301-'Raw (rate)'!V301</f>
        <v>1074</v>
      </c>
      <c r="G301">
        <f>'Raw (rate)'!I301-'Raw (rate)'!W301</f>
        <v>644</v>
      </c>
      <c r="H301">
        <f>'Raw (rate)'!J301-'Raw (rate)'!X301</f>
        <v>1074</v>
      </c>
      <c r="I301">
        <f>'Raw (rate)'!K301-'Raw (rate)'!Y301</f>
        <v>1074</v>
      </c>
      <c r="J301">
        <f>'Raw (rate)'!L301-'Raw (rate)'!Z301</f>
        <v>1181</v>
      </c>
      <c r="K301">
        <f>'Raw (rate)'!M301-'Raw (rate)'!AA301</f>
        <v>1181</v>
      </c>
      <c r="L301">
        <f>'Raw (rate)'!N301-'Raw (rate)'!AB301</f>
        <v>1181</v>
      </c>
      <c r="M301">
        <f>'Raw (rate)'!O301-'Raw (rate)'!AC301</f>
        <v>1181</v>
      </c>
      <c r="N301">
        <f>'Raw (rate)'!P301-'Raw (rate)'!AD301</f>
        <v>1181</v>
      </c>
      <c r="O301">
        <f>'Raw (rate)'!Q301-'Raw (rate)'!AE301</f>
        <v>1181</v>
      </c>
      <c r="P301">
        <f>'Raw (rate)'!R301-'Raw (rate)'!AF301</f>
        <v>1181</v>
      </c>
      <c r="Q301">
        <f>'Raw (rate)'!S301-'Raw (rate)'!AG301</f>
        <v>1289</v>
      </c>
      <c r="R301">
        <f>'Raw (rate)'!T301-'Raw (rate)'!AH301</f>
        <v>1396</v>
      </c>
      <c r="S301">
        <f>'Raw (rate)'!U301-'Raw (rate)'!AI301</f>
        <v>1289</v>
      </c>
      <c r="T301">
        <f>'Raw (rate)'!V301-'Raw (rate)'!AJ301</f>
        <v>322</v>
      </c>
      <c r="U301">
        <f>'Raw (rate)'!W301-'Raw (rate)'!AK301</f>
        <v>752</v>
      </c>
      <c r="V301">
        <f>'Raw (rate)'!X301-'Raw (rate)'!AL301</f>
        <v>429</v>
      </c>
      <c r="W301">
        <f>'Raw (rate)'!Y301-'Raw (rate)'!AM301</f>
        <v>429</v>
      </c>
      <c r="X301">
        <f>'Raw (rate)'!Z301-'Raw (rate)'!AN301</f>
        <v>430</v>
      </c>
      <c r="Y301">
        <f>'Raw (rate)'!AA301-'Raw (rate)'!AO301</f>
        <v>430</v>
      </c>
      <c r="Z301">
        <f>'Raw (rate)'!AB301-'Raw (rate)'!AP301</f>
        <v>430</v>
      </c>
      <c r="AA301">
        <f>'Raw (rate)'!AC301-'Raw (rate)'!AQ301</f>
        <v>430</v>
      </c>
      <c r="AB301">
        <f>'Raw (rate)'!AD301-'Raw (rate)'!AR301</f>
        <v>537</v>
      </c>
      <c r="AC301">
        <f>'Raw (rate)'!AE301-'Raw (rate)'!AS301</f>
        <v>537</v>
      </c>
      <c r="AD301">
        <f>'Raw (rate)'!AF301-'Raw (rate)'!AT301</f>
        <v>537</v>
      </c>
      <c r="AE301">
        <f>'Raw (rate)'!AG301-'Raw (rate)'!AU301</f>
        <v>429</v>
      </c>
      <c r="AF301">
        <f>'Raw (rate)'!AH301-'Raw (rate)'!AV301</f>
        <v>322</v>
      </c>
      <c r="AG301">
        <f>'Raw (rate)'!AI301-'Raw (rate)'!AW301</f>
        <v>322</v>
      </c>
      <c r="AH301">
        <f>'Raw (rate)'!AJ301-'Raw (rate)'!AX301</f>
        <v>322</v>
      </c>
      <c r="AI301">
        <f>'Raw (rate)'!AK301-'Raw (rate)'!AY301</f>
        <v>322</v>
      </c>
      <c r="AO301">
        <f>'Raw (rate)'!AL301-'Raw (rate)'!AZ301</f>
        <v>1719</v>
      </c>
    </row>
    <row r="302" spans="1:41" x14ac:dyDescent="0.35">
      <c r="A302" t="s">
        <v>609</v>
      </c>
      <c r="D302">
        <f>'Raw (rate)'!F302-'Raw (rate)'!T302</f>
        <v>311</v>
      </c>
      <c r="E302">
        <f>'Raw (rate)'!G302-'Raw (rate)'!U302</f>
        <v>544</v>
      </c>
      <c r="F302">
        <f>'Raw (rate)'!H302-'Raw (rate)'!V302</f>
        <v>544</v>
      </c>
      <c r="G302">
        <f>'Raw (rate)'!I302-'Raw (rate)'!W302</f>
        <v>544</v>
      </c>
      <c r="H302">
        <f>'Raw (rate)'!J302-'Raw (rate)'!X302</f>
        <v>466</v>
      </c>
      <c r="I302">
        <f>'Raw (rate)'!K302-'Raw (rate)'!Y302</f>
        <v>388</v>
      </c>
      <c r="J302">
        <f>'Raw (rate)'!L302-'Raw (rate)'!Z302</f>
        <v>388</v>
      </c>
      <c r="K302">
        <f>'Raw (rate)'!M302-'Raw (rate)'!AA302</f>
        <v>311</v>
      </c>
      <c r="L302">
        <f>'Raw (rate)'!N302-'Raw (rate)'!AB302</f>
        <v>466</v>
      </c>
      <c r="M302">
        <f>'Raw (rate)'!O302-'Raw (rate)'!AC302</f>
        <v>389</v>
      </c>
      <c r="N302">
        <f>'Raw (rate)'!P302-'Raw (rate)'!AD302</f>
        <v>389</v>
      </c>
      <c r="O302">
        <f>'Raw (rate)'!Q302-'Raw (rate)'!AE302</f>
        <v>311</v>
      </c>
      <c r="P302">
        <f>'Raw (rate)'!R302-'Raw (rate)'!AF302</f>
        <v>311</v>
      </c>
      <c r="Q302">
        <f>'Raw (rate)'!S302-'Raw (rate)'!AG302</f>
        <v>311</v>
      </c>
      <c r="R302">
        <f>'Raw (rate)'!T302-'Raw (rate)'!AH302</f>
        <v>311</v>
      </c>
      <c r="S302">
        <f>'Raw (rate)'!U302-'Raw (rate)'!AI302</f>
        <v>78</v>
      </c>
      <c r="T302">
        <f>'Raw (rate)'!V302-'Raw (rate)'!AJ302</f>
        <v>78</v>
      </c>
      <c r="U302">
        <f>'Raw (rate)'!W302-'Raw (rate)'!AK302</f>
        <v>78</v>
      </c>
      <c r="V302">
        <f>'Raw (rate)'!X302-'Raw (rate)'!AL302</f>
        <v>78</v>
      </c>
      <c r="W302">
        <f>'Raw (rate)'!Y302-'Raw (rate)'!AM302</f>
        <v>78</v>
      </c>
      <c r="X302">
        <f>'Raw (rate)'!Z302-'Raw (rate)'!AN302</f>
        <v>78</v>
      </c>
      <c r="Y302">
        <f>'Raw (rate)'!AA302-'Raw (rate)'!AO302</f>
        <v>155</v>
      </c>
      <c r="Z302">
        <f>'Raw (rate)'!AB302-'Raw (rate)'!AP302</f>
        <v>156</v>
      </c>
      <c r="AA302">
        <f>'Raw (rate)'!AC302-'Raw (rate)'!AQ302</f>
        <v>0</v>
      </c>
      <c r="AB302">
        <f>'Raw (rate)'!AD302-'Raw (rate)'!AR302</f>
        <v>156</v>
      </c>
      <c r="AC302">
        <f>'Raw (rate)'!AE302-'Raw (rate)'!AS302</f>
        <v>156</v>
      </c>
      <c r="AD302">
        <f>'Raw (rate)'!AF302-'Raw (rate)'!AT302</f>
        <v>156</v>
      </c>
      <c r="AE302">
        <f>'Raw (rate)'!AG302-'Raw (rate)'!AU302</f>
        <v>156</v>
      </c>
      <c r="AF302">
        <f>'Raw (rate)'!AH302-'Raw (rate)'!AV302</f>
        <v>156</v>
      </c>
      <c r="AG302">
        <f>'Raw (rate)'!AI302-'Raw (rate)'!AW302</f>
        <v>156</v>
      </c>
      <c r="AH302">
        <f>'Raw (rate)'!AJ302-'Raw (rate)'!AX302</f>
        <v>233</v>
      </c>
      <c r="AI302">
        <f>'Raw (rate)'!AK302-'Raw (rate)'!AY302</f>
        <v>233</v>
      </c>
      <c r="AO302">
        <f>'Raw (rate)'!AL302-'Raw (rate)'!AZ302</f>
        <v>2955</v>
      </c>
    </row>
    <row r="303" spans="1:41" x14ac:dyDescent="0.35">
      <c r="A303" t="s">
        <v>610</v>
      </c>
      <c r="D303">
        <f>'Raw (rate)'!F303-'Raw (rate)'!T303</f>
        <v>838</v>
      </c>
      <c r="E303">
        <f>'Raw (rate)'!G303-'Raw (rate)'!U303</f>
        <v>838</v>
      </c>
      <c r="F303">
        <f>'Raw (rate)'!H303-'Raw (rate)'!V303</f>
        <v>838</v>
      </c>
      <c r="G303">
        <f>'Raw (rate)'!I303-'Raw (rate)'!W303</f>
        <v>754</v>
      </c>
      <c r="H303">
        <f>'Raw (rate)'!J303-'Raw (rate)'!X303</f>
        <v>671</v>
      </c>
      <c r="I303">
        <f>'Raw (rate)'!K303-'Raw (rate)'!Y303</f>
        <v>587</v>
      </c>
      <c r="J303">
        <f>'Raw (rate)'!L303-'Raw (rate)'!Z303</f>
        <v>419</v>
      </c>
      <c r="K303">
        <f>'Raw (rate)'!M303-'Raw (rate)'!AA303</f>
        <v>419</v>
      </c>
      <c r="L303">
        <f>'Raw (rate)'!N303-'Raw (rate)'!AB303</f>
        <v>168</v>
      </c>
      <c r="M303">
        <f>'Raw (rate)'!O303-'Raw (rate)'!AC303</f>
        <v>168</v>
      </c>
      <c r="N303">
        <f>'Raw (rate)'!P303-'Raw (rate)'!AD303</f>
        <v>168</v>
      </c>
      <c r="O303">
        <f>'Raw (rate)'!Q303-'Raw (rate)'!AE303</f>
        <v>168</v>
      </c>
      <c r="P303">
        <f>'Raw (rate)'!R303-'Raw (rate)'!AF303</f>
        <v>168</v>
      </c>
      <c r="Q303">
        <f>'Raw (rate)'!S303-'Raw (rate)'!AG303</f>
        <v>168</v>
      </c>
      <c r="R303">
        <f>'Raw (rate)'!T303-'Raw (rate)'!AH303</f>
        <v>0</v>
      </c>
      <c r="S303">
        <f>'Raw (rate)'!U303-'Raw (rate)'!AI303</f>
        <v>0</v>
      </c>
      <c r="T303">
        <f>'Raw (rate)'!V303-'Raw (rate)'!AJ303</f>
        <v>0</v>
      </c>
      <c r="U303">
        <f>'Raw (rate)'!W303-'Raw (rate)'!AK303</f>
        <v>0</v>
      </c>
      <c r="V303">
        <f>'Raw (rate)'!X303-'Raw (rate)'!AL303</f>
        <v>0</v>
      </c>
      <c r="W303">
        <f>'Raw (rate)'!Y303-'Raw (rate)'!AM303</f>
        <v>0</v>
      </c>
      <c r="X303">
        <f>'Raw (rate)'!Z303-'Raw (rate)'!AN303</f>
        <v>0</v>
      </c>
      <c r="Y303">
        <f>'Raw (rate)'!AA303-'Raw (rate)'!AO303</f>
        <v>84</v>
      </c>
      <c r="Z303">
        <f>'Raw (rate)'!AB303-'Raw (rate)'!AP303</f>
        <v>168</v>
      </c>
      <c r="AA303">
        <f>'Raw (rate)'!AC303-'Raw (rate)'!AQ303</f>
        <v>419</v>
      </c>
      <c r="AB303">
        <f>'Raw (rate)'!AD303-'Raw (rate)'!AR303</f>
        <v>419</v>
      </c>
      <c r="AC303">
        <f>'Raw (rate)'!AE303-'Raw (rate)'!AS303</f>
        <v>419</v>
      </c>
      <c r="AD303">
        <f>'Raw (rate)'!AF303-'Raw (rate)'!AT303</f>
        <v>419</v>
      </c>
      <c r="AE303">
        <f>'Raw (rate)'!AG303-'Raw (rate)'!AU303</f>
        <v>419</v>
      </c>
      <c r="AF303">
        <f>'Raw (rate)'!AH303-'Raw (rate)'!AV303</f>
        <v>419</v>
      </c>
      <c r="AG303">
        <f>'Raw (rate)'!AI303-'Raw (rate)'!AW303</f>
        <v>419</v>
      </c>
      <c r="AH303">
        <f>'Raw (rate)'!AJ303-'Raw (rate)'!AX303</f>
        <v>419</v>
      </c>
      <c r="AI303">
        <f>'Raw (rate)'!AK303-'Raw (rate)'!AY303</f>
        <v>419</v>
      </c>
      <c r="AO303">
        <f>'Raw (rate)'!AL303-'Raw (rate)'!AZ303</f>
        <v>3269</v>
      </c>
    </row>
    <row r="304" spans="1:41" x14ac:dyDescent="0.35">
      <c r="A304" t="s">
        <v>611</v>
      </c>
      <c r="D304">
        <f>'Raw (rate)'!F304-'Raw (rate)'!T304</f>
        <v>387</v>
      </c>
      <c r="E304">
        <f>'Raw (rate)'!G304-'Raw (rate)'!U304</f>
        <v>357</v>
      </c>
      <c r="F304">
        <f>'Raw (rate)'!H304-'Raw (rate)'!V304</f>
        <v>357</v>
      </c>
      <c r="G304">
        <f>'Raw (rate)'!I304-'Raw (rate)'!W304</f>
        <v>268</v>
      </c>
      <c r="H304">
        <f>'Raw (rate)'!J304-'Raw (rate)'!X304</f>
        <v>327</v>
      </c>
      <c r="I304">
        <f>'Raw (rate)'!K304-'Raw (rate)'!Y304</f>
        <v>268</v>
      </c>
      <c r="J304">
        <f>'Raw (rate)'!L304-'Raw (rate)'!Z304</f>
        <v>357</v>
      </c>
      <c r="K304">
        <f>'Raw (rate)'!M304-'Raw (rate)'!AA304</f>
        <v>298</v>
      </c>
      <c r="L304">
        <f>'Raw (rate)'!N304-'Raw (rate)'!AB304</f>
        <v>238</v>
      </c>
      <c r="M304">
        <f>'Raw (rate)'!O304-'Raw (rate)'!AC304</f>
        <v>268</v>
      </c>
      <c r="N304">
        <f>'Raw (rate)'!P304-'Raw (rate)'!AD304</f>
        <v>238</v>
      </c>
      <c r="O304">
        <f>'Raw (rate)'!Q304-'Raw (rate)'!AE304</f>
        <v>238</v>
      </c>
      <c r="P304">
        <f>'Raw (rate)'!R304-'Raw (rate)'!AF304</f>
        <v>238</v>
      </c>
      <c r="Q304">
        <f>'Raw (rate)'!S304-'Raw (rate)'!AG304</f>
        <v>297</v>
      </c>
      <c r="R304">
        <f>'Raw (rate)'!T304-'Raw (rate)'!AH304</f>
        <v>327</v>
      </c>
      <c r="S304">
        <f>'Raw (rate)'!U304-'Raw (rate)'!AI304</f>
        <v>327</v>
      </c>
      <c r="T304">
        <f>'Raw (rate)'!V304-'Raw (rate)'!AJ304</f>
        <v>298</v>
      </c>
      <c r="U304">
        <f>'Raw (rate)'!W304-'Raw (rate)'!AK304</f>
        <v>357</v>
      </c>
      <c r="V304">
        <f>'Raw (rate)'!X304-'Raw (rate)'!AL304</f>
        <v>298</v>
      </c>
      <c r="W304">
        <f>'Raw (rate)'!Y304-'Raw (rate)'!AM304</f>
        <v>238</v>
      </c>
      <c r="X304">
        <f>'Raw (rate)'!Z304-'Raw (rate)'!AN304</f>
        <v>208</v>
      </c>
      <c r="Y304">
        <f>'Raw (rate)'!AA304-'Raw (rate)'!AO304</f>
        <v>208</v>
      </c>
      <c r="Z304">
        <f>'Raw (rate)'!AB304-'Raw (rate)'!AP304</f>
        <v>238</v>
      </c>
      <c r="AA304">
        <f>'Raw (rate)'!AC304-'Raw (rate)'!AQ304</f>
        <v>238</v>
      </c>
      <c r="AB304">
        <f>'Raw (rate)'!AD304-'Raw (rate)'!AR304</f>
        <v>327</v>
      </c>
      <c r="AC304">
        <f>'Raw (rate)'!AE304-'Raw (rate)'!AS304</f>
        <v>327</v>
      </c>
      <c r="AD304">
        <f>'Raw (rate)'!AF304-'Raw (rate)'!AT304</f>
        <v>327</v>
      </c>
      <c r="AE304">
        <f>'Raw (rate)'!AG304-'Raw (rate)'!AU304</f>
        <v>268</v>
      </c>
      <c r="AF304">
        <f>'Raw (rate)'!AH304-'Raw (rate)'!AV304</f>
        <v>238</v>
      </c>
      <c r="AG304">
        <f>'Raw (rate)'!AI304-'Raw (rate)'!AW304</f>
        <v>268</v>
      </c>
      <c r="AH304">
        <f>'Raw (rate)'!AJ304-'Raw (rate)'!AX304</f>
        <v>238</v>
      </c>
      <c r="AI304">
        <f>'Raw (rate)'!AK304-'Raw (rate)'!AY304</f>
        <v>267</v>
      </c>
      <c r="AO304">
        <f>'Raw (rate)'!AL304-'Raw (rate)'!AZ304</f>
        <v>3570</v>
      </c>
    </row>
    <row r="305" spans="1:41" x14ac:dyDescent="0.35">
      <c r="A305" t="s">
        <v>612</v>
      </c>
      <c r="D305">
        <f>'Raw (rate)'!F305-'Raw (rate)'!T305</f>
        <v>339</v>
      </c>
      <c r="E305">
        <f>'Raw (rate)'!G305-'Raw (rate)'!U305</f>
        <v>343</v>
      </c>
      <c r="F305">
        <f>'Raw (rate)'!H305-'Raw (rate)'!V305</f>
        <v>349</v>
      </c>
      <c r="G305">
        <f>'Raw (rate)'!I305-'Raw (rate)'!W305</f>
        <v>312</v>
      </c>
      <c r="H305">
        <f>'Raw (rate)'!J305-'Raw (rate)'!X305</f>
        <v>310</v>
      </c>
      <c r="I305">
        <f>'Raw (rate)'!K305-'Raw (rate)'!Y305</f>
        <v>287</v>
      </c>
      <c r="J305">
        <f>'Raw (rate)'!L305-'Raw (rate)'!Z305</f>
        <v>249</v>
      </c>
      <c r="K305">
        <f>'Raw (rate)'!M305-'Raw (rate)'!AA305</f>
        <v>231</v>
      </c>
      <c r="L305">
        <f>'Raw (rate)'!N305-'Raw (rate)'!AB305</f>
        <v>219</v>
      </c>
      <c r="M305">
        <f>'Raw (rate)'!O305-'Raw (rate)'!AC305</f>
        <v>186</v>
      </c>
      <c r="N305">
        <f>'Raw (rate)'!P305-'Raw (rate)'!AD305</f>
        <v>157</v>
      </c>
      <c r="O305">
        <f>'Raw (rate)'!Q305-'Raw (rate)'!AE305</f>
        <v>147</v>
      </c>
      <c r="P305">
        <f>'Raw (rate)'!R305-'Raw (rate)'!AF305</f>
        <v>139</v>
      </c>
      <c r="Q305">
        <f>'Raw (rate)'!S305-'Raw (rate)'!AG305</f>
        <v>138</v>
      </c>
      <c r="R305">
        <f>'Raw (rate)'!T305-'Raw (rate)'!AH305</f>
        <v>127</v>
      </c>
      <c r="S305">
        <f>'Raw (rate)'!U305-'Raw (rate)'!AI305</f>
        <v>111</v>
      </c>
      <c r="T305">
        <f>'Raw (rate)'!V305-'Raw (rate)'!AJ305</f>
        <v>60</v>
      </c>
      <c r="U305">
        <f>'Raw (rate)'!W305-'Raw (rate)'!AK305</f>
        <v>80</v>
      </c>
      <c r="V305">
        <f>'Raw (rate)'!X305-'Raw (rate)'!AL305</f>
        <v>74</v>
      </c>
      <c r="W305">
        <f>'Raw (rate)'!Y305-'Raw (rate)'!AM305</f>
        <v>76</v>
      </c>
      <c r="X305">
        <f>'Raw (rate)'!Z305-'Raw (rate)'!AN305</f>
        <v>75</v>
      </c>
      <c r="Y305">
        <f>'Raw (rate)'!AA305-'Raw (rate)'!AO305</f>
        <v>75</v>
      </c>
      <c r="Z305">
        <f>'Raw (rate)'!AB305-'Raw (rate)'!AP305</f>
        <v>77</v>
      </c>
      <c r="AA305">
        <f>'Raw (rate)'!AC305-'Raw (rate)'!AQ305</f>
        <v>82</v>
      </c>
      <c r="AB305">
        <f>'Raw (rate)'!AD305-'Raw (rate)'!AR305</f>
        <v>104</v>
      </c>
      <c r="AC305">
        <f>'Raw (rate)'!AE305-'Raw (rate)'!AS305</f>
        <v>98</v>
      </c>
      <c r="AD305">
        <f>'Raw (rate)'!AF305-'Raw (rate)'!AT305</f>
        <v>108</v>
      </c>
      <c r="AE305">
        <f>'Raw (rate)'!AG305-'Raw (rate)'!AU305</f>
        <v>107</v>
      </c>
      <c r="AF305">
        <f>'Raw (rate)'!AH305-'Raw (rate)'!AV305</f>
        <v>108</v>
      </c>
      <c r="AG305">
        <f>'Raw (rate)'!AI305-'Raw (rate)'!AW305</f>
        <v>112</v>
      </c>
      <c r="AH305">
        <f>'Raw (rate)'!AJ305-'Raw (rate)'!AX305</f>
        <v>122</v>
      </c>
      <c r="AI305">
        <f>'Raw (rate)'!AK305-'Raw (rate)'!AY305</f>
        <v>120</v>
      </c>
      <c r="AO305">
        <f>'Raw (rate)'!AL305-'Raw (rate)'!AZ305</f>
        <v>1574</v>
      </c>
    </row>
    <row r="306" spans="1:41" x14ac:dyDescent="0.35">
      <c r="A306" t="s">
        <v>613</v>
      </c>
      <c r="D306">
        <f>'Raw (rate)'!F306-'Raw (rate)'!T306</f>
        <v>0</v>
      </c>
      <c r="E306">
        <f>'Raw (rate)'!G306-'Raw (rate)'!U306</f>
        <v>0</v>
      </c>
      <c r="F306">
        <f>'Raw (rate)'!H306-'Raw (rate)'!V306</f>
        <v>0</v>
      </c>
      <c r="G306">
        <f>'Raw (rate)'!I306-'Raw (rate)'!W306</f>
        <v>0</v>
      </c>
      <c r="H306">
        <f>'Raw (rate)'!J306-'Raw (rate)'!X306</f>
        <v>0</v>
      </c>
      <c r="I306">
        <f>'Raw (rate)'!K306-'Raw (rate)'!Y306</f>
        <v>0</v>
      </c>
      <c r="J306">
        <f>'Raw (rate)'!L306-'Raw (rate)'!Z306</f>
        <v>0</v>
      </c>
      <c r="K306">
        <f>'Raw (rate)'!M306-'Raw (rate)'!AA306</f>
        <v>0</v>
      </c>
      <c r="L306">
        <f>'Raw (rate)'!N306-'Raw (rate)'!AB306</f>
        <v>0</v>
      </c>
      <c r="M306">
        <f>'Raw (rate)'!O306-'Raw (rate)'!AC306</f>
        <v>0</v>
      </c>
      <c r="N306">
        <f>'Raw (rate)'!P306-'Raw (rate)'!AD306</f>
        <v>0</v>
      </c>
      <c r="O306">
        <f>'Raw (rate)'!Q306-'Raw (rate)'!AE306</f>
        <v>0</v>
      </c>
      <c r="P306">
        <f>'Raw (rate)'!R306-'Raw (rate)'!AF306</f>
        <v>0</v>
      </c>
      <c r="Q306">
        <f>'Raw (rate)'!S306-'Raw (rate)'!AG306</f>
        <v>0</v>
      </c>
      <c r="R306">
        <f>'Raw (rate)'!T306-'Raw (rate)'!AH306</f>
        <v>0</v>
      </c>
      <c r="S306">
        <f>'Raw (rate)'!U306-'Raw (rate)'!AI306</f>
        <v>0</v>
      </c>
      <c r="T306">
        <f>'Raw (rate)'!V306-'Raw (rate)'!AJ306</f>
        <v>0</v>
      </c>
      <c r="U306">
        <f>'Raw (rate)'!W306-'Raw (rate)'!AK306</f>
        <v>0</v>
      </c>
      <c r="V306">
        <f>'Raw (rate)'!X306-'Raw (rate)'!AL306</f>
        <v>0</v>
      </c>
      <c r="W306">
        <f>'Raw (rate)'!Y306-'Raw (rate)'!AM306</f>
        <v>0</v>
      </c>
      <c r="X306">
        <f>'Raw (rate)'!Z306-'Raw (rate)'!AN306</f>
        <v>0</v>
      </c>
      <c r="Y306">
        <f>'Raw (rate)'!AA306-'Raw (rate)'!AO306</f>
        <v>0</v>
      </c>
      <c r="Z306">
        <f>'Raw (rate)'!AB306-'Raw (rate)'!AP306</f>
        <v>0</v>
      </c>
      <c r="AA306">
        <f>'Raw (rate)'!AC306-'Raw (rate)'!AQ306</f>
        <v>0</v>
      </c>
      <c r="AB306">
        <f>'Raw (rate)'!AD306-'Raw (rate)'!AR306</f>
        <v>0</v>
      </c>
      <c r="AC306">
        <f>'Raw (rate)'!AE306-'Raw (rate)'!AS306</f>
        <v>0</v>
      </c>
      <c r="AD306">
        <f>'Raw (rate)'!AF306-'Raw (rate)'!AT306</f>
        <v>0</v>
      </c>
      <c r="AE306">
        <f>'Raw (rate)'!AG306-'Raw (rate)'!AU306</f>
        <v>0</v>
      </c>
      <c r="AF306">
        <f>'Raw (rate)'!AH306-'Raw (rate)'!AV306</f>
        <v>0</v>
      </c>
      <c r="AG306">
        <f>'Raw (rate)'!AI306-'Raw (rate)'!AW306</f>
        <v>0</v>
      </c>
      <c r="AH306">
        <f>'Raw (rate)'!AJ306-'Raw (rate)'!AX306</f>
        <v>0</v>
      </c>
      <c r="AI306">
        <f>'Raw (rate)'!AK306-'Raw (rate)'!AY306</f>
        <v>0</v>
      </c>
      <c r="AO306">
        <f>'Raw (rate)'!AL306-'Raw (rate)'!AZ306</f>
        <v>0</v>
      </c>
    </row>
    <row r="307" spans="1:41" x14ac:dyDescent="0.35">
      <c r="A307" t="s">
        <v>614</v>
      </c>
      <c r="D307">
        <f>'Raw (rate)'!F307-'Raw (rate)'!T307</f>
        <v>0</v>
      </c>
      <c r="E307">
        <f>'Raw (rate)'!G307-'Raw (rate)'!U307</f>
        <v>0</v>
      </c>
      <c r="F307">
        <f>'Raw (rate)'!H307-'Raw (rate)'!V307</f>
        <v>-233</v>
      </c>
      <c r="G307">
        <f>'Raw (rate)'!I307-'Raw (rate)'!W307</f>
        <v>0</v>
      </c>
      <c r="H307">
        <f>'Raw (rate)'!J307-'Raw (rate)'!X307</f>
        <v>117</v>
      </c>
      <c r="I307">
        <f>'Raw (rate)'!K307-'Raw (rate)'!Y307</f>
        <v>117</v>
      </c>
      <c r="J307">
        <f>'Raw (rate)'!L307-'Raw (rate)'!Z307</f>
        <v>117</v>
      </c>
      <c r="K307">
        <f>'Raw (rate)'!M307-'Raw (rate)'!AA307</f>
        <v>233</v>
      </c>
      <c r="L307">
        <f>'Raw (rate)'!N307-'Raw (rate)'!AB307</f>
        <v>233</v>
      </c>
      <c r="M307">
        <f>'Raw (rate)'!O307-'Raw (rate)'!AC307</f>
        <v>233</v>
      </c>
      <c r="N307">
        <f>'Raw (rate)'!P307-'Raw (rate)'!AD307</f>
        <v>233</v>
      </c>
      <c r="O307">
        <f>'Raw (rate)'!Q307-'Raw (rate)'!AE307</f>
        <v>233</v>
      </c>
      <c r="P307">
        <f>'Raw (rate)'!R307-'Raw (rate)'!AF307</f>
        <v>233</v>
      </c>
      <c r="Q307">
        <f>'Raw (rate)'!S307-'Raw (rate)'!AG307</f>
        <v>350</v>
      </c>
      <c r="R307">
        <f>'Raw (rate)'!T307-'Raw (rate)'!AH307</f>
        <v>233</v>
      </c>
      <c r="S307">
        <f>'Raw (rate)'!U307-'Raw (rate)'!AI307</f>
        <v>233</v>
      </c>
      <c r="T307">
        <f>'Raw (rate)'!V307-'Raw (rate)'!AJ307</f>
        <v>233</v>
      </c>
      <c r="U307">
        <f>'Raw (rate)'!W307-'Raw (rate)'!AK307</f>
        <v>350</v>
      </c>
      <c r="V307">
        <f>'Raw (rate)'!X307-'Raw (rate)'!AL307</f>
        <v>233</v>
      </c>
      <c r="W307">
        <f>'Raw (rate)'!Y307-'Raw (rate)'!AM307</f>
        <v>233</v>
      </c>
      <c r="X307">
        <f>'Raw (rate)'!Z307-'Raw (rate)'!AN307</f>
        <v>233</v>
      </c>
      <c r="Y307">
        <f>'Raw (rate)'!AA307-'Raw (rate)'!AO307</f>
        <v>117</v>
      </c>
      <c r="Z307">
        <f>'Raw (rate)'!AB307-'Raw (rate)'!AP307</f>
        <v>117</v>
      </c>
      <c r="AA307">
        <f>'Raw (rate)'!AC307-'Raw (rate)'!AQ307</f>
        <v>117</v>
      </c>
      <c r="AB307">
        <f>'Raw (rate)'!AD307-'Raw (rate)'!AR307</f>
        <v>117</v>
      </c>
      <c r="AC307">
        <f>'Raw (rate)'!AE307-'Raw (rate)'!AS307</f>
        <v>117</v>
      </c>
      <c r="AD307">
        <f>'Raw (rate)'!AF307-'Raw (rate)'!AT307</f>
        <v>117</v>
      </c>
      <c r="AE307">
        <f>'Raw (rate)'!AG307-'Raw (rate)'!AU307</f>
        <v>0</v>
      </c>
      <c r="AF307">
        <f>'Raw (rate)'!AH307-'Raw (rate)'!AV307</f>
        <v>117</v>
      </c>
      <c r="AG307">
        <f>'Raw (rate)'!AI307-'Raw (rate)'!AW307</f>
        <v>117</v>
      </c>
      <c r="AH307">
        <f>'Raw (rate)'!AJ307-'Raw (rate)'!AX307</f>
        <v>0</v>
      </c>
      <c r="AI307">
        <f>'Raw (rate)'!AK307-'Raw (rate)'!AY307</f>
        <v>0</v>
      </c>
      <c r="AO307">
        <f>'Raw (rate)'!AL307-'Raw (rate)'!AZ307</f>
        <v>0</v>
      </c>
    </row>
    <row r="308" spans="1:41" x14ac:dyDescent="0.35">
      <c r="A308" t="s">
        <v>615</v>
      </c>
      <c r="D308">
        <f>'Raw (rate)'!F308-'Raw (rate)'!T308</f>
        <v>910</v>
      </c>
      <c r="E308">
        <f>'Raw (rate)'!G308-'Raw (rate)'!U308</f>
        <v>881</v>
      </c>
      <c r="F308">
        <f>'Raw (rate)'!H308-'Raw (rate)'!V308</f>
        <v>860</v>
      </c>
      <c r="G308">
        <f>'Raw (rate)'!I308-'Raw (rate)'!W308</f>
        <v>742</v>
      </c>
      <c r="H308">
        <f>'Raw (rate)'!J308-'Raw (rate)'!X308</f>
        <v>722</v>
      </c>
      <c r="I308">
        <f>'Raw (rate)'!K308-'Raw (rate)'!Y308</f>
        <v>761</v>
      </c>
      <c r="J308">
        <f>'Raw (rate)'!L308-'Raw (rate)'!Z308</f>
        <v>697</v>
      </c>
      <c r="K308">
        <f>'Raw (rate)'!M308-'Raw (rate)'!AA308</f>
        <v>702</v>
      </c>
      <c r="L308">
        <f>'Raw (rate)'!N308-'Raw (rate)'!AB308</f>
        <v>667</v>
      </c>
      <c r="M308">
        <f>'Raw (rate)'!O308-'Raw (rate)'!AC308</f>
        <v>688</v>
      </c>
      <c r="N308">
        <f>'Raw (rate)'!P308-'Raw (rate)'!AD308</f>
        <v>618</v>
      </c>
      <c r="O308">
        <f>'Raw (rate)'!Q308-'Raw (rate)'!AE308</f>
        <v>549</v>
      </c>
      <c r="P308">
        <f>'Raw (rate)'!R308-'Raw (rate)'!AF308</f>
        <v>539</v>
      </c>
      <c r="Q308">
        <f>'Raw (rate)'!S308-'Raw (rate)'!AG308</f>
        <v>500</v>
      </c>
      <c r="R308">
        <f>'Raw (rate)'!T308-'Raw (rate)'!AH308</f>
        <v>490</v>
      </c>
      <c r="S308">
        <f>'Raw (rate)'!U308-'Raw (rate)'!AI308</f>
        <v>509</v>
      </c>
      <c r="T308">
        <f>'Raw (rate)'!V308-'Raw (rate)'!AJ308</f>
        <v>455</v>
      </c>
      <c r="U308">
        <f>'Raw (rate)'!W308-'Raw (rate)'!AK308</f>
        <v>504</v>
      </c>
      <c r="V308">
        <f>'Raw (rate)'!X308-'Raw (rate)'!AL308</f>
        <v>490</v>
      </c>
      <c r="W308">
        <f>'Raw (rate)'!Y308-'Raw (rate)'!AM308</f>
        <v>431</v>
      </c>
      <c r="X308">
        <f>'Raw (rate)'!Z308-'Raw (rate)'!AN308</f>
        <v>411</v>
      </c>
      <c r="Y308">
        <f>'Raw (rate)'!AA308-'Raw (rate)'!AO308</f>
        <v>357</v>
      </c>
      <c r="Z308">
        <f>'Raw (rate)'!AB308-'Raw (rate)'!AP308</f>
        <v>406</v>
      </c>
      <c r="AA308">
        <f>'Raw (rate)'!AC308-'Raw (rate)'!AQ308</f>
        <v>390</v>
      </c>
      <c r="AB308">
        <f>'Raw (rate)'!AD308-'Raw (rate)'!AR308</f>
        <v>426</v>
      </c>
      <c r="AC308">
        <f>'Raw (rate)'!AE308-'Raw (rate)'!AS308</f>
        <v>406</v>
      </c>
      <c r="AD308">
        <f>'Raw (rate)'!AF308-'Raw (rate)'!AT308</f>
        <v>435</v>
      </c>
      <c r="AE308">
        <f>'Raw (rate)'!AG308-'Raw (rate)'!AU308</f>
        <v>435</v>
      </c>
      <c r="AF308">
        <f>'Raw (rate)'!AH308-'Raw (rate)'!AV308</f>
        <v>405</v>
      </c>
      <c r="AG308">
        <f>'Raw (rate)'!AI308-'Raw (rate)'!AW308</f>
        <v>361</v>
      </c>
      <c r="AH308">
        <f>'Raw (rate)'!AJ308-'Raw (rate)'!AX308</f>
        <v>356</v>
      </c>
      <c r="AI308">
        <f>'Raw (rate)'!AK308-'Raw (rate)'!AY308</f>
        <v>361</v>
      </c>
      <c r="AO308">
        <f>'Raw (rate)'!AL308-'Raw (rate)'!AZ308</f>
        <v>4258</v>
      </c>
    </row>
    <row r="309" spans="1:41" x14ac:dyDescent="0.35">
      <c r="A309" t="s">
        <v>616</v>
      </c>
      <c r="D309">
        <f>'Raw (rate)'!F309-'Raw (rate)'!T309</f>
        <v>49</v>
      </c>
      <c r="E309">
        <f>'Raw (rate)'!G309-'Raw (rate)'!U309</f>
        <v>49</v>
      </c>
      <c r="F309">
        <f>'Raw (rate)'!H309-'Raw (rate)'!V309</f>
        <v>98</v>
      </c>
      <c r="G309">
        <f>'Raw (rate)'!I309-'Raw (rate)'!W309</f>
        <v>49</v>
      </c>
      <c r="H309">
        <f>'Raw (rate)'!J309-'Raw (rate)'!X309</f>
        <v>98</v>
      </c>
      <c r="I309">
        <f>'Raw (rate)'!K309-'Raw (rate)'!Y309</f>
        <v>98</v>
      </c>
      <c r="J309">
        <f>'Raw (rate)'!L309-'Raw (rate)'!Z309</f>
        <v>98</v>
      </c>
      <c r="K309">
        <f>'Raw (rate)'!M309-'Raw (rate)'!AA309</f>
        <v>98</v>
      </c>
      <c r="L309">
        <f>'Raw (rate)'!N309-'Raw (rate)'!AB309</f>
        <v>98</v>
      </c>
      <c r="M309">
        <f>'Raw (rate)'!O309-'Raw (rate)'!AC309</f>
        <v>98</v>
      </c>
      <c r="N309">
        <f>'Raw (rate)'!P309-'Raw (rate)'!AD309</f>
        <v>98</v>
      </c>
      <c r="O309">
        <f>'Raw (rate)'!Q309-'Raw (rate)'!AE309</f>
        <v>98</v>
      </c>
      <c r="P309">
        <f>'Raw (rate)'!R309-'Raw (rate)'!AF309</f>
        <v>98</v>
      </c>
      <c r="Q309">
        <f>'Raw (rate)'!S309-'Raw (rate)'!AG309</f>
        <v>98</v>
      </c>
      <c r="R309">
        <f>'Raw (rate)'!T309-'Raw (rate)'!AH309</f>
        <v>49</v>
      </c>
      <c r="S309">
        <f>'Raw (rate)'!U309-'Raw (rate)'!AI309</f>
        <v>49</v>
      </c>
      <c r="T309">
        <f>'Raw (rate)'!V309-'Raw (rate)'!AJ309</f>
        <v>0</v>
      </c>
      <c r="U309">
        <f>'Raw (rate)'!W309-'Raw (rate)'!AK309</f>
        <v>49</v>
      </c>
      <c r="V309">
        <f>'Raw (rate)'!X309-'Raw (rate)'!AL309</f>
        <v>0</v>
      </c>
      <c r="W309">
        <f>'Raw (rate)'!Y309-'Raw (rate)'!AM309</f>
        <v>0</v>
      </c>
      <c r="X309">
        <f>'Raw (rate)'!Z309-'Raw (rate)'!AN309</f>
        <v>0</v>
      </c>
      <c r="Y309">
        <f>'Raw (rate)'!AA309-'Raw (rate)'!AO309</f>
        <v>0</v>
      </c>
      <c r="Z309">
        <f>'Raw (rate)'!AB309-'Raw (rate)'!AP309</f>
        <v>0</v>
      </c>
      <c r="AA309">
        <f>'Raw (rate)'!AC309-'Raw (rate)'!AQ309</f>
        <v>0</v>
      </c>
      <c r="AB309">
        <f>'Raw (rate)'!AD309-'Raw (rate)'!AR309</f>
        <v>0</v>
      </c>
      <c r="AC309">
        <f>'Raw (rate)'!AE309-'Raw (rate)'!AS309</f>
        <v>0</v>
      </c>
      <c r="AD309">
        <f>'Raw (rate)'!AF309-'Raw (rate)'!AT309</f>
        <v>0</v>
      </c>
      <c r="AE309">
        <f>'Raw (rate)'!AG309-'Raw (rate)'!AU309</f>
        <v>0</v>
      </c>
      <c r="AF309">
        <f>'Raw (rate)'!AH309-'Raw (rate)'!AV309</f>
        <v>0</v>
      </c>
      <c r="AG309">
        <f>'Raw (rate)'!AI309-'Raw (rate)'!AW309</f>
        <v>0</v>
      </c>
      <c r="AH309">
        <f>'Raw (rate)'!AJ309-'Raw (rate)'!AX309</f>
        <v>0</v>
      </c>
      <c r="AI309">
        <f>'Raw (rate)'!AK309-'Raw (rate)'!AY309</f>
        <v>0</v>
      </c>
      <c r="AO309">
        <f>'Raw (rate)'!AL309-'Raw (rate)'!AZ309</f>
        <v>541</v>
      </c>
    </row>
    <row r="310" spans="1:41" x14ac:dyDescent="0.35">
      <c r="A310" t="s">
        <v>617</v>
      </c>
      <c r="D310">
        <f>'Raw (rate)'!F310-'Raw (rate)'!T310</f>
        <v>0</v>
      </c>
      <c r="E310">
        <f>'Raw (rate)'!G310-'Raw (rate)'!U310</f>
        <v>0</v>
      </c>
      <c r="F310">
        <f>'Raw (rate)'!H310-'Raw (rate)'!V310</f>
        <v>0</v>
      </c>
      <c r="G310">
        <f>'Raw (rate)'!I310-'Raw (rate)'!W310</f>
        <v>0</v>
      </c>
      <c r="H310">
        <f>'Raw (rate)'!J310-'Raw (rate)'!X310</f>
        <v>0</v>
      </c>
      <c r="I310">
        <f>'Raw (rate)'!K310-'Raw (rate)'!Y310</f>
        <v>0</v>
      </c>
      <c r="J310">
        <f>'Raw (rate)'!L310-'Raw (rate)'!Z310</f>
        <v>0</v>
      </c>
      <c r="K310">
        <f>'Raw (rate)'!M310-'Raw (rate)'!AA310</f>
        <v>0</v>
      </c>
      <c r="L310">
        <f>'Raw (rate)'!N310-'Raw (rate)'!AB310</f>
        <v>0</v>
      </c>
      <c r="M310">
        <f>'Raw (rate)'!O310-'Raw (rate)'!AC310</f>
        <v>0</v>
      </c>
      <c r="N310">
        <f>'Raw (rate)'!P310-'Raw (rate)'!AD310</f>
        <v>0</v>
      </c>
      <c r="O310">
        <f>'Raw (rate)'!Q310-'Raw (rate)'!AE310</f>
        <v>0</v>
      </c>
      <c r="P310">
        <f>'Raw (rate)'!R310-'Raw (rate)'!AF310</f>
        <v>0</v>
      </c>
      <c r="Q310">
        <f>'Raw (rate)'!S310-'Raw (rate)'!AG310</f>
        <v>0</v>
      </c>
      <c r="R310">
        <f>'Raw (rate)'!T310-'Raw (rate)'!AH310</f>
        <v>0</v>
      </c>
      <c r="S310">
        <f>'Raw (rate)'!U310-'Raw (rate)'!AI310</f>
        <v>0</v>
      </c>
      <c r="T310">
        <f>'Raw (rate)'!V310-'Raw (rate)'!AJ310</f>
        <v>0</v>
      </c>
      <c r="U310">
        <f>'Raw (rate)'!W310-'Raw (rate)'!AK310</f>
        <v>0</v>
      </c>
      <c r="V310">
        <f>'Raw (rate)'!X310-'Raw (rate)'!AL310</f>
        <v>0</v>
      </c>
      <c r="W310">
        <f>'Raw (rate)'!Y310-'Raw (rate)'!AM310</f>
        <v>0</v>
      </c>
      <c r="X310">
        <f>'Raw (rate)'!Z310-'Raw (rate)'!AN310</f>
        <v>0</v>
      </c>
      <c r="Y310">
        <f>'Raw (rate)'!AA310-'Raw (rate)'!AO310</f>
        <v>0</v>
      </c>
      <c r="Z310">
        <f>'Raw (rate)'!AB310-'Raw (rate)'!AP310</f>
        <v>0</v>
      </c>
      <c r="AA310">
        <f>'Raw (rate)'!AC310-'Raw (rate)'!AQ310</f>
        <v>0</v>
      </c>
      <c r="AB310">
        <f>'Raw (rate)'!AD310-'Raw (rate)'!AR310</f>
        <v>0</v>
      </c>
      <c r="AC310">
        <f>'Raw (rate)'!AE310-'Raw (rate)'!AS310</f>
        <v>0</v>
      </c>
      <c r="AD310">
        <f>'Raw (rate)'!AF310-'Raw (rate)'!AT310</f>
        <v>0</v>
      </c>
      <c r="AE310">
        <f>'Raw (rate)'!AG310-'Raw (rate)'!AU310</f>
        <v>0</v>
      </c>
      <c r="AF310">
        <f>'Raw (rate)'!AH310-'Raw (rate)'!AV310</f>
        <v>0</v>
      </c>
      <c r="AG310">
        <f>'Raw (rate)'!AI310-'Raw (rate)'!AW310</f>
        <v>0</v>
      </c>
      <c r="AH310">
        <f>'Raw (rate)'!AJ310-'Raw (rate)'!AX310</f>
        <v>0</v>
      </c>
      <c r="AI310">
        <f>'Raw (rate)'!AK310-'Raw (rate)'!AY310</f>
        <v>0</v>
      </c>
      <c r="AO310">
        <f>'Raw (rate)'!AL310-'Raw (rate)'!AZ310</f>
        <v>2273</v>
      </c>
    </row>
    <row r="311" spans="1:41" x14ac:dyDescent="0.35">
      <c r="A311" t="s">
        <v>618</v>
      </c>
      <c r="D311">
        <f>'Raw (rate)'!F311-'Raw (rate)'!T311</f>
        <v>2622</v>
      </c>
      <c r="E311">
        <f>'Raw (rate)'!G311-'Raw (rate)'!U311</f>
        <v>1499</v>
      </c>
      <c r="F311">
        <f>'Raw (rate)'!H311-'Raw (rate)'!V311</f>
        <v>1124</v>
      </c>
      <c r="G311">
        <f>'Raw (rate)'!I311-'Raw (rate)'!W311</f>
        <v>749</v>
      </c>
      <c r="H311">
        <f>'Raw (rate)'!J311-'Raw (rate)'!X311</f>
        <v>749</v>
      </c>
      <c r="I311">
        <f>'Raw (rate)'!K311-'Raw (rate)'!Y311</f>
        <v>749</v>
      </c>
      <c r="J311">
        <f>'Raw (rate)'!L311-'Raw (rate)'!Z311</f>
        <v>749</v>
      </c>
      <c r="K311">
        <f>'Raw (rate)'!M311-'Raw (rate)'!AA311</f>
        <v>749</v>
      </c>
      <c r="L311">
        <f>'Raw (rate)'!N311-'Raw (rate)'!AB311</f>
        <v>749</v>
      </c>
      <c r="M311">
        <f>'Raw (rate)'!O311-'Raw (rate)'!AC311</f>
        <v>749</v>
      </c>
      <c r="N311">
        <f>'Raw (rate)'!P311-'Raw (rate)'!AD311</f>
        <v>749</v>
      </c>
      <c r="O311">
        <f>'Raw (rate)'!Q311-'Raw (rate)'!AE311</f>
        <v>375</v>
      </c>
      <c r="P311">
        <f>'Raw (rate)'!R311-'Raw (rate)'!AF311</f>
        <v>0</v>
      </c>
      <c r="Q311">
        <f>'Raw (rate)'!S311-'Raw (rate)'!AG311</f>
        <v>0</v>
      </c>
      <c r="R311">
        <f>'Raw (rate)'!T311-'Raw (rate)'!AH311</f>
        <v>0</v>
      </c>
      <c r="S311">
        <f>'Raw (rate)'!U311-'Raw (rate)'!AI311</f>
        <v>0</v>
      </c>
      <c r="T311">
        <f>'Raw (rate)'!V311-'Raw (rate)'!AJ311</f>
        <v>0</v>
      </c>
      <c r="U311">
        <f>'Raw (rate)'!W311-'Raw (rate)'!AK311</f>
        <v>0</v>
      </c>
      <c r="V311">
        <f>'Raw (rate)'!X311-'Raw (rate)'!AL311</f>
        <v>0</v>
      </c>
      <c r="W311">
        <f>'Raw (rate)'!Y311-'Raw (rate)'!AM311</f>
        <v>0</v>
      </c>
      <c r="X311">
        <f>'Raw (rate)'!Z311-'Raw (rate)'!AN311</f>
        <v>0</v>
      </c>
      <c r="Y311">
        <f>'Raw (rate)'!AA311-'Raw (rate)'!AO311</f>
        <v>0</v>
      </c>
      <c r="Z311">
        <f>'Raw (rate)'!AB311-'Raw (rate)'!AP311</f>
        <v>0</v>
      </c>
      <c r="AA311">
        <f>'Raw (rate)'!AC311-'Raw (rate)'!AQ311</f>
        <v>0</v>
      </c>
      <c r="AB311">
        <f>'Raw (rate)'!AD311-'Raw (rate)'!AR311</f>
        <v>374</v>
      </c>
      <c r="AC311">
        <f>'Raw (rate)'!AE311-'Raw (rate)'!AS311</f>
        <v>374</v>
      </c>
      <c r="AD311">
        <f>'Raw (rate)'!AF311-'Raw (rate)'!AT311</f>
        <v>374</v>
      </c>
      <c r="AE311">
        <f>'Raw (rate)'!AG311-'Raw (rate)'!AU311</f>
        <v>374</v>
      </c>
      <c r="AF311">
        <f>'Raw (rate)'!AH311-'Raw (rate)'!AV311</f>
        <v>374</v>
      </c>
      <c r="AG311">
        <f>'Raw (rate)'!AI311-'Raw (rate)'!AW311</f>
        <v>374</v>
      </c>
      <c r="AH311">
        <f>'Raw (rate)'!AJ311-'Raw (rate)'!AX311</f>
        <v>374</v>
      </c>
      <c r="AI311">
        <f>'Raw (rate)'!AK311-'Raw (rate)'!AY311</f>
        <v>749</v>
      </c>
      <c r="AO311">
        <f>'Raw (rate)'!AL311-'Raw (rate)'!AZ311</f>
        <v>10861</v>
      </c>
    </row>
    <row r="312" spans="1:41" x14ac:dyDescent="0.35">
      <c r="A312" t="s">
        <v>619</v>
      </c>
      <c r="D312">
        <f>'Raw (rate)'!F312-'Raw (rate)'!T312</f>
        <v>112</v>
      </c>
      <c r="E312">
        <f>'Raw (rate)'!G312-'Raw (rate)'!U312</f>
        <v>124</v>
      </c>
      <c r="F312">
        <f>'Raw (rate)'!H312-'Raw (rate)'!V312</f>
        <v>124</v>
      </c>
      <c r="G312">
        <f>'Raw (rate)'!I312-'Raw (rate)'!W312</f>
        <v>108</v>
      </c>
      <c r="H312">
        <f>'Raw (rate)'!J312-'Raw (rate)'!X312</f>
        <v>97</v>
      </c>
      <c r="I312">
        <f>'Raw (rate)'!K312-'Raw (rate)'!Y312</f>
        <v>75</v>
      </c>
      <c r="J312">
        <f>'Raw (rate)'!L312-'Raw (rate)'!Z312</f>
        <v>59</v>
      </c>
      <c r="K312">
        <f>'Raw (rate)'!M312-'Raw (rate)'!AA312</f>
        <v>64</v>
      </c>
      <c r="L312">
        <f>'Raw (rate)'!N312-'Raw (rate)'!AB312</f>
        <v>54</v>
      </c>
      <c r="M312">
        <f>'Raw (rate)'!O312-'Raw (rate)'!AC312</f>
        <v>59</v>
      </c>
      <c r="N312">
        <f>'Raw (rate)'!P312-'Raw (rate)'!AD312</f>
        <v>80</v>
      </c>
      <c r="O312">
        <f>'Raw (rate)'!Q312-'Raw (rate)'!AE312</f>
        <v>97</v>
      </c>
      <c r="P312">
        <f>'Raw (rate)'!R312-'Raw (rate)'!AF312</f>
        <v>92</v>
      </c>
      <c r="Q312">
        <f>'Raw (rate)'!S312-'Raw (rate)'!AG312</f>
        <v>97</v>
      </c>
      <c r="R312">
        <f>'Raw (rate)'!T312-'Raw (rate)'!AH312</f>
        <v>86</v>
      </c>
      <c r="S312">
        <f>'Raw (rate)'!U312-'Raw (rate)'!AI312</f>
        <v>75</v>
      </c>
      <c r="T312">
        <f>'Raw (rate)'!V312-'Raw (rate)'!AJ312</f>
        <v>64</v>
      </c>
      <c r="U312">
        <f>'Raw (rate)'!W312-'Raw (rate)'!AK312</f>
        <v>75</v>
      </c>
      <c r="V312">
        <f>'Raw (rate)'!X312-'Raw (rate)'!AL312</f>
        <v>91</v>
      </c>
      <c r="W312">
        <f>'Raw (rate)'!Y312-'Raw (rate)'!AM312</f>
        <v>91</v>
      </c>
      <c r="X312">
        <f>'Raw (rate)'!Z312-'Raw (rate)'!AN312</f>
        <v>96</v>
      </c>
      <c r="Y312">
        <f>'Raw (rate)'!AA312-'Raw (rate)'!AO312</f>
        <v>91</v>
      </c>
      <c r="Z312">
        <f>'Raw (rate)'!AB312-'Raw (rate)'!AP312</f>
        <v>97</v>
      </c>
      <c r="AA312">
        <f>'Raw (rate)'!AC312-'Raw (rate)'!AQ312</f>
        <v>81</v>
      </c>
      <c r="AB312">
        <f>'Raw (rate)'!AD312-'Raw (rate)'!AR312</f>
        <v>65</v>
      </c>
      <c r="AC312">
        <f>'Raw (rate)'!AE312-'Raw (rate)'!AS312</f>
        <v>59</v>
      </c>
      <c r="AD312">
        <f>'Raw (rate)'!AF312-'Raw (rate)'!AT312</f>
        <v>59</v>
      </c>
      <c r="AE312">
        <f>'Raw (rate)'!AG312-'Raw (rate)'!AU312</f>
        <v>54</v>
      </c>
      <c r="AF312">
        <f>'Raw (rate)'!AH312-'Raw (rate)'!AV312</f>
        <v>49</v>
      </c>
      <c r="AG312">
        <f>'Raw (rate)'!AI312-'Raw (rate)'!AW312</f>
        <v>48</v>
      </c>
      <c r="AH312">
        <f>'Raw (rate)'!AJ312-'Raw (rate)'!AX312</f>
        <v>48</v>
      </c>
      <c r="AI312">
        <f>'Raw (rate)'!AK312-'Raw (rate)'!AY312</f>
        <v>43</v>
      </c>
      <c r="AO312">
        <f>'Raw (rate)'!AL312-'Raw (rate)'!AZ312</f>
        <v>725</v>
      </c>
    </row>
    <row r="313" spans="1:41" x14ac:dyDescent="0.35">
      <c r="A313" t="s">
        <v>620</v>
      </c>
      <c r="D313">
        <f>'Raw (rate)'!F313-'Raw (rate)'!T313</f>
        <v>4516</v>
      </c>
      <c r="E313">
        <f>'Raw (rate)'!G313-'Raw (rate)'!U313</f>
        <v>3226</v>
      </c>
      <c r="F313">
        <f>'Raw (rate)'!H313-'Raw (rate)'!V313</f>
        <v>5162</v>
      </c>
      <c r="G313">
        <f>'Raw (rate)'!I313-'Raw (rate)'!W313</f>
        <v>3871</v>
      </c>
      <c r="H313">
        <f>'Raw (rate)'!J313-'Raw (rate)'!X313</f>
        <v>4517</v>
      </c>
      <c r="I313">
        <f>'Raw (rate)'!K313-'Raw (rate)'!Y313</f>
        <v>5162</v>
      </c>
      <c r="J313">
        <f>'Raw (rate)'!L313-'Raw (rate)'!Z313</f>
        <v>4516</v>
      </c>
      <c r="K313">
        <f>'Raw (rate)'!M313-'Raw (rate)'!AA313</f>
        <v>4516</v>
      </c>
      <c r="L313">
        <f>'Raw (rate)'!N313-'Raw (rate)'!AB313</f>
        <v>4516</v>
      </c>
      <c r="M313">
        <f>'Raw (rate)'!O313-'Raw (rate)'!AC313</f>
        <v>4516</v>
      </c>
      <c r="N313">
        <f>'Raw (rate)'!P313-'Raw (rate)'!AD313</f>
        <v>3871</v>
      </c>
      <c r="O313">
        <f>'Raw (rate)'!Q313-'Raw (rate)'!AE313</f>
        <v>3226</v>
      </c>
      <c r="P313">
        <f>'Raw (rate)'!R313-'Raw (rate)'!AF313</f>
        <v>3871</v>
      </c>
      <c r="Q313">
        <f>'Raw (rate)'!S313-'Raw (rate)'!AG313</f>
        <v>3226</v>
      </c>
      <c r="R313">
        <f>'Raw (rate)'!T313-'Raw (rate)'!AH313</f>
        <v>3226</v>
      </c>
      <c r="S313">
        <f>'Raw (rate)'!U313-'Raw (rate)'!AI313</f>
        <v>3226</v>
      </c>
      <c r="T313">
        <f>'Raw (rate)'!V313-'Raw (rate)'!AJ313</f>
        <v>1290</v>
      </c>
      <c r="U313">
        <f>'Raw (rate)'!W313-'Raw (rate)'!AK313</f>
        <v>1936</v>
      </c>
      <c r="V313">
        <f>'Raw (rate)'!X313-'Raw (rate)'!AL313</f>
        <v>1290</v>
      </c>
      <c r="W313">
        <f>'Raw (rate)'!Y313-'Raw (rate)'!AM313</f>
        <v>1935</v>
      </c>
      <c r="X313">
        <f>'Raw (rate)'!Z313-'Raw (rate)'!AN313</f>
        <v>3871</v>
      </c>
      <c r="Y313">
        <f>'Raw (rate)'!AA313-'Raw (rate)'!AO313</f>
        <v>3871</v>
      </c>
      <c r="Z313">
        <f>'Raw (rate)'!AB313-'Raw (rate)'!AP313</f>
        <v>5161</v>
      </c>
      <c r="AA313">
        <f>'Raw (rate)'!AC313-'Raw (rate)'!AQ313</f>
        <v>5161</v>
      </c>
      <c r="AB313">
        <f>'Raw (rate)'!AD313-'Raw (rate)'!AR313</f>
        <v>7096</v>
      </c>
      <c r="AC313">
        <f>'Raw (rate)'!AE313-'Raw (rate)'!AS313</f>
        <v>7096</v>
      </c>
      <c r="AD313">
        <f>'Raw (rate)'!AF313-'Raw (rate)'!AT313</f>
        <v>6451</v>
      </c>
      <c r="AE313">
        <f>'Raw (rate)'!AG313-'Raw (rate)'!AU313</f>
        <v>6451</v>
      </c>
      <c r="AF313">
        <f>'Raw (rate)'!AH313-'Raw (rate)'!AV313</f>
        <v>6451</v>
      </c>
      <c r="AG313">
        <f>'Raw (rate)'!AI313-'Raw (rate)'!AW313</f>
        <v>6451</v>
      </c>
      <c r="AH313">
        <f>'Raw (rate)'!AJ313-'Raw (rate)'!AX313</f>
        <v>6451</v>
      </c>
      <c r="AI313">
        <f>'Raw (rate)'!AK313-'Raw (rate)'!AY313</f>
        <v>6451</v>
      </c>
      <c r="AO313">
        <f>'Raw (rate)'!AL313-'Raw (rate)'!AZ313</f>
        <v>24516</v>
      </c>
    </row>
    <row r="314" spans="1:41" x14ac:dyDescent="0.35">
      <c r="A314" t="s">
        <v>621</v>
      </c>
      <c r="D314">
        <f>'Raw (rate)'!F314-'Raw (rate)'!T314</f>
        <v>562</v>
      </c>
      <c r="E314">
        <f>'Raw (rate)'!G314-'Raw (rate)'!U314</f>
        <v>562</v>
      </c>
      <c r="F314">
        <f>'Raw (rate)'!H314-'Raw (rate)'!V314</f>
        <v>562</v>
      </c>
      <c r="G314">
        <f>'Raw (rate)'!I314-'Raw (rate)'!W314</f>
        <v>562</v>
      </c>
      <c r="H314">
        <f>'Raw (rate)'!J314-'Raw (rate)'!X314</f>
        <v>562</v>
      </c>
      <c r="I314">
        <f>'Raw (rate)'!K314-'Raw (rate)'!Y314</f>
        <v>0</v>
      </c>
      <c r="J314">
        <f>'Raw (rate)'!L314-'Raw (rate)'!Z314</f>
        <v>0</v>
      </c>
      <c r="K314">
        <f>'Raw (rate)'!M314-'Raw (rate)'!AA314</f>
        <v>0</v>
      </c>
      <c r="L314">
        <f>'Raw (rate)'!N314-'Raw (rate)'!AB314</f>
        <v>0</v>
      </c>
      <c r="M314">
        <f>'Raw (rate)'!O314-'Raw (rate)'!AC314</f>
        <v>281</v>
      </c>
      <c r="N314">
        <f>'Raw (rate)'!P314-'Raw (rate)'!AD314</f>
        <v>281</v>
      </c>
      <c r="O314">
        <f>'Raw (rate)'!Q314-'Raw (rate)'!AE314</f>
        <v>281</v>
      </c>
      <c r="P314">
        <f>'Raw (rate)'!R314-'Raw (rate)'!AF314</f>
        <v>281</v>
      </c>
      <c r="Q314">
        <f>'Raw (rate)'!S314-'Raw (rate)'!AG314</f>
        <v>281</v>
      </c>
      <c r="R314">
        <f>'Raw (rate)'!T314-'Raw (rate)'!AH314</f>
        <v>281</v>
      </c>
      <c r="S314">
        <f>'Raw (rate)'!U314-'Raw (rate)'!AI314</f>
        <v>281</v>
      </c>
      <c r="T314">
        <f>'Raw (rate)'!V314-'Raw (rate)'!AJ314</f>
        <v>281</v>
      </c>
      <c r="U314">
        <f>'Raw (rate)'!W314-'Raw (rate)'!AK314</f>
        <v>281</v>
      </c>
      <c r="V314">
        <f>'Raw (rate)'!X314-'Raw (rate)'!AL314</f>
        <v>281</v>
      </c>
      <c r="W314">
        <f>'Raw (rate)'!Y314-'Raw (rate)'!AM314</f>
        <v>281</v>
      </c>
      <c r="X314">
        <f>'Raw (rate)'!Z314-'Raw (rate)'!AN314</f>
        <v>281</v>
      </c>
      <c r="Y314">
        <f>'Raw (rate)'!AA314-'Raw (rate)'!AO314</f>
        <v>281</v>
      </c>
      <c r="Z314">
        <f>'Raw (rate)'!AB314-'Raw (rate)'!AP314</f>
        <v>281</v>
      </c>
      <c r="AA314">
        <f>'Raw (rate)'!AC314-'Raw (rate)'!AQ314</f>
        <v>0</v>
      </c>
      <c r="AB314">
        <f>'Raw (rate)'!AD314-'Raw (rate)'!AR314</f>
        <v>0</v>
      </c>
      <c r="AC314">
        <f>'Raw (rate)'!AE314-'Raw (rate)'!AS314</f>
        <v>0</v>
      </c>
      <c r="AD314">
        <f>'Raw (rate)'!AF314-'Raw (rate)'!AT314</f>
        <v>0</v>
      </c>
      <c r="AE314">
        <f>'Raw (rate)'!AG314-'Raw (rate)'!AU314</f>
        <v>0</v>
      </c>
      <c r="AF314">
        <f>'Raw (rate)'!AH314-'Raw (rate)'!AV314</f>
        <v>0</v>
      </c>
      <c r="AG314">
        <f>'Raw (rate)'!AI314-'Raw (rate)'!AW314</f>
        <v>0</v>
      </c>
      <c r="AH314">
        <f>'Raw (rate)'!AJ314-'Raw (rate)'!AX314</f>
        <v>281</v>
      </c>
      <c r="AI314">
        <f>'Raw (rate)'!AK314-'Raw (rate)'!AY314</f>
        <v>281</v>
      </c>
      <c r="AO314">
        <f>'Raw (rate)'!AL314-'Raw (rate)'!AZ314</f>
        <v>3090</v>
      </c>
    </row>
    <row r="315" spans="1:41" x14ac:dyDescent="0.35">
      <c r="A315" t="s">
        <v>622</v>
      </c>
      <c r="D315">
        <f>'Raw (rate)'!F315-'Raw (rate)'!T315</f>
        <v>439</v>
      </c>
      <c r="E315">
        <f>'Raw (rate)'!G315-'Raw (rate)'!U315</f>
        <v>439</v>
      </c>
      <c r="F315">
        <f>'Raw (rate)'!H315-'Raw (rate)'!V315</f>
        <v>439</v>
      </c>
      <c r="G315">
        <f>'Raw (rate)'!I315-'Raw (rate)'!W315</f>
        <v>219</v>
      </c>
      <c r="H315">
        <f>'Raw (rate)'!J315-'Raw (rate)'!X315</f>
        <v>439</v>
      </c>
      <c r="I315">
        <f>'Raw (rate)'!K315-'Raw (rate)'!Y315</f>
        <v>439</v>
      </c>
      <c r="J315">
        <f>'Raw (rate)'!L315-'Raw (rate)'!Z315</f>
        <v>439</v>
      </c>
      <c r="K315">
        <f>'Raw (rate)'!M315-'Raw (rate)'!AA315</f>
        <v>219</v>
      </c>
      <c r="L315">
        <f>'Raw (rate)'!N315-'Raw (rate)'!AB315</f>
        <v>219</v>
      </c>
      <c r="M315">
        <f>'Raw (rate)'!O315-'Raw (rate)'!AC315</f>
        <v>219</v>
      </c>
      <c r="N315">
        <f>'Raw (rate)'!P315-'Raw (rate)'!AD315</f>
        <v>219</v>
      </c>
      <c r="O315">
        <f>'Raw (rate)'!Q315-'Raw (rate)'!AE315</f>
        <v>0</v>
      </c>
      <c r="P315">
        <f>'Raw (rate)'!R315-'Raw (rate)'!AF315</f>
        <v>0</v>
      </c>
      <c r="Q315">
        <f>'Raw (rate)'!S315-'Raw (rate)'!AG315</f>
        <v>0</v>
      </c>
      <c r="R315">
        <f>'Raw (rate)'!T315-'Raw (rate)'!AH315</f>
        <v>0</v>
      </c>
      <c r="S315">
        <f>'Raw (rate)'!U315-'Raw (rate)'!AI315</f>
        <v>0</v>
      </c>
      <c r="T315">
        <f>'Raw (rate)'!V315-'Raw (rate)'!AJ315</f>
        <v>0</v>
      </c>
      <c r="U315">
        <f>'Raw (rate)'!W315-'Raw (rate)'!AK315</f>
        <v>0</v>
      </c>
      <c r="V315">
        <f>'Raw (rate)'!X315-'Raw (rate)'!AL315</f>
        <v>0</v>
      </c>
      <c r="W315">
        <f>'Raw (rate)'!Y315-'Raw (rate)'!AM315</f>
        <v>0</v>
      </c>
      <c r="X315">
        <f>'Raw (rate)'!Z315-'Raw (rate)'!AN315</f>
        <v>0</v>
      </c>
      <c r="Y315">
        <f>'Raw (rate)'!AA315-'Raw (rate)'!AO315</f>
        <v>0</v>
      </c>
      <c r="Z315">
        <f>'Raw (rate)'!AB315-'Raw (rate)'!AP315</f>
        <v>0</v>
      </c>
      <c r="AA315">
        <f>'Raw (rate)'!AC315-'Raw (rate)'!AQ315</f>
        <v>0</v>
      </c>
      <c r="AB315">
        <f>'Raw (rate)'!AD315-'Raw (rate)'!AR315</f>
        <v>0</v>
      </c>
      <c r="AC315">
        <f>'Raw (rate)'!AE315-'Raw (rate)'!AS315</f>
        <v>0</v>
      </c>
      <c r="AD315">
        <f>'Raw (rate)'!AF315-'Raw (rate)'!AT315</f>
        <v>0</v>
      </c>
      <c r="AE315">
        <f>'Raw (rate)'!AG315-'Raw (rate)'!AU315</f>
        <v>0</v>
      </c>
      <c r="AF315">
        <f>'Raw (rate)'!AH315-'Raw (rate)'!AV315</f>
        <v>0</v>
      </c>
      <c r="AG315">
        <f>'Raw (rate)'!AI315-'Raw (rate)'!AW315</f>
        <v>0</v>
      </c>
      <c r="AH315">
        <f>'Raw (rate)'!AJ315-'Raw (rate)'!AX315</f>
        <v>0</v>
      </c>
      <c r="AI315">
        <f>'Raw (rate)'!AK315-'Raw (rate)'!AY315</f>
        <v>0</v>
      </c>
      <c r="AO315">
        <f>'Raw (rate)'!AL315-'Raw (rate)'!AZ315</f>
        <v>1319</v>
      </c>
    </row>
    <row r="316" spans="1:41" x14ac:dyDescent="0.35">
      <c r="A316" t="s">
        <v>623</v>
      </c>
      <c r="D316">
        <f>'Raw (rate)'!F316-'Raw (rate)'!T316</f>
        <v>892</v>
      </c>
      <c r="E316">
        <f>'Raw (rate)'!G316-'Raw (rate)'!U316</f>
        <v>947</v>
      </c>
      <c r="F316">
        <f>'Raw (rate)'!H316-'Raw (rate)'!V316</f>
        <v>892</v>
      </c>
      <c r="G316">
        <f>'Raw (rate)'!I316-'Raw (rate)'!W316</f>
        <v>892</v>
      </c>
      <c r="H316">
        <f>'Raw (rate)'!J316-'Raw (rate)'!X316</f>
        <v>780</v>
      </c>
      <c r="I316">
        <f>'Raw (rate)'!K316-'Raw (rate)'!Y316</f>
        <v>891</v>
      </c>
      <c r="J316">
        <f>'Raw (rate)'!L316-'Raw (rate)'!Z316</f>
        <v>780</v>
      </c>
      <c r="K316">
        <f>'Raw (rate)'!M316-'Raw (rate)'!AA316</f>
        <v>668</v>
      </c>
      <c r="L316">
        <f>'Raw (rate)'!N316-'Raw (rate)'!AB316</f>
        <v>724</v>
      </c>
      <c r="M316">
        <f>'Raw (rate)'!O316-'Raw (rate)'!AC316</f>
        <v>613</v>
      </c>
      <c r="N316">
        <f>'Raw (rate)'!P316-'Raw (rate)'!AD316</f>
        <v>557</v>
      </c>
      <c r="O316">
        <f>'Raw (rate)'!Q316-'Raw (rate)'!AE316</f>
        <v>613</v>
      </c>
      <c r="P316">
        <f>'Raw (rate)'!R316-'Raw (rate)'!AF316</f>
        <v>557</v>
      </c>
      <c r="Q316">
        <f>'Raw (rate)'!S316-'Raw (rate)'!AG316</f>
        <v>501</v>
      </c>
      <c r="R316">
        <f>'Raw (rate)'!T316-'Raw (rate)'!AH316</f>
        <v>445</v>
      </c>
      <c r="S316">
        <f>'Raw (rate)'!U316-'Raw (rate)'!AI316</f>
        <v>334</v>
      </c>
      <c r="T316">
        <f>'Raw (rate)'!V316-'Raw (rate)'!AJ316</f>
        <v>334</v>
      </c>
      <c r="U316">
        <f>'Raw (rate)'!W316-'Raw (rate)'!AK316</f>
        <v>334</v>
      </c>
      <c r="V316">
        <f>'Raw (rate)'!X316-'Raw (rate)'!AL316</f>
        <v>334</v>
      </c>
      <c r="W316">
        <f>'Raw (rate)'!Y316-'Raw (rate)'!AM316</f>
        <v>223</v>
      </c>
      <c r="X316">
        <f>'Raw (rate)'!Z316-'Raw (rate)'!AN316</f>
        <v>223</v>
      </c>
      <c r="Y316">
        <f>'Raw (rate)'!AA316-'Raw (rate)'!AO316</f>
        <v>223</v>
      </c>
      <c r="Z316">
        <f>'Raw (rate)'!AB316-'Raw (rate)'!AP316</f>
        <v>223</v>
      </c>
      <c r="AA316">
        <f>'Raw (rate)'!AC316-'Raw (rate)'!AQ316</f>
        <v>223</v>
      </c>
      <c r="AB316">
        <f>'Raw (rate)'!AD316-'Raw (rate)'!AR316</f>
        <v>278</v>
      </c>
      <c r="AC316">
        <f>'Raw (rate)'!AE316-'Raw (rate)'!AS316</f>
        <v>167</v>
      </c>
      <c r="AD316">
        <f>'Raw (rate)'!AF316-'Raw (rate)'!AT316</f>
        <v>167</v>
      </c>
      <c r="AE316">
        <f>'Raw (rate)'!AG316-'Raw (rate)'!AU316</f>
        <v>167</v>
      </c>
      <c r="AF316">
        <f>'Raw (rate)'!AH316-'Raw (rate)'!AV316</f>
        <v>167</v>
      </c>
      <c r="AG316">
        <f>'Raw (rate)'!AI316-'Raw (rate)'!AW316</f>
        <v>167</v>
      </c>
      <c r="AH316">
        <f>'Raw (rate)'!AJ316-'Raw (rate)'!AX316</f>
        <v>111</v>
      </c>
      <c r="AI316">
        <f>'Raw (rate)'!AK316-'Raw (rate)'!AY316</f>
        <v>111</v>
      </c>
      <c r="AO316">
        <f>'Raw (rate)'!AL316-'Raw (rate)'!AZ316</f>
        <v>5571</v>
      </c>
    </row>
    <row r="317" spans="1:41" x14ac:dyDescent="0.35">
      <c r="A317" t="s">
        <v>624</v>
      </c>
      <c r="D317">
        <f>'Raw (rate)'!F317-'Raw (rate)'!T317</f>
        <v>553</v>
      </c>
      <c r="E317">
        <f>'Raw (rate)'!G317-'Raw (rate)'!U317</f>
        <v>565</v>
      </c>
      <c r="F317">
        <f>'Raw (rate)'!H317-'Raw (rate)'!V317</f>
        <v>520</v>
      </c>
      <c r="G317">
        <f>'Raw (rate)'!I317-'Raw (rate)'!W317</f>
        <v>486</v>
      </c>
      <c r="H317">
        <f>'Raw (rate)'!J317-'Raw (rate)'!X317</f>
        <v>463</v>
      </c>
      <c r="I317">
        <f>'Raw (rate)'!K317-'Raw (rate)'!Y317</f>
        <v>474</v>
      </c>
      <c r="J317">
        <f>'Raw (rate)'!L317-'Raw (rate)'!Z317</f>
        <v>395</v>
      </c>
      <c r="K317">
        <f>'Raw (rate)'!M317-'Raw (rate)'!AA317</f>
        <v>361</v>
      </c>
      <c r="L317">
        <f>'Raw (rate)'!N317-'Raw (rate)'!AB317</f>
        <v>249</v>
      </c>
      <c r="M317">
        <f>'Raw (rate)'!O317-'Raw (rate)'!AC317</f>
        <v>248</v>
      </c>
      <c r="N317">
        <f>'Raw (rate)'!P317-'Raw (rate)'!AD317</f>
        <v>226</v>
      </c>
      <c r="O317">
        <f>'Raw (rate)'!Q317-'Raw (rate)'!AE317</f>
        <v>215</v>
      </c>
      <c r="P317">
        <f>'Raw (rate)'!R317-'Raw (rate)'!AF317</f>
        <v>192</v>
      </c>
      <c r="Q317">
        <f>'Raw (rate)'!S317-'Raw (rate)'!AG317</f>
        <v>169</v>
      </c>
      <c r="R317">
        <f>'Raw (rate)'!T317-'Raw (rate)'!AH317</f>
        <v>181</v>
      </c>
      <c r="S317">
        <f>'Raw (rate)'!U317-'Raw (rate)'!AI317</f>
        <v>135</v>
      </c>
      <c r="T317">
        <f>'Raw (rate)'!V317-'Raw (rate)'!AJ317</f>
        <v>136</v>
      </c>
      <c r="U317">
        <f>'Raw (rate)'!W317-'Raw (rate)'!AK317</f>
        <v>158</v>
      </c>
      <c r="V317">
        <f>'Raw (rate)'!X317-'Raw (rate)'!AL317</f>
        <v>169</v>
      </c>
      <c r="W317">
        <f>'Raw (rate)'!Y317-'Raw (rate)'!AM317</f>
        <v>181</v>
      </c>
      <c r="X317">
        <f>'Raw (rate)'!Z317-'Raw (rate)'!AN317</f>
        <v>204</v>
      </c>
      <c r="Y317">
        <f>'Raw (rate)'!AA317-'Raw (rate)'!AO317</f>
        <v>204</v>
      </c>
      <c r="Z317">
        <f>'Raw (rate)'!AB317-'Raw (rate)'!AP317</f>
        <v>214</v>
      </c>
      <c r="AA317">
        <f>'Raw (rate)'!AC317-'Raw (rate)'!AQ317</f>
        <v>204</v>
      </c>
      <c r="AB317">
        <f>'Raw (rate)'!AD317-'Raw (rate)'!AR317</f>
        <v>215</v>
      </c>
      <c r="AC317">
        <f>'Raw (rate)'!AE317-'Raw (rate)'!AS317</f>
        <v>204</v>
      </c>
      <c r="AD317">
        <f>'Raw (rate)'!AF317-'Raw (rate)'!AT317</f>
        <v>215</v>
      </c>
      <c r="AE317">
        <f>'Raw (rate)'!AG317-'Raw (rate)'!AU317</f>
        <v>215</v>
      </c>
      <c r="AF317">
        <f>'Raw (rate)'!AH317-'Raw (rate)'!AV317</f>
        <v>181</v>
      </c>
      <c r="AG317">
        <f>'Raw (rate)'!AI317-'Raw (rate)'!AW317</f>
        <v>215</v>
      </c>
      <c r="AH317">
        <f>'Raw (rate)'!AJ317-'Raw (rate)'!AX317</f>
        <v>237</v>
      </c>
      <c r="AI317">
        <f>'Raw (rate)'!AK317-'Raw (rate)'!AY317</f>
        <v>249</v>
      </c>
      <c r="AO317">
        <f>'Raw (rate)'!AL317-'Raw (rate)'!AZ317</f>
        <v>2340</v>
      </c>
    </row>
    <row r="318" spans="1:41" x14ac:dyDescent="0.35">
      <c r="A318" t="s">
        <v>625</v>
      </c>
      <c r="D318">
        <f>'Raw (rate)'!F318-'Raw (rate)'!T318</f>
        <v>744</v>
      </c>
      <c r="E318">
        <f>'Raw (rate)'!G318-'Raw (rate)'!U318</f>
        <v>717</v>
      </c>
      <c r="F318">
        <f>'Raw (rate)'!H318-'Raw (rate)'!V318</f>
        <v>723</v>
      </c>
      <c r="G318">
        <f>'Raw (rate)'!I318-'Raw (rate)'!W318</f>
        <v>615</v>
      </c>
      <c r="H318">
        <f>'Raw (rate)'!J318-'Raw (rate)'!X318</f>
        <v>546</v>
      </c>
      <c r="I318">
        <f>'Raw (rate)'!K318-'Raw (rate)'!Y318</f>
        <v>502</v>
      </c>
      <c r="J318">
        <f>'Raw (rate)'!L318-'Raw (rate)'!Z318</f>
        <v>439</v>
      </c>
      <c r="K318">
        <f>'Raw (rate)'!M318-'Raw (rate)'!AA318</f>
        <v>432</v>
      </c>
      <c r="L318">
        <f>'Raw (rate)'!N318-'Raw (rate)'!AB318</f>
        <v>392</v>
      </c>
      <c r="M318">
        <f>'Raw (rate)'!O318-'Raw (rate)'!AC318</f>
        <v>368</v>
      </c>
      <c r="N318">
        <f>'Raw (rate)'!P318-'Raw (rate)'!AD318</f>
        <v>332</v>
      </c>
      <c r="O318">
        <f>'Raw (rate)'!Q318-'Raw (rate)'!AE318</f>
        <v>324</v>
      </c>
      <c r="P318">
        <f>'Raw (rate)'!R318-'Raw (rate)'!AF318</f>
        <v>314</v>
      </c>
      <c r="Q318">
        <f>'Raw (rate)'!S318-'Raw (rate)'!AG318</f>
        <v>312</v>
      </c>
      <c r="R318">
        <f>'Raw (rate)'!T318-'Raw (rate)'!AH318</f>
        <v>294</v>
      </c>
      <c r="S318">
        <f>'Raw (rate)'!U318-'Raw (rate)'!AI318</f>
        <v>272</v>
      </c>
      <c r="T318">
        <f>'Raw (rate)'!V318-'Raw (rate)'!AJ318</f>
        <v>214</v>
      </c>
      <c r="U318">
        <f>'Raw (rate)'!W318-'Raw (rate)'!AK318</f>
        <v>255</v>
      </c>
      <c r="V318">
        <f>'Raw (rate)'!X318-'Raw (rate)'!AL318</f>
        <v>253</v>
      </c>
      <c r="W318">
        <f>'Raw (rate)'!Y318-'Raw (rate)'!AM318</f>
        <v>238</v>
      </c>
      <c r="X318">
        <f>'Raw (rate)'!Z318-'Raw (rate)'!AN318</f>
        <v>230</v>
      </c>
      <c r="Y318">
        <f>'Raw (rate)'!AA318-'Raw (rate)'!AO318</f>
        <v>222</v>
      </c>
      <c r="Z318">
        <f>'Raw (rate)'!AB318-'Raw (rate)'!AP318</f>
        <v>231</v>
      </c>
      <c r="AA318">
        <f>'Raw (rate)'!AC318-'Raw (rate)'!AQ318</f>
        <v>245</v>
      </c>
      <c r="AB318">
        <f>'Raw (rate)'!AD318-'Raw (rate)'!AR318</f>
        <v>267</v>
      </c>
      <c r="AC318">
        <f>'Raw (rate)'!AE318-'Raw (rate)'!AS318</f>
        <v>245</v>
      </c>
      <c r="AD318">
        <f>'Raw (rate)'!AF318-'Raw (rate)'!AT318</f>
        <v>250</v>
      </c>
      <c r="AE318">
        <f>'Raw (rate)'!AG318-'Raw (rate)'!AU318</f>
        <v>245</v>
      </c>
      <c r="AF318">
        <f>'Raw (rate)'!AH318-'Raw (rate)'!AV318</f>
        <v>236</v>
      </c>
      <c r="AG318">
        <f>'Raw (rate)'!AI318-'Raw (rate)'!AW318</f>
        <v>238</v>
      </c>
      <c r="AH318">
        <f>'Raw (rate)'!AJ318-'Raw (rate)'!AX318</f>
        <v>232</v>
      </c>
      <c r="AI318">
        <f>'Raw (rate)'!AK318-'Raw (rate)'!AY318</f>
        <v>208</v>
      </c>
      <c r="AO318">
        <f>'Raw (rate)'!AL318-'Raw (rate)'!AZ318</f>
        <v>3541</v>
      </c>
    </row>
    <row r="319" spans="1:41" x14ac:dyDescent="0.35">
      <c r="A319" t="s">
        <v>626</v>
      </c>
      <c r="D319">
        <f>'Raw (rate)'!F319-'Raw (rate)'!T319</f>
        <v>640</v>
      </c>
      <c r="E319">
        <f>'Raw (rate)'!G319-'Raw (rate)'!U319</f>
        <v>640</v>
      </c>
      <c r="F319">
        <f>'Raw (rate)'!H319-'Raw (rate)'!V319</f>
        <v>640</v>
      </c>
      <c r="G319">
        <f>'Raw (rate)'!I319-'Raw (rate)'!W319</f>
        <v>512</v>
      </c>
      <c r="H319">
        <f>'Raw (rate)'!J319-'Raw (rate)'!X319</f>
        <v>512</v>
      </c>
      <c r="I319">
        <f>'Raw (rate)'!K319-'Raw (rate)'!Y319</f>
        <v>384</v>
      </c>
      <c r="J319">
        <f>'Raw (rate)'!L319-'Raw (rate)'!Z319</f>
        <v>384</v>
      </c>
      <c r="K319">
        <f>'Raw (rate)'!M319-'Raw (rate)'!AA319</f>
        <v>384</v>
      </c>
      <c r="L319">
        <f>'Raw (rate)'!N319-'Raw (rate)'!AB319</f>
        <v>256</v>
      </c>
      <c r="M319">
        <f>'Raw (rate)'!O319-'Raw (rate)'!AC319</f>
        <v>256</v>
      </c>
      <c r="N319">
        <f>'Raw (rate)'!P319-'Raw (rate)'!AD319</f>
        <v>256</v>
      </c>
      <c r="O319">
        <f>'Raw (rate)'!Q319-'Raw (rate)'!AE319</f>
        <v>256</v>
      </c>
      <c r="P319">
        <f>'Raw (rate)'!R319-'Raw (rate)'!AF319</f>
        <v>256</v>
      </c>
      <c r="Q319">
        <f>'Raw (rate)'!S319-'Raw (rate)'!AG319</f>
        <v>128</v>
      </c>
      <c r="R319">
        <f>'Raw (rate)'!T319-'Raw (rate)'!AH319</f>
        <v>0</v>
      </c>
      <c r="S319">
        <f>'Raw (rate)'!U319-'Raw (rate)'!AI319</f>
        <v>0</v>
      </c>
      <c r="T319">
        <f>'Raw (rate)'!V319-'Raw (rate)'!AJ319</f>
        <v>0</v>
      </c>
      <c r="U319">
        <f>'Raw (rate)'!W319-'Raw (rate)'!AK319</f>
        <v>256</v>
      </c>
      <c r="V319">
        <f>'Raw (rate)'!X319-'Raw (rate)'!AL319</f>
        <v>256</v>
      </c>
      <c r="W319">
        <f>'Raw (rate)'!Y319-'Raw (rate)'!AM319</f>
        <v>256</v>
      </c>
      <c r="X319">
        <f>'Raw (rate)'!Z319-'Raw (rate)'!AN319</f>
        <v>256</v>
      </c>
      <c r="Y319">
        <f>'Raw (rate)'!AA319-'Raw (rate)'!AO319</f>
        <v>256</v>
      </c>
      <c r="Z319">
        <f>'Raw (rate)'!AB319-'Raw (rate)'!AP319</f>
        <v>256</v>
      </c>
      <c r="AA319">
        <f>'Raw (rate)'!AC319-'Raw (rate)'!AQ319</f>
        <v>256</v>
      </c>
      <c r="AB319">
        <f>'Raw (rate)'!AD319-'Raw (rate)'!AR319</f>
        <v>384</v>
      </c>
      <c r="AC319">
        <f>'Raw (rate)'!AE319-'Raw (rate)'!AS319</f>
        <v>384</v>
      </c>
      <c r="AD319">
        <f>'Raw (rate)'!AF319-'Raw (rate)'!AT319</f>
        <v>384</v>
      </c>
      <c r="AE319">
        <f>'Raw (rate)'!AG319-'Raw (rate)'!AU319</f>
        <v>384</v>
      </c>
      <c r="AF319">
        <f>'Raw (rate)'!AH319-'Raw (rate)'!AV319</f>
        <v>384</v>
      </c>
      <c r="AG319">
        <f>'Raw (rate)'!AI319-'Raw (rate)'!AW319</f>
        <v>384</v>
      </c>
      <c r="AH319">
        <f>'Raw (rate)'!AJ319-'Raw (rate)'!AX319</f>
        <v>384</v>
      </c>
      <c r="AI319">
        <f>'Raw (rate)'!AK319-'Raw (rate)'!AY319</f>
        <v>128</v>
      </c>
      <c r="AO319">
        <f>'Raw (rate)'!AL319-'Raw (rate)'!AZ319</f>
        <v>1921</v>
      </c>
    </row>
    <row r="320" spans="1:41" x14ac:dyDescent="0.35">
      <c r="A320" t="s">
        <v>627</v>
      </c>
      <c r="D320">
        <f>'Raw (rate)'!F320-'Raw (rate)'!T320</f>
        <v>324</v>
      </c>
      <c r="E320">
        <f>'Raw (rate)'!G320-'Raw (rate)'!U320</f>
        <v>334</v>
      </c>
      <c r="F320">
        <f>'Raw (rate)'!H320-'Raw (rate)'!V320</f>
        <v>325</v>
      </c>
      <c r="G320">
        <f>'Raw (rate)'!I320-'Raw (rate)'!W320</f>
        <v>272</v>
      </c>
      <c r="H320">
        <f>'Raw (rate)'!J320-'Raw (rate)'!X320</f>
        <v>262</v>
      </c>
      <c r="I320">
        <f>'Raw (rate)'!K320-'Raw (rate)'!Y320</f>
        <v>253</v>
      </c>
      <c r="J320">
        <f>'Raw (rate)'!L320-'Raw (rate)'!Z320</f>
        <v>238</v>
      </c>
      <c r="K320">
        <f>'Raw (rate)'!M320-'Raw (rate)'!AA320</f>
        <v>234</v>
      </c>
      <c r="L320">
        <f>'Raw (rate)'!N320-'Raw (rate)'!AB320</f>
        <v>234</v>
      </c>
      <c r="M320">
        <f>'Raw (rate)'!O320-'Raw (rate)'!AC320</f>
        <v>234</v>
      </c>
      <c r="N320">
        <f>'Raw (rate)'!P320-'Raw (rate)'!AD320</f>
        <v>205</v>
      </c>
      <c r="O320">
        <f>'Raw (rate)'!Q320-'Raw (rate)'!AE320</f>
        <v>200</v>
      </c>
      <c r="P320">
        <f>'Raw (rate)'!R320-'Raw (rate)'!AF320</f>
        <v>210</v>
      </c>
      <c r="Q320">
        <f>'Raw (rate)'!S320-'Raw (rate)'!AG320</f>
        <v>162</v>
      </c>
      <c r="R320">
        <f>'Raw (rate)'!T320-'Raw (rate)'!AH320</f>
        <v>162</v>
      </c>
      <c r="S320">
        <f>'Raw (rate)'!U320-'Raw (rate)'!AI320</f>
        <v>143</v>
      </c>
      <c r="T320">
        <f>'Raw (rate)'!V320-'Raw (rate)'!AJ320</f>
        <v>129</v>
      </c>
      <c r="U320">
        <f>'Raw (rate)'!W320-'Raw (rate)'!AK320</f>
        <v>148</v>
      </c>
      <c r="V320">
        <f>'Raw (rate)'!X320-'Raw (rate)'!AL320</f>
        <v>138</v>
      </c>
      <c r="W320">
        <f>'Raw (rate)'!Y320-'Raw (rate)'!AM320</f>
        <v>114</v>
      </c>
      <c r="X320">
        <f>'Raw (rate)'!Z320-'Raw (rate)'!AN320</f>
        <v>110</v>
      </c>
      <c r="Y320">
        <f>'Raw (rate)'!AA320-'Raw (rate)'!AO320</f>
        <v>105</v>
      </c>
      <c r="Z320">
        <f>'Raw (rate)'!AB320-'Raw (rate)'!AP320</f>
        <v>100</v>
      </c>
      <c r="AA320">
        <f>'Raw (rate)'!AC320-'Raw (rate)'!AQ320</f>
        <v>76</v>
      </c>
      <c r="AB320">
        <f>'Raw (rate)'!AD320-'Raw (rate)'!AR320</f>
        <v>82</v>
      </c>
      <c r="AC320">
        <f>'Raw (rate)'!AE320-'Raw (rate)'!AS320</f>
        <v>77</v>
      </c>
      <c r="AD320">
        <f>'Raw (rate)'!AF320-'Raw (rate)'!AT320</f>
        <v>67</v>
      </c>
      <c r="AE320">
        <f>'Raw (rate)'!AG320-'Raw (rate)'!AU320</f>
        <v>71</v>
      </c>
      <c r="AF320">
        <f>'Raw (rate)'!AH320-'Raw (rate)'!AV320</f>
        <v>62</v>
      </c>
      <c r="AG320">
        <f>'Raw (rate)'!AI320-'Raw (rate)'!AW320</f>
        <v>62</v>
      </c>
      <c r="AH320">
        <f>'Raw (rate)'!AJ320-'Raw (rate)'!AX320</f>
        <v>52</v>
      </c>
      <c r="AI320">
        <f>'Raw (rate)'!AK320-'Raw (rate)'!AY320</f>
        <v>53</v>
      </c>
      <c r="AO320">
        <f>'Raw (rate)'!AL320-'Raw (rate)'!AZ320</f>
        <v>935</v>
      </c>
    </row>
    <row r="321" spans="1:41" x14ac:dyDescent="0.35">
      <c r="A321" t="s">
        <v>628</v>
      </c>
      <c r="D321">
        <f>'Raw (rate)'!F321-'Raw (rate)'!T321</f>
        <v>779</v>
      </c>
      <c r="E321">
        <f>'Raw (rate)'!G321-'Raw (rate)'!U321</f>
        <v>729</v>
      </c>
      <c r="F321">
        <f>'Raw (rate)'!H321-'Raw (rate)'!V321</f>
        <v>828</v>
      </c>
      <c r="G321">
        <f>'Raw (rate)'!I321-'Raw (rate)'!W321</f>
        <v>696</v>
      </c>
      <c r="H321">
        <f>'Raw (rate)'!J321-'Raw (rate)'!X321</f>
        <v>646</v>
      </c>
      <c r="I321">
        <f>'Raw (rate)'!K321-'Raw (rate)'!Y321</f>
        <v>630</v>
      </c>
      <c r="J321">
        <f>'Raw (rate)'!L321-'Raw (rate)'!Z321</f>
        <v>629</v>
      </c>
      <c r="K321">
        <f>'Raw (rate)'!M321-'Raw (rate)'!AA321</f>
        <v>580</v>
      </c>
      <c r="L321">
        <f>'Raw (rate)'!N321-'Raw (rate)'!AB321</f>
        <v>646</v>
      </c>
      <c r="M321">
        <f>'Raw (rate)'!O321-'Raw (rate)'!AC321</f>
        <v>662</v>
      </c>
      <c r="N321">
        <f>'Raw (rate)'!P321-'Raw (rate)'!AD321</f>
        <v>630</v>
      </c>
      <c r="O321">
        <f>'Raw (rate)'!Q321-'Raw (rate)'!AE321</f>
        <v>547</v>
      </c>
      <c r="P321">
        <f>'Raw (rate)'!R321-'Raw (rate)'!AF321</f>
        <v>481</v>
      </c>
      <c r="Q321">
        <f>'Raw (rate)'!S321-'Raw (rate)'!AG321</f>
        <v>481</v>
      </c>
      <c r="R321">
        <f>'Raw (rate)'!T321-'Raw (rate)'!AH321</f>
        <v>398</v>
      </c>
      <c r="S321">
        <f>'Raw (rate)'!U321-'Raw (rate)'!AI321</f>
        <v>414</v>
      </c>
      <c r="T321">
        <f>'Raw (rate)'!V321-'Raw (rate)'!AJ321</f>
        <v>315</v>
      </c>
      <c r="U321">
        <f>'Raw (rate)'!W321-'Raw (rate)'!AK321</f>
        <v>348</v>
      </c>
      <c r="V321">
        <f>'Raw (rate)'!X321-'Raw (rate)'!AL321</f>
        <v>332</v>
      </c>
      <c r="W321">
        <f>'Raw (rate)'!Y321-'Raw (rate)'!AM321</f>
        <v>314</v>
      </c>
      <c r="X321">
        <f>'Raw (rate)'!Z321-'Raw (rate)'!AN321</f>
        <v>298</v>
      </c>
      <c r="Y321">
        <f>'Raw (rate)'!AA321-'Raw (rate)'!AO321</f>
        <v>298</v>
      </c>
      <c r="Z321">
        <f>'Raw (rate)'!AB321-'Raw (rate)'!AP321</f>
        <v>216</v>
      </c>
      <c r="AA321">
        <f>'Raw (rate)'!AC321-'Raw (rate)'!AQ321</f>
        <v>216</v>
      </c>
      <c r="AB321">
        <f>'Raw (rate)'!AD321-'Raw (rate)'!AR321</f>
        <v>232</v>
      </c>
      <c r="AC321">
        <f>'Raw (rate)'!AE321-'Raw (rate)'!AS321</f>
        <v>215</v>
      </c>
      <c r="AD321">
        <f>'Raw (rate)'!AF321-'Raw (rate)'!AT321</f>
        <v>248</v>
      </c>
      <c r="AE321">
        <f>'Raw (rate)'!AG321-'Raw (rate)'!AU321</f>
        <v>215</v>
      </c>
      <c r="AF321">
        <f>'Raw (rate)'!AH321-'Raw (rate)'!AV321</f>
        <v>215</v>
      </c>
      <c r="AG321">
        <f>'Raw (rate)'!AI321-'Raw (rate)'!AW321</f>
        <v>216</v>
      </c>
      <c r="AH321">
        <f>'Raw (rate)'!AJ321-'Raw (rate)'!AX321</f>
        <v>216</v>
      </c>
      <c r="AI321">
        <f>'Raw (rate)'!AK321-'Raw (rate)'!AY321</f>
        <v>215</v>
      </c>
      <c r="AO321">
        <f>'Raw (rate)'!AL321-'Raw (rate)'!AZ321</f>
        <v>3131</v>
      </c>
    </row>
    <row r="322" spans="1:41" x14ac:dyDescent="0.35">
      <c r="A322" t="s">
        <v>629</v>
      </c>
      <c r="D322">
        <f>'Raw (rate)'!F322-'Raw (rate)'!T322</f>
        <v>772</v>
      </c>
      <c r="E322">
        <f>'Raw (rate)'!G322-'Raw (rate)'!U322</f>
        <v>772</v>
      </c>
      <c r="F322">
        <f>'Raw (rate)'!H322-'Raw (rate)'!V322</f>
        <v>849</v>
      </c>
      <c r="G322">
        <f>'Raw (rate)'!I322-'Raw (rate)'!W322</f>
        <v>694</v>
      </c>
      <c r="H322">
        <f>'Raw (rate)'!J322-'Raw (rate)'!X322</f>
        <v>694</v>
      </c>
      <c r="I322">
        <f>'Raw (rate)'!K322-'Raw (rate)'!Y322</f>
        <v>694</v>
      </c>
      <c r="J322">
        <f>'Raw (rate)'!L322-'Raw (rate)'!Z322</f>
        <v>694</v>
      </c>
      <c r="K322">
        <f>'Raw (rate)'!M322-'Raw (rate)'!AA322</f>
        <v>695</v>
      </c>
      <c r="L322">
        <f>'Raw (rate)'!N322-'Raw (rate)'!AB322</f>
        <v>849</v>
      </c>
      <c r="M322">
        <f>'Raw (rate)'!O322-'Raw (rate)'!AC322</f>
        <v>849</v>
      </c>
      <c r="N322">
        <f>'Raw (rate)'!P322-'Raw (rate)'!AD322</f>
        <v>849</v>
      </c>
      <c r="O322">
        <f>'Raw (rate)'!Q322-'Raw (rate)'!AE322</f>
        <v>849</v>
      </c>
      <c r="P322">
        <f>'Raw (rate)'!R322-'Raw (rate)'!AF322</f>
        <v>772</v>
      </c>
      <c r="Q322">
        <f>'Raw (rate)'!S322-'Raw (rate)'!AG322</f>
        <v>849</v>
      </c>
      <c r="R322">
        <f>'Raw (rate)'!T322-'Raw (rate)'!AH322</f>
        <v>540</v>
      </c>
      <c r="S322">
        <f>'Raw (rate)'!U322-'Raw (rate)'!AI322</f>
        <v>540</v>
      </c>
      <c r="T322">
        <f>'Raw (rate)'!V322-'Raw (rate)'!AJ322</f>
        <v>386</v>
      </c>
      <c r="U322">
        <f>'Raw (rate)'!W322-'Raw (rate)'!AK322</f>
        <v>463</v>
      </c>
      <c r="V322">
        <f>'Raw (rate)'!X322-'Raw (rate)'!AL322</f>
        <v>386</v>
      </c>
      <c r="W322">
        <f>'Raw (rate)'!Y322-'Raw (rate)'!AM322</f>
        <v>309</v>
      </c>
      <c r="X322">
        <f>'Raw (rate)'!Z322-'Raw (rate)'!AN322</f>
        <v>309</v>
      </c>
      <c r="Y322">
        <f>'Raw (rate)'!AA322-'Raw (rate)'!AO322</f>
        <v>231</v>
      </c>
      <c r="Z322">
        <f>'Raw (rate)'!AB322-'Raw (rate)'!AP322</f>
        <v>77</v>
      </c>
      <c r="AA322">
        <f>'Raw (rate)'!AC322-'Raw (rate)'!AQ322</f>
        <v>77</v>
      </c>
      <c r="AB322">
        <f>'Raw (rate)'!AD322-'Raw (rate)'!AR322</f>
        <v>77</v>
      </c>
      <c r="AC322">
        <f>'Raw (rate)'!AE322-'Raw (rate)'!AS322</f>
        <v>77</v>
      </c>
      <c r="AD322">
        <f>'Raw (rate)'!AF322-'Raw (rate)'!AT322</f>
        <v>0</v>
      </c>
      <c r="AE322">
        <f>'Raw (rate)'!AG322-'Raw (rate)'!AU322</f>
        <v>-77</v>
      </c>
      <c r="AF322">
        <f>'Raw (rate)'!AH322-'Raw (rate)'!AV322</f>
        <v>-77</v>
      </c>
      <c r="AG322">
        <f>'Raw (rate)'!AI322-'Raw (rate)'!AW322</f>
        <v>-77</v>
      </c>
      <c r="AH322">
        <f>'Raw (rate)'!AJ322-'Raw (rate)'!AX322</f>
        <v>-77</v>
      </c>
      <c r="AI322">
        <f>'Raw (rate)'!AK322-'Raw (rate)'!AY322</f>
        <v>77</v>
      </c>
      <c r="AO322">
        <f>'Raw (rate)'!AL322-'Raw (rate)'!AZ322</f>
        <v>4321</v>
      </c>
    </row>
    <row r="323" spans="1:41" x14ac:dyDescent="0.35">
      <c r="A323" t="s">
        <v>630</v>
      </c>
      <c r="D323">
        <f>'Raw (rate)'!F323-'Raw (rate)'!T323</f>
        <v>60</v>
      </c>
      <c r="E323">
        <f>'Raw (rate)'!G323-'Raw (rate)'!U323</f>
        <v>0</v>
      </c>
      <c r="F323">
        <f>'Raw (rate)'!H323-'Raw (rate)'!V323</f>
        <v>0</v>
      </c>
      <c r="G323">
        <f>'Raw (rate)'!I323-'Raw (rate)'!W323</f>
        <v>0</v>
      </c>
      <c r="H323">
        <f>'Raw (rate)'!J323-'Raw (rate)'!X323</f>
        <v>0</v>
      </c>
      <c r="I323">
        <f>'Raw (rate)'!K323-'Raw (rate)'!Y323</f>
        <v>0</v>
      </c>
      <c r="J323">
        <f>'Raw (rate)'!L323-'Raw (rate)'!Z323</f>
        <v>0</v>
      </c>
      <c r="K323">
        <f>'Raw (rate)'!M323-'Raw (rate)'!AA323</f>
        <v>0</v>
      </c>
      <c r="L323">
        <f>'Raw (rate)'!N323-'Raw (rate)'!AB323</f>
        <v>60</v>
      </c>
      <c r="M323">
        <f>'Raw (rate)'!O323-'Raw (rate)'!AC323</f>
        <v>60</v>
      </c>
      <c r="N323">
        <f>'Raw (rate)'!P323-'Raw (rate)'!AD323</f>
        <v>60</v>
      </c>
      <c r="O323">
        <f>'Raw (rate)'!Q323-'Raw (rate)'!AE323</f>
        <v>121</v>
      </c>
      <c r="P323">
        <f>'Raw (rate)'!R323-'Raw (rate)'!AF323</f>
        <v>121</v>
      </c>
      <c r="Q323">
        <f>'Raw (rate)'!S323-'Raw (rate)'!AG323</f>
        <v>181</v>
      </c>
      <c r="R323">
        <f>'Raw (rate)'!T323-'Raw (rate)'!AH323</f>
        <v>181</v>
      </c>
      <c r="S323">
        <f>'Raw (rate)'!U323-'Raw (rate)'!AI323</f>
        <v>181</v>
      </c>
      <c r="T323">
        <f>'Raw (rate)'!V323-'Raw (rate)'!AJ323</f>
        <v>181</v>
      </c>
      <c r="U323">
        <f>'Raw (rate)'!W323-'Raw (rate)'!AK323</f>
        <v>241</v>
      </c>
      <c r="V323">
        <f>'Raw (rate)'!X323-'Raw (rate)'!AL323</f>
        <v>241</v>
      </c>
      <c r="W323">
        <f>'Raw (rate)'!Y323-'Raw (rate)'!AM323</f>
        <v>241</v>
      </c>
      <c r="X323">
        <f>'Raw (rate)'!Z323-'Raw (rate)'!AN323</f>
        <v>241</v>
      </c>
      <c r="Y323">
        <f>'Raw (rate)'!AA323-'Raw (rate)'!AO323</f>
        <v>302</v>
      </c>
      <c r="Z323">
        <f>'Raw (rate)'!AB323-'Raw (rate)'!AP323</f>
        <v>242</v>
      </c>
      <c r="AA323">
        <f>'Raw (rate)'!AC323-'Raw (rate)'!AQ323</f>
        <v>302</v>
      </c>
      <c r="AB323">
        <f>'Raw (rate)'!AD323-'Raw (rate)'!AR323</f>
        <v>302</v>
      </c>
      <c r="AC323">
        <f>'Raw (rate)'!AE323-'Raw (rate)'!AS323</f>
        <v>241</v>
      </c>
      <c r="AD323">
        <f>'Raw (rate)'!AF323-'Raw (rate)'!AT323</f>
        <v>241</v>
      </c>
      <c r="AE323">
        <f>'Raw (rate)'!AG323-'Raw (rate)'!AU323</f>
        <v>181</v>
      </c>
      <c r="AF323">
        <f>'Raw (rate)'!AH323-'Raw (rate)'!AV323</f>
        <v>181</v>
      </c>
      <c r="AG323">
        <f>'Raw (rate)'!AI323-'Raw (rate)'!AW323</f>
        <v>181</v>
      </c>
      <c r="AH323">
        <f>'Raw (rate)'!AJ323-'Raw (rate)'!AX323</f>
        <v>181</v>
      </c>
      <c r="AI323">
        <f>'Raw (rate)'!AK323-'Raw (rate)'!AY323</f>
        <v>121</v>
      </c>
      <c r="AO323">
        <f>'Raw (rate)'!AL323-'Raw (rate)'!AZ323</f>
        <v>905</v>
      </c>
    </row>
    <row r="324" spans="1:41" x14ac:dyDescent="0.35">
      <c r="A324" t="s">
        <v>631</v>
      </c>
      <c r="D324">
        <f>'Raw (rate)'!F324-'Raw (rate)'!T324</f>
        <v>272</v>
      </c>
      <c r="E324">
        <f>'Raw (rate)'!G324-'Raw (rate)'!U324</f>
        <v>272</v>
      </c>
      <c r="F324">
        <f>'Raw (rate)'!H324-'Raw (rate)'!V324</f>
        <v>272</v>
      </c>
      <c r="G324">
        <f>'Raw (rate)'!I324-'Raw (rate)'!W324</f>
        <v>272</v>
      </c>
      <c r="H324">
        <f>'Raw (rate)'!J324-'Raw (rate)'!X324</f>
        <v>272</v>
      </c>
      <c r="I324">
        <f>'Raw (rate)'!K324-'Raw (rate)'!Y324</f>
        <v>363</v>
      </c>
      <c r="J324">
        <f>'Raw (rate)'!L324-'Raw (rate)'!Z324</f>
        <v>333</v>
      </c>
      <c r="K324">
        <f>'Raw (rate)'!M324-'Raw (rate)'!AA324</f>
        <v>272</v>
      </c>
      <c r="L324">
        <f>'Raw (rate)'!N324-'Raw (rate)'!AB324</f>
        <v>242</v>
      </c>
      <c r="M324">
        <f>'Raw (rate)'!O324-'Raw (rate)'!AC324</f>
        <v>212</v>
      </c>
      <c r="N324">
        <f>'Raw (rate)'!P324-'Raw (rate)'!AD324</f>
        <v>272</v>
      </c>
      <c r="O324">
        <f>'Raw (rate)'!Q324-'Raw (rate)'!AE324</f>
        <v>242</v>
      </c>
      <c r="P324">
        <f>'Raw (rate)'!R324-'Raw (rate)'!AF324</f>
        <v>272</v>
      </c>
      <c r="Q324">
        <f>'Raw (rate)'!S324-'Raw (rate)'!AG324</f>
        <v>211</v>
      </c>
      <c r="R324">
        <f>'Raw (rate)'!T324-'Raw (rate)'!AH324</f>
        <v>211</v>
      </c>
      <c r="S324">
        <f>'Raw (rate)'!U324-'Raw (rate)'!AI324</f>
        <v>211</v>
      </c>
      <c r="T324">
        <f>'Raw (rate)'!V324-'Raw (rate)'!AJ324</f>
        <v>211</v>
      </c>
      <c r="U324">
        <f>'Raw (rate)'!W324-'Raw (rate)'!AK324</f>
        <v>211</v>
      </c>
      <c r="V324">
        <f>'Raw (rate)'!X324-'Raw (rate)'!AL324</f>
        <v>211</v>
      </c>
      <c r="W324">
        <f>'Raw (rate)'!Y324-'Raw (rate)'!AM324</f>
        <v>90</v>
      </c>
      <c r="X324">
        <f>'Raw (rate)'!Z324-'Raw (rate)'!AN324</f>
        <v>90</v>
      </c>
      <c r="Y324">
        <f>'Raw (rate)'!AA324-'Raw (rate)'!AO324</f>
        <v>90</v>
      </c>
      <c r="Z324">
        <f>'Raw (rate)'!AB324-'Raw (rate)'!AP324</f>
        <v>120</v>
      </c>
      <c r="AA324">
        <f>'Raw (rate)'!AC324-'Raw (rate)'!AQ324</f>
        <v>151</v>
      </c>
      <c r="AB324">
        <f>'Raw (rate)'!AD324-'Raw (rate)'!AR324</f>
        <v>393</v>
      </c>
      <c r="AC324">
        <f>'Raw (rate)'!AE324-'Raw (rate)'!AS324</f>
        <v>393</v>
      </c>
      <c r="AD324">
        <f>'Raw (rate)'!AF324-'Raw (rate)'!AT324</f>
        <v>363</v>
      </c>
      <c r="AE324">
        <f>'Raw (rate)'!AG324-'Raw (rate)'!AU324</f>
        <v>363</v>
      </c>
      <c r="AF324">
        <f>'Raw (rate)'!AH324-'Raw (rate)'!AV324</f>
        <v>363</v>
      </c>
      <c r="AG324">
        <f>'Raw (rate)'!AI324-'Raw (rate)'!AW324</f>
        <v>363</v>
      </c>
      <c r="AH324">
        <f>'Raw (rate)'!AJ324-'Raw (rate)'!AX324</f>
        <v>423</v>
      </c>
      <c r="AI324">
        <f>'Raw (rate)'!AK324-'Raw (rate)'!AY324</f>
        <v>454</v>
      </c>
      <c r="AO324">
        <f>'Raw (rate)'!AL324-'Raw (rate)'!AZ324</f>
        <v>3113</v>
      </c>
    </row>
    <row r="325" spans="1:41" x14ac:dyDescent="0.35">
      <c r="A325" t="s">
        <v>632</v>
      </c>
      <c r="D325">
        <f>'Raw (rate)'!F325-'Raw (rate)'!T325</f>
        <v>326</v>
      </c>
      <c r="E325">
        <f>'Raw (rate)'!G325-'Raw (rate)'!U325</f>
        <v>261</v>
      </c>
      <c r="F325">
        <f>'Raw (rate)'!H325-'Raw (rate)'!V325</f>
        <v>326</v>
      </c>
      <c r="G325">
        <f>'Raw (rate)'!I325-'Raw (rate)'!W325</f>
        <v>326</v>
      </c>
      <c r="H325">
        <f>'Raw (rate)'!J325-'Raw (rate)'!X325</f>
        <v>261</v>
      </c>
      <c r="I325">
        <f>'Raw (rate)'!K325-'Raw (rate)'!Y325</f>
        <v>261</v>
      </c>
      <c r="J325">
        <f>'Raw (rate)'!L325-'Raw (rate)'!Z325</f>
        <v>196</v>
      </c>
      <c r="K325">
        <f>'Raw (rate)'!M325-'Raw (rate)'!AA325</f>
        <v>196</v>
      </c>
      <c r="L325">
        <f>'Raw (rate)'!N325-'Raw (rate)'!AB325</f>
        <v>196</v>
      </c>
      <c r="M325">
        <f>'Raw (rate)'!O325-'Raw (rate)'!AC325</f>
        <v>196</v>
      </c>
      <c r="N325">
        <f>'Raw (rate)'!P325-'Raw (rate)'!AD325</f>
        <v>130</v>
      </c>
      <c r="O325">
        <f>'Raw (rate)'!Q325-'Raw (rate)'!AE325</f>
        <v>130</v>
      </c>
      <c r="P325">
        <f>'Raw (rate)'!R325-'Raw (rate)'!AF325</f>
        <v>130</v>
      </c>
      <c r="Q325">
        <f>'Raw (rate)'!S325-'Raw (rate)'!AG325</f>
        <v>98</v>
      </c>
      <c r="R325">
        <f>'Raw (rate)'!T325-'Raw (rate)'!AH325</f>
        <v>65</v>
      </c>
      <c r="S325">
        <f>'Raw (rate)'!U325-'Raw (rate)'!AI325</f>
        <v>97</v>
      </c>
      <c r="T325">
        <f>'Raw (rate)'!V325-'Raw (rate)'!AJ325</f>
        <v>32</v>
      </c>
      <c r="U325">
        <f>'Raw (rate)'!W325-'Raw (rate)'!AK325</f>
        <v>32</v>
      </c>
      <c r="V325">
        <f>'Raw (rate)'!X325-'Raw (rate)'!AL325</f>
        <v>32</v>
      </c>
      <c r="W325">
        <f>'Raw (rate)'!Y325-'Raw (rate)'!AM325</f>
        <v>32</v>
      </c>
      <c r="X325">
        <f>'Raw (rate)'!Z325-'Raw (rate)'!AN325</f>
        <v>32</v>
      </c>
      <c r="Y325">
        <f>'Raw (rate)'!AA325-'Raw (rate)'!AO325</f>
        <v>32</v>
      </c>
      <c r="Z325">
        <f>'Raw (rate)'!AB325-'Raw (rate)'!AP325</f>
        <v>32</v>
      </c>
      <c r="AA325">
        <f>'Raw (rate)'!AC325-'Raw (rate)'!AQ325</f>
        <v>32</v>
      </c>
      <c r="AB325">
        <f>'Raw (rate)'!AD325-'Raw (rate)'!AR325</f>
        <v>32</v>
      </c>
      <c r="AC325">
        <f>'Raw (rate)'!AE325-'Raw (rate)'!AS325</f>
        <v>32</v>
      </c>
      <c r="AD325">
        <f>'Raw (rate)'!AF325-'Raw (rate)'!AT325</f>
        <v>32</v>
      </c>
      <c r="AE325">
        <f>'Raw (rate)'!AG325-'Raw (rate)'!AU325</f>
        <v>65</v>
      </c>
      <c r="AF325">
        <f>'Raw (rate)'!AH325-'Raw (rate)'!AV325</f>
        <v>65</v>
      </c>
      <c r="AG325">
        <f>'Raw (rate)'!AI325-'Raw (rate)'!AW325</f>
        <v>33</v>
      </c>
      <c r="AH325">
        <f>'Raw (rate)'!AJ325-'Raw (rate)'!AX325</f>
        <v>33</v>
      </c>
      <c r="AI325">
        <f>'Raw (rate)'!AK325-'Raw (rate)'!AY325</f>
        <v>33</v>
      </c>
      <c r="AO325">
        <f>'Raw (rate)'!AL325-'Raw (rate)'!AZ325</f>
        <v>1693</v>
      </c>
    </row>
    <row r="326" spans="1:41" x14ac:dyDescent="0.35">
      <c r="A326" t="s">
        <v>633</v>
      </c>
      <c r="D326">
        <f>'Raw (rate)'!F326-'Raw (rate)'!T326</f>
        <v>753</v>
      </c>
      <c r="E326">
        <f>'Raw (rate)'!G326-'Raw (rate)'!U326</f>
        <v>770</v>
      </c>
      <c r="F326">
        <f>'Raw (rate)'!H326-'Raw (rate)'!V326</f>
        <v>788</v>
      </c>
      <c r="G326">
        <f>'Raw (rate)'!I326-'Raw (rate)'!W326</f>
        <v>698</v>
      </c>
      <c r="H326">
        <f>'Raw (rate)'!J326-'Raw (rate)'!X326</f>
        <v>655</v>
      </c>
      <c r="I326">
        <f>'Raw (rate)'!K326-'Raw (rate)'!Y326</f>
        <v>702</v>
      </c>
      <c r="J326">
        <f>'Raw (rate)'!L326-'Raw (rate)'!Z326</f>
        <v>646</v>
      </c>
      <c r="K326">
        <f>'Raw (rate)'!M326-'Raw (rate)'!AA326</f>
        <v>723</v>
      </c>
      <c r="L326">
        <f>'Raw (rate)'!N326-'Raw (rate)'!AB326</f>
        <v>694</v>
      </c>
      <c r="M326">
        <f>'Raw (rate)'!O326-'Raw (rate)'!AC326</f>
        <v>684</v>
      </c>
      <c r="N326">
        <f>'Raw (rate)'!P326-'Raw (rate)'!AD326</f>
        <v>655</v>
      </c>
      <c r="O326">
        <f>'Raw (rate)'!Q326-'Raw (rate)'!AE326</f>
        <v>624</v>
      </c>
      <c r="P326">
        <f>'Raw (rate)'!R326-'Raw (rate)'!AF326</f>
        <v>616</v>
      </c>
      <c r="Q326">
        <f>'Raw (rate)'!S326-'Raw (rate)'!AG326</f>
        <v>599</v>
      </c>
      <c r="R326">
        <f>'Raw (rate)'!T326-'Raw (rate)'!AH326</f>
        <v>560</v>
      </c>
      <c r="S326">
        <f>'Raw (rate)'!U326-'Raw (rate)'!AI326</f>
        <v>518</v>
      </c>
      <c r="T326">
        <f>'Raw (rate)'!V326-'Raw (rate)'!AJ326</f>
        <v>440</v>
      </c>
      <c r="U326">
        <f>'Raw (rate)'!W326-'Raw (rate)'!AK326</f>
        <v>479</v>
      </c>
      <c r="V326">
        <f>'Raw (rate)'!X326-'Raw (rate)'!AL326</f>
        <v>479</v>
      </c>
      <c r="W326">
        <f>'Raw (rate)'!Y326-'Raw (rate)'!AM326</f>
        <v>393</v>
      </c>
      <c r="X326">
        <f>'Raw (rate)'!Z326-'Raw (rate)'!AN326</f>
        <v>398</v>
      </c>
      <c r="Y326">
        <f>'Raw (rate)'!AA326-'Raw (rate)'!AO326</f>
        <v>316</v>
      </c>
      <c r="Z326">
        <f>'Raw (rate)'!AB326-'Raw (rate)'!AP326</f>
        <v>308</v>
      </c>
      <c r="AA326">
        <f>'Raw (rate)'!AC326-'Raw (rate)'!AQ326</f>
        <v>308</v>
      </c>
      <c r="AB326">
        <f>'Raw (rate)'!AD326-'Raw (rate)'!AR326</f>
        <v>355</v>
      </c>
      <c r="AC326">
        <f>'Raw (rate)'!AE326-'Raw (rate)'!AS326</f>
        <v>343</v>
      </c>
      <c r="AD326">
        <f>'Raw (rate)'!AF326-'Raw (rate)'!AT326</f>
        <v>329</v>
      </c>
      <c r="AE326">
        <f>'Raw (rate)'!AG326-'Raw (rate)'!AU326</f>
        <v>300</v>
      </c>
      <c r="AF326">
        <f>'Raw (rate)'!AH326-'Raw (rate)'!AV326</f>
        <v>283</v>
      </c>
      <c r="AG326">
        <f>'Raw (rate)'!AI326-'Raw (rate)'!AW326</f>
        <v>282</v>
      </c>
      <c r="AH326">
        <f>'Raw (rate)'!AJ326-'Raw (rate)'!AX326</f>
        <v>287</v>
      </c>
      <c r="AI326">
        <f>'Raw (rate)'!AK326-'Raw (rate)'!AY326</f>
        <v>308</v>
      </c>
      <c r="AO326">
        <f>'Raw (rate)'!AL326-'Raw (rate)'!AZ326</f>
        <v>3748</v>
      </c>
    </row>
    <row r="327" spans="1:41" x14ac:dyDescent="0.35">
      <c r="A327" t="s">
        <v>634</v>
      </c>
      <c r="D327">
        <f>'Raw (rate)'!F327-'Raw (rate)'!T327</f>
        <v>318</v>
      </c>
      <c r="E327">
        <f>'Raw (rate)'!G327-'Raw (rate)'!U327</f>
        <v>309</v>
      </c>
      <c r="F327">
        <f>'Raw (rate)'!H327-'Raw (rate)'!V327</f>
        <v>318</v>
      </c>
      <c r="G327">
        <f>'Raw (rate)'!I327-'Raw (rate)'!W327</f>
        <v>300</v>
      </c>
      <c r="H327">
        <f>'Raw (rate)'!J327-'Raw (rate)'!X327</f>
        <v>292</v>
      </c>
      <c r="I327">
        <f>'Raw (rate)'!K327-'Raw (rate)'!Y327</f>
        <v>293</v>
      </c>
      <c r="J327">
        <f>'Raw (rate)'!L327-'Raw (rate)'!Z327</f>
        <v>250</v>
      </c>
      <c r="K327">
        <f>'Raw (rate)'!M327-'Raw (rate)'!AA327</f>
        <v>232</v>
      </c>
      <c r="L327">
        <f>'Raw (rate)'!N327-'Raw (rate)'!AB327</f>
        <v>215</v>
      </c>
      <c r="M327">
        <f>'Raw (rate)'!O327-'Raw (rate)'!AC327</f>
        <v>232</v>
      </c>
      <c r="N327">
        <f>'Raw (rate)'!P327-'Raw (rate)'!AD327</f>
        <v>215</v>
      </c>
      <c r="O327">
        <f>'Raw (rate)'!Q327-'Raw (rate)'!AE327</f>
        <v>189</v>
      </c>
      <c r="P327">
        <f>'Raw (rate)'!R327-'Raw (rate)'!AF327</f>
        <v>163</v>
      </c>
      <c r="Q327">
        <f>'Raw (rate)'!S327-'Raw (rate)'!AG327</f>
        <v>180</v>
      </c>
      <c r="R327">
        <f>'Raw (rate)'!T327-'Raw (rate)'!AH327</f>
        <v>146</v>
      </c>
      <c r="S327">
        <f>'Raw (rate)'!U327-'Raw (rate)'!AI327</f>
        <v>146</v>
      </c>
      <c r="T327">
        <f>'Raw (rate)'!V327-'Raw (rate)'!AJ327</f>
        <v>129</v>
      </c>
      <c r="U327">
        <f>'Raw (rate)'!W327-'Raw (rate)'!AK327</f>
        <v>129</v>
      </c>
      <c r="V327">
        <f>'Raw (rate)'!X327-'Raw (rate)'!AL327</f>
        <v>129</v>
      </c>
      <c r="W327">
        <f>'Raw (rate)'!Y327-'Raw (rate)'!AM327</f>
        <v>128</v>
      </c>
      <c r="X327">
        <f>'Raw (rate)'!Z327-'Raw (rate)'!AN327</f>
        <v>154</v>
      </c>
      <c r="Y327">
        <f>'Raw (rate)'!AA327-'Raw (rate)'!AO327</f>
        <v>129</v>
      </c>
      <c r="Z327">
        <f>'Raw (rate)'!AB327-'Raw (rate)'!AP327</f>
        <v>128</v>
      </c>
      <c r="AA327">
        <f>'Raw (rate)'!AC327-'Raw (rate)'!AQ327</f>
        <v>112</v>
      </c>
      <c r="AB327">
        <f>'Raw (rate)'!AD327-'Raw (rate)'!AR327</f>
        <v>129</v>
      </c>
      <c r="AC327">
        <f>'Raw (rate)'!AE327-'Raw (rate)'!AS327</f>
        <v>146</v>
      </c>
      <c r="AD327">
        <f>'Raw (rate)'!AF327-'Raw (rate)'!AT327</f>
        <v>155</v>
      </c>
      <c r="AE327">
        <f>'Raw (rate)'!AG327-'Raw (rate)'!AU327</f>
        <v>138</v>
      </c>
      <c r="AF327">
        <f>'Raw (rate)'!AH327-'Raw (rate)'!AV327</f>
        <v>138</v>
      </c>
      <c r="AG327">
        <f>'Raw (rate)'!AI327-'Raw (rate)'!AW327</f>
        <v>129</v>
      </c>
      <c r="AH327">
        <f>'Raw (rate)'!AJ327-'Raw (rate)'!AX327</f>
        <v>112</v>
      </c>
      <c r="AI327">
        <f>'Raw (rate)'!AK327-'Raw (rate)'!AY327</f>
        <v>129</v>
      </c>
      <c r="AO327">
        <f>'Raw (rate)'!AL327-'Raw (rate)'!AZ327</f>
        <v>1427</v>
      </c>
    </row>
    <row r="328" spans="1:41" x14ac:dyDescent="0.35">
      <c r="A328" t="s">
        <v>635</v>
      </c>
      <c r="D328">
        <f>'Raw (rate)'!F328-'Raw (rate)'!T328</f>
        <v>669</v>
      </c>
      <c r="E328">
        <f>'Raw (rate)'!G328-'Raw (rate)'!U328</f>
        <v>626</v>
      </c>
      <c r="F328">
        <f>'Raw (rate)'!H328-'Raw (rate)'!V328</f>
        <v>700</v>
      </c>
      <c r="G328">
        <f>'Raw (rate)'!I328-'Raw (rate)'!W328</f>
        <v>594</v>
      </c>
      <c r="H328">
        <f>'Raw (rate)'!J328-'Raw (rate)'!X328</f>
        <v>557</v>
      </c>
      <c r="I328">
        <f>'Raw (rate)'!K328-'Raw (rate)'!Y328</f>
        <v>508</v>
      </c>
      <c r="J328">
        <f>'Raw (rate)'!L328-'Raw (rate)'!Z328</f>
        <v>477</v>
      </c>
      <c r="K328">
        <f>'Raw (rate)'!M328-'Raw (rate)'!AA328</f>
        <v>477</v>
      </c>
      <c r="L328">
        <f>'Raw (rate)'!N328-'Raw (rate)'!AB328</f>
        <v>453</v>
      </c>
      <c r="M328">
        <f>'Raw (rate)'!O328-'Raw (rate)'!AC328</f>
        <v>421</v>
      </c>
      <c r="N328">
        <f>'Raw (rate)'!P328-'Raw (rate)'!AD328</f>
        <v>378</v>
      </c>
      <c r="O328">
        <f>'Raw (rate)'!Q328-'Raw (rate)'!AE328</f>
        <v>359</v>
      </c>
      <c r="P328">
        <f>'Raw (rate)'!R328-'Raw (rate)'!AF328</f>
        <v>347</v>
      </c>
      <c r="Q328">
        <f>'Raw (rate)'!S328-'Raw (rate)'!AG328</f>
        <v>340</v>
      </c>
      <c r="R328">
        <f>'Raw (rate)'!T328-'Raw (rate)'!AH328</f>
        <v>335</v>
      </c>
      <c r="S328">
        <f>'Raw (rate)'!U328-'Raw (rate)'!AI328</f>
        <v>353</v>
      </c>
      <c r="T328">
        <f>'Raw (rate)'!V328-'Raw (rate)'!AJ328</f>
        <v>267</v>
      </c>
      <c r="U328">
        <f>'Raw (rate)'!W328-'Raw (rate)'!AK328</f>
        <v>341</v>
      </c>
      <c r="V328">
        <f>'Raw (rate)'!X328-'Raw (rate)'!AL328</f>
        <v>310</v>
      </c>
      <c r="W328">
        <f>'Raw (rate)'!Y328-'Raw (rate)'!AM328</f>
        <v>303</v>
      </c>
      <c r="X328">
        <f>'Raw (rate)'!Z328-'Raw (rate)'!AN328</f>
        <v>291</v>
      </c>
      <c r="Y328">
        <f>'Raw (rate)'!AA328-'Raw (rate)'!AO328</f>
        <v>254</v>
      </c>
      <c r="Z328">
        <f>'Raw (rate)'!AB328-'Raw (rate)'!AP328</f>
        <v>278</v>
      </c>
      <c r="AA328">
        <f>'Raw (rate)'!AC328-'Raw (rate)'!AQ328</f>
        <v>298</v>
      </c>
      <c r="AB328">
        <f>'Raw (rate)'!AD328-'Raw (rate)'!AR328</f>
        <v>322</v>
      </c>
      <c r="AC328">
        <f>'Raw (rate)'!AE328-'Raw (rate)'!AS328</f>
        <v>304</v>
      </c>
      <c r="AD328">
        <f>'Raw (rate)'!AF328-'Raw (rate)'!AT328</f>
        <v>303</v>
      </c>
      <c r="AE328">
        <f>'Raw (rate)'!AG328-'Raw (rate)'!AU328</f>
        <v>298</v>
      </c>
      <c r="AF328">
        <f>'Raw (rate)'!AH328-'Raw (rate)'!AV328</f>
        <v>279</v>
      </c>
      <c r="AG328">
        <f>'Raw (rate)'!AI328-'Raw (rate)'!AW328</f>
        <v>242</v>
      </c>
      <c r="AH328">
        <f>'Raw (rate)'!AJ328-'Raw (rate)'!AX328</f>
        <v>241</v>
      </c>
      <c r="AI328">
        <f>'Raw (rate)'!AK328-'Raw (rate)'!AY328</f>
        <v>211</v>
      </c>
      <c r="AO328">
        <f>'Raw (rate)'!AL328-'Raw (rate)'!AZ328</f>
        <v>4832</v>
      </c>
    </row>
    <row r="329" spans="1:41" x14ac:dyDescent="0.35">
      <c r="A329" t="s">
        <v>636</v>
      </c>
      <c r="D329">
        <f>'Raw (rate)'!F329-'Raw (rate)'!T329</f>
        <v>-66</v>
      </c>
      <c r="E329">
        <f>'Raw (rate)'!G329-'Raw (rate)'!U329</f>
        <v>-66</v>
      </c>
      <c r="F329">
        <f>'Raw (rate)'!H329-'Raw (rate)'!V329</f>
        <v>-66</v>
      </c>
      <c r="G329">
        <f>'Raw (rate)'!I329-'Raw (rate)'!W329</f>
        <v>-66</v>
      </c>
      <c r="H329">
        <f>'Raw (rate)'!J329-'Raw (rate)'!X329</f>
        <v>0</v>
      </c>
      <c r="I329">
        <f>'Raw (rate)'!K329-'Raw (rate)'!Y329</f>
        <v>0</v>
      </c>
      <c r="J329">
        <f>'Raw (rate)'!L329-'Raw (rate)'!Z329</f>
        <v>0</v>
      </c>
      <c r="K329">
        <f>'Raw (rate)'!M329-'Raw (rate)'!AA329</f>
        <v>0</v>
      </c>
      <c r="L329">
        <f>'Raw (rate)'!N329-'Raw (rate)'!AB329</f>
        <v>66</v>
      </c>
      <c r="M329">
        <f>'Raw (rate)'!O329-'Raw (rate)'!AC329</f>
        <v>66</v>
      </c>
      <c r="N329">
        <f>'Raw (rate)'!P329-'Raw (rate)'!AD329</f>
        <v>66</v>
      </c>
      <c r="O329">
        <f>'Raw (rate)'!Q329-'Raw (rate)'!AE329</f>
        <v>66</v>
      </c>
      <c r="P329">
        <f>'Raw (rate)'!R329-'Raw (rate)'!AF329</f>
        <v>66</v>
      </c>
      <c r="Q329">
        <f>'Raw (rate)'!S329-'Raw (rate)'!AG329</f>
        <v>66</v>
      </c>
      <c r="R329">
        <f>'Raw (rate)'!T329-'Raw (rate)'!AH329</f>
        <v>66</v>
      </c>
      <c r="S329">
        <f>'Raw (rate)'!U329-'Raw (rate)'!AI329</f>
        <v>66</v>
      </c>
      <c r="T329">
        <f>'Raw (rate)'!V329-'Raw (rate)'!AJ329</f>
        <v>66</v>
      </c>
      <c r="U329">
        <f>'Raw (rate)'!W329-'Raw (rate)'!AK329</f>
        <v>132</v>
      </c>
      <c r="V329">
        <f>'Raw (rate)'!X329-'Raw (rate)'!AL329</f>
        <v>132</v>
      </c>
      <c r="W329">
        <f>'Raw (rate)'!Y329-'Raw (rate)'!AM329</f>
        <v>132</v>
      </c>
      <c r="X329">
        <f>'Raw (rate)'!Z329-'Raw (rate)'!AN329</f>
        <v>132</v>
      </c>
      <c r="Y329">
        <f>'Raw (rate)'!AA329-'Raw (rate)'!AO329</f>
        <v>132</v>
      </c>
      <c r="Z329">
        <f>'Raw (rate)'!AB329-'Raw (rate)'!AP329</f>
        <v>66</v>
      </c>
      <c r="AA329">
        <f>'Raw (rate)'!AC329-'Raw (rate)'!AQ329</f>
        <v>132</v>
      </c>
      <c r="AB329">
        <f>'Raw (rate)'!AD329-'Raw (rate)'!AR329</f>
        <v>132</v>
      </c>
      <c r="AC329">
        <f>'Raw (rate)'!AE329-'Raw (rate)'!AS329</f>
        <v>132</v>
      </c>
      <c r="AD329">
        <f>'Raw (rate)'!AF329-'Raw (rate)'!AT329</f>
        <v>132</v>
      </c>
      <c r="AE329">
        <f>'Raw (rate)'!AG329-'Raw (rate)'!AU329</f>
        <v>132</v>
      </c>
      <c r="AF329">
        <f>'Raw (rate)'!AH329-'Raw (rate)'!AV329</f>
        <v>132</v>
      </c>
      <c r="AG329">
        <f>'Raw (rate)'!AI329-'Raw (rate)'!AW329</f>
        <v>132</v>
      </c>
      <c r="AH329">
        <f>'Raw (rate)'!AJ329-'Raw (rate)'!AX329</f>
        <v>132</v>
      </c>
      <c r="AI329">
        <f>'Raw (rate)'!AK329-'Raw (rate)'!AY329</f>
        <v>66</v>
      </c>
      <c r="AO329">
        <f>'Raw (rate)'!AL329-'Raw (rate)'!AZ329</f>
        <v>397</v>
      </c>
    </row>
    <row r="330" spans="1:41" x14ac:dyDescent="0.35">
      <c r="A330" t="s">
        <v>637</v>
      </c>
      <c r="D330">
        <f>'Raw (rate)'!F330-'Raw (rate)'!T330</f>
        <v>485</v>
      </c>
      <c r="E330">
        <f>'Raw (rate)'!G330-'Raw (rate)'!U330</f>
        <v>434</v>
      </c>
      <c r="F330">
        <f>'Raw (rate)'!H330-'Raw (rate)'!V330</f>
        <v>430</v>
      </c>
      <c r="G330">
        <f>'Raw (rate)'!I330-'Raw (rate)'!W330</f>
        <v>384</v>
      </c>
      <c r="H330">
        <f>'Raw (rate)'!J330-'Raw (rate)'!X330</f>
        <v>331</v>
      </c>
      <c r="I330">
        <f>'Raw (rate)'!K330-'Raw (rate)'!Y330</f>
        <v>304</v>
      </c>
      <c r="J330">
        <f>'Raw (rate)'!L330-'Raw (rate)'!Z330</f>
        <v>308</v>
      </c>
      <c r="K330">
        <f>'Raw (rate)'!M330-'Raw (rate)'!AA330</f>
        <v>290</v>
      </c>
      <c r="L330">
        <f>'Raw (rate)'!N330-'Raw (rate)'!AB330</f>
        <v>244</v>
      </c>
      <c r="M330">
        <f>'Raw (rate)'!O330-'Raw (rate)'!AC330</f>
        <v>249</v>
      </c>
      <c r="N330">
        <f>'Raw (rate)'!P330-'Raw (rate)'!AD330</f>
        <v>226</v>
      </c>
      <c r="O330">
        <f>'Raw (rate)'!Q330-'Raw (rate)'!AE330</f>
        <v>167</v>
      </c>
      <c r="P330">
        <f>'Raw (rate)'!R330-'Raw (rate)'!AF330</f>
        <v>122</v>
      </c>
      <c r="Q330">
        <f>'Raw (rate)'!S330-'Raw (rate)'!AG330</f>
        <v>108</v>
      </c>
      <c r="R330">
        <f>'Raw (rate)'!T330-'Raw (rate)'!AH330</f>
        <v>95</v>
      </c>
      <c r="S330">
        <f>'Raw (rate)'!U330-'Raw (rate)'!AI330</f>
        <v>105</v>
      </c>
      <c r="T330">
        <f>'Raw (rate)'!V330-'Raw (rate)'!AJ330</f>
        <v>95</v>
      </c>
      <c r="U330">
        <f>'Raw (rate)'!W330-'Raw (rate)'!AK330</f>
        <v>132</v>
      </c>
      <c r="V330">
        <f>'Raw (rate)'!X330-'Raw (rate)'!AL330</f>
        <v>122</v>
      </c>
      <c r="W330">
        <f>'Raw (rate)'!Y330-'Raw (rate)'!AM330</f>
        <v>117</v>
      </c>
      <c r="X330">
        <f>'Raw (rate)'!Z330-'Raw (rate)'!AN330</f>
        <v>90</v>
      </c>
      <c r="Y330">
        <f>'Raw (rate)'!AA330-'Raw (rate)'!AO330</f>
        <v>95</v>
      </c>
      <c r="Z330">
        <f>'Raw (rate)'!AB330-'Raw (rate)'!AP330</f>
        <v>109</v>
      </c>
      <c r="AA330">
        <f>'Raw (rate)'!AC330-'Raw (rate)'!AQ330</f>
        <v>109</v>
      </c>
      <c r="AB330">
        <f>'Raw (rate)'!AD330-'Raw (rate)'!AR330</f>
        <v>123</v>
      </c>
      <c r="AC330">
        <f>'Raw (rate)'!AE330-'Raw (rate)'!AS330</f>
        <v>127</v>
      </c>
      <c r="AD330">
        <f>'Raw (rate)'!AF330-'Raw (rate)'!AT330</f>
        <v>136</v>
      </c>
      <c r="AE330">
        <f>'Raw (rate)'!AG330-'Raw (rate)'!AU330</f>
        <v>141</v>
      </c>
      <c r="AF330">
        <f>'Raw (rate)'!AH330-'Raw (rate)'!AV330</f>
        <v>145</v>
      </c>
      <c r="AG330">
        <f>'Raw (rate)'!AI330-'Raw (rate)'!AW330</f>
        <v>131</v>
      </c>
      <c r="AH330">
        <f>'Raw (rate)'!AJ330-'Raw (rate)'!AX330</f>
        <v>131</v>
      </c>
      <c r="AI330">
        <f>'Raw (rate)'!AK330-'Raw (rate)'!AY330</f>
        <v>108</v>
      </c>
      <c r="AO330">
        <f>'Raw (rate)'!AL330-'Raw (rate)'!AZ330</f>
        <v>2169</v>
      </c>
    </row>
    <row r="331" spans="1:41" x14ac:dyDescent="0.35">
      <c r="A331" t="s">
        <v>638</v>
      </c>
      <c r="D331">
        <f>'Raw (rate)'!F331-'Raw (rate)'!T331</f>
        <v>8333</v>
      </c>
      <c r="E331">
        <f>'Raw (rate)'!G331-'Raw (rate)'!U331</f>
        <v>8333</v>
      </c>
      <c r="F331">
        <f>'Raw (rate)'!H331-'Raw (rate)'!V331</f>
        <v>8333</v>
      </c>
      <c r="G331">
        <f>'Raw (rate)'!I331-'Raw (rate)'!W331</f>
        <v>8333</v>
      </c>
      <c r="H331">
        <f>'Raw (rate)'!J331-'Raw (rate)'!X331</f>
        <v>8333</v>
      </c>
      <c r="I331">
        <f>'Raw (rate)'!K331-'Raw (rate)'!Y331</f>
        <v>8333</v>
      </c>
      <c r="J331">
        <f>'Raw (rate)'!L331-'Raw (rate)'!Z331</f>
        <v>0</v>
      </c>
      <c r="K331">
        <f>'Raw (rate)'!M331-'Raw (rate)'!AA331</f>
        <v>0</v>
      </c>
      <c r="L331">
        <f>'Raw (rate)'!N331-'Raw (rate)'!AB331</f>
        <v>0</v>
      </c>
      <c r="M331">
        <f>'Raw (rate)'!O331-'Raw (rate)'!AC331</f>
        <v>0</v>
      </c>
      <c r="N331">
        <f>'Raw (rate)'!P331-'Raw (rate)'!AD331</f>
        <v>0</v>
      </c>
      <c r="O331">
        <f>'Raw (rate)'!Q331-'Raw (rate)'!AE331</f>
        <v>0</v>
      </c>
      <c r="P331">
        <f>'Raw (rate)'!R331-'Raw (rate)'!AF331</f>
        <v>0</v>
      </c>
      <c r="Q331">
        <f>'Raw (rate)'!S331-'Raw (rate)'!AG331</f>
        <v>0</v>
      </c>
      <c r="R331">
        <f>'Raw (rate)'!T331-'Raw (rate)'!AH331</f>
        <v>0</v>
      </c>
      <c r="S331">
        <f>'Raw (rate)'!U331-'Raw (rate)'!AI331</f>
        <v>0</v>
      </c>
      <c r="T331">
        <f>'Raw (rate)'!V331-'Raw (rate)'!AJ331</f>
        <v>0</v>
      </c>
      <c r="U331">
        <f>'Raw (rate)'!W331-'Raw (rate)'!AK331</f>
        <v>0</v>
      </c>
      <c r="V331">
        <f>'Raw (rate)'!X331-'Raw (rate)'!AL331</f>
        <v>0</v>
      </c>
      <c r="W331">
        <f>'Raw (rate)'!Y331-'Raw (rate)'!AM331</f>
        <v>0</v>
      </c>
      <c r="X331">
        <f>'Raw (rate)'!Z331-'Raw (rate)'!AN331</f>
        <v>0</v>
      </c>
      <c r="Y331">
        <f>'Raw (rate)'!AA331-'Raw (rate)'!AO331</f>
        <v>0</v>
      </c>
      <c r="Z331">
        <f>'Raw (rate)'!AB331-'Raw (rate)'!AP331</f>
        <v>0</v>
      </c>
      <c r="AA331">
        <f>'Raw (rate)'!AC331-'Raw (rate)'!AQ331</f>
        <v>0</v>
      </c>
      <c r="AB331">
        <f>'Raw (rate)'!AD331-'Raw (rate)'!AR331</f>
        <v>0</v>
      </c>
      <c r="AC331">
        <f>'Raw (rate)'!AE331-'Raw (rate)'!AS331</f>
        <v>0</v>
      </c>
      <c r="AD331">
        <f>'Raw (rate)'!AF331-'Raw (rate)'!AT331</f>
        <v>0</v>
      </c>
      <c r="AE331">
        <f>'Raw (rate)'!AG331-'Raw (rate)'!AU331</f>
        <v>0</v>
      </c>
      <c r="AF331">
        <f>'Raw (rate)'!AH331-'Raw (rate)'!AV331</f>
        <v>0</v>
      </c>
      <c r="AG331">
        <f>'Raw (rate)'!AI331-'Raw (rate)'!AW331</f>
        <v>0</v>
      </c>
      <c r="AH331">
        <f>'Raw (rate)'!AJ331-'Raw (rate)'!AX331</f>
        <v>0</v>
      </c>
      <c r="AI331">
        <f>'Raw (rate)'!AK331-'Raw (rate)'!AY331</f>
        <v>0</v>
      </c>
      <c r="AO331">
        <f>'Raw (rate)'!AL331-'Raw (rate)'!AZ331</f>
        <v>0</v>
      </c>
    </row>
    <row r="332" spans="1:41" x14ac:dyDescent="0.35">
      <c r="A332" t="s">
        <v>639</v>
      </c>
      <c r="D332">
        <f>'Raw (rate)'!F332-'Raw (rate)'!T332</f>
        <v>525</v>
      </c>
      <c r="E332">
        <f>'Raw (rate)'!G332-'Raw (rate)'!U332</f>
        <v>525</v>
      </c>
      <c r="F332">
        <f>'Raw (rate)'!H332-'Raw (rate)'!V332</f>
        <v>420</v>
      </c>
      <c r="G332">
        <f>'Raw (rate)'!I332-'Raw (rate)'!W332</f>
        <v>105</v>
      </c>
      <c r="H332">
        <f>'Raw (rate)'!J332-'Raw (rate)'!X332</f>
        <v>210</v>
      </c>
      <c r="I332">
        <f>'Raw (rate)'!K332-'Raw (rate)'!Y332</f>
        <v>105</v>
      </c>
      <c r="J332">
        <f>'Raw (rate)'!L332-'Raw (rate)'!Z332</f>
        <v>0</v>
      </c>
      <c r="K332">
        <f>'Raw (rate)'!M332-'Raw (rate)'!AA332</f>
        <v>-105</v>
      </c>
      <c r="L332">
        <f>'Raw (rate)'!N332-'Raw (rate)'!AB332</f>
        <v>-105</v>
      </c>
      <c r="M332">
        <f>'Raw (rate)'!O332-'Raw (rate)'!AC332</f>
        <v>-105</v>
      </c>
      <c r="N332">
        <f>'Raw (rate)'!P332-'Raw (rate)'!AD332</f>
        <v>-105</v>
      </c>
      <c r="O332">
        <f>'Raw (rate)'!Q332-'Raw (rate)'!AE332</f>
        <v>-105</v>
      </c>
      <c r="P332">
        <f>'Raw (rate)'!R332-'Raw (rate)'!AF332</f>
        <v>105</v>
      </c>
      <c r="Q332">
        <f>'Raw (rate)'!S332-'Raw (rate)'!AG332</f>
        <v>105</v>
      </c>
      <c r="R332">
        <f>'Raw (rate)'!T332-'Raw (rate)'!AH332</f>
        <v>105</v>
      </c>
      <c r="S332">
        <f>'Raw (rate)'!U332-'Raw (rate)'!AI332</f>
        <v>105</v>
      </c>
      <c r="T332">
        <f>'Raw (rate)'!V332-'Raw (rate)'!AJ332</f>
        <v>105</v>
      </c>
      <c r="U332">
        <f>'Raw (rate)'!W332-'Raw (rate)'!AK332</f>
        <v>105</v>
      </c>
      <c r="V332">
        <f>'Raw (rate)'!X332-'Raw (rate)'!AL332</f>
        <v>105</v>
      </c>
      <c r="W332">
        <f>'Raw (rate)'!Y332-'Raw (rate)'!AM332</f>
        <v>210</v>
      </c>
      <c r="X332">
        <f>'Raw (rate)'!Z332-'Raw (rate)'!AN332</f>
        <v>210</v>
      </c>
      <c r="Y332">
        <f>'Raw (rate)'!AA332-'Raw (rate)'!AO332</f>
        <v>210</v>
      </c>
      <c r="Z332">
        <f>'Raw (rate)'!AB332-'Raw (rate)'!AP332</f>
        <v>210</v>
      </c>
      <c r="AA332">
        <f>'Raw (rate)'!AC332-'Raw (rate)'!AQ332</f>
        <v>210</v>
      </c>
      <c r="AB332">
        <f>'Raw (rate)'!AD332-'Raw (rate)'!AR332</f>
        <v>210</v>
      </c>
      <c r="AC332">
        <f>'Raw (rate)'!AE332-'Raw (rate)'!AS332</f>
        <v>210</v>
      </c>
      <c r="AD332">
        <f>'Raw (rate)'!AF332-'Raw (rate)'!AT332</f>
        <v>-105</v>
      </c>
      <c r="AE332">
        <f>'Raw (rate)'!AG332-'Raw (rate)'!AU332</f>
        <v>-105</v>
      </c>
      <c r="AF332">
        <f>'Raw (rate)'!AH332-'Raw (rate)'!AV332</f>
        <v>-105</v>
      </c>
      <c r="AG332">
        <f>'Raw (rate)'!AI332-'Raw (rate)'!AW332</f>
        <v>-105</v>
      </c>
      <c r="AH332">
        <f>'Raw (rate)'!AJ332-'Raw (rate)'!AX332</f>
        <v>-105</v>
      </c>
      <c r="AI332">
        <f>'Raw (rate)'!AK332-'Raw (rate)'!AY332</f>
        <v>-105</v>
      </c>
      <c r="AO332">
        <f>'Raw (rate)'!AL332-'Raw (rate)'!AZ332</f>
        <v>4622</v>
      </c>
    </row>
    <row r="333" spans="1:41" x14ac:dyDescent="0.35">
      <c r="A333" t="s">
        <v>640</v>
      </c>
      <c r="D333">
        <f>'Raw (rate)'!F333-'Raw (rate)'!T333</f>
        <v>905</v>
      </c>
      <c r="E333">
        <f>'Raw (rate)'!G333-'Raw (rate)'!U333</f>
        <v>844</v>
      </c>
      <c r="F333">
        <f>'Raw (rate)'!H333-'Raw (rate)'!V333</f>
        <v>854</v>
      </c>
      <c r="G333">
        <f>'Raw (rate)'!I333-'Raw (rate)'!W333</f>
        <v>712</v>
      </c>
      <c r="H333">
        <f>'Raw (rate)'!J333-'Raw (rate)'!X333</f>
        <v>702</v>
      </c>
      <c r="I333">
        <f>'Raw (rate)'!K333-'Raw (rate)'!Y333</f>
        <v>671</v>
      </c>
      <c r="J333">
        <f>'Raw (rate)'!L333-'Raw (rate)'!Z333</f>
        <v>518</v>
      </c>
      <c r="K333">
        <f>'Raw (rate)'!M333-'Raw (rate)'!AA333</f>
        <v>508</v>
      </c>
      <c r="L333">
        <f>'Raw (rate)'!N333-'Raw (rate)'!AB333</f>
        <v>407</v>
      </c>
      <c r="M333">
        <f>'Raw (rate)'!O333-'Raw (rate)'!AC333</f>
        <v>407</v>
      </c>
      <c r="N333">
        <f>'Raw (rate)'!P333-'Raw (rate)'!AD333</f>
        <v>346</v>
      </c>
      <c r="O333">
        <f>'Raw (rate)'!Q333-'Raw (rate)'!AE333</f>
        <v>336</v>
      </c>
      <c r="P333">
        <f>'Raw (rate)'!R333-'Raw (rate)'!AF333</f>
        <v>316</v>
      </c>
      <c r="Q333">
        <f>'Raw (rate)'!S333-'Raw (rate)'!AG333</f>
        <v>325</v>
      </c>
      <c r="R333">
        <f>'Raw (rate)'!T333-'Raw (rate)'!AH333</f>
        <v>316</v>
      </c>
      <c r="S333">
        <f>'Raw (rate)'!U333-'Raw (rate)'!AI333</f>
        <v>305</v>
      </c>
      <c r="T333">
        <f>'Raw (rate)'!V333-'Raw (rate)'!AJ333</f>
        <v>234</v>
      </c>
      <c r="U333">
        <f>'Raw (rate)'!W333-'Raw (rate)'!AK333</f>
        <v>264</v>
      </c>
      <c r="V333">
        <f>'Raw (rate)'!X333-'Raw (rate)'!AL333</f>
        <v>275</v>
      </c>
      <c r="W333">
        <f>'Raw (rate)'!Y333-'Raw (rate)'!AM333</f>
        <v>265</v>
      </c>
      <c r="X333">
        <f>'Raw (rate)'!Z333-'Raw (rate)'!AN333</f>
        <v>265</v>
      </c>
      <c r="Y333">
        <f>'Raw (rate)'!AA333-'Raw (rate)'!AO333</f>
        <v>285</v>
      </c>
      <c r="Z333">
        <f>'Raw (rate)'!AB333-'Raw (rate)'!AP333</f>
        <v>315</v>
      </c>
      <c r="AA333">
        <f>'Raw (rate)'!AC333-'Raw (rate)'!AQ333</f>
        <v>295</v>
      </c>
      <c r="AB333">
        <f>'Raw (rate)'!AD333-'Raw (rate)'!AR333</f>
        <v>346</v>
      </c>
      <c r="AC333">
        <f>'Raw (rate)'!AE333-'Raw (rate)'!AS333</f>
        <v>325</v>
      </c>
      <c r="AD333">
        <f>'Raw (rate)'!AF333-'Raw (rate)'!AT333</f>
        <v>325</v>
      </c>
      <c r="AE333">
        <f>'Raw (rate)'!AG333-'Raw (rate)'!AU333</f>
        <v>295</v>
      </c>
      <c r="AF333">
        <f>'Raw (rate)'!AH333-'Raw (rate)'!AV333</f>
        <v>274</v>
      </c>
      <c r="AG333">
        <f>'Raw (rate)'!AI333-'Raw (rate)'!AW333</f>
        <v>254</v>
      </c>
      <c r="AH333">
        <f>'Raw (rate)'!AJ333-'Raw (rate)'!AX333</f>
        <v>274</v>
      </c>
      <c r="AI333">
        <f>'Raw (rate)'!AK333-'Raw (rate)'!AY333</f>
        <v>285</v>
      </c>
      <c r="AO333">
        <f>'Raw (rate)'!AL333-'Raw (rate)'!AZ333</f>
        <v>4453</v>
      </c>
    </row>
    <row r="334" spans="1:41" x14ac:dyDescent="0.35">
      <c r="A334" t="s">
        <v>641</v>
      </c>
      <c r="D334">
        <f>'Raw (rate)'!F334-'Raw (rate)'!T334</f>
        <v>294</v>
      </c>
      <c r="E334">
        <f>'Raw (rate)'!G334-'Raw (rate)'!U334</f>
        <v>294</v>
      </c>
      <c r="F334">
        <f>'Raw (rate)'!H334-'Raw (rate)'!V334</f>
        <v>147</v>
      </c>
      <c r="G334">
        <f>'Raw (rate)'!I334-'Raw (rate)'!W334</f>
        <v>147</v>
      </c>
      <c r="H334">
        <f>'Raw (rate)'!J334-'Raw (rate)'!X334</f>
        <v>147</v>
      </c>
      <c r="I334">
        <f>'Raw (rate)'!K334-'Raw (rate)'!Y334</f>
        <v>147</v>
      </c>
      <c r="J334">
        <f>'Raw (rate)'!L334-'Raw (rate)'!Z334</f>
        <v>147</v>
      </c>
      <c r="K334">
        <f>'Raw (rate)'!M334-'Raw (rate)'!AA334</f>
        <v>147</v>
      </c>
      <c r="L334">
        <f>'Raw (rate)'!N334-'Raw (rate)'!AB334</f>
        <v>147</v>
      </c>
      <c r="M334">
        <f>'Raw (rate)'!O334-'Raw (rate)'!AC334</f>
        <v>147</v>
      </c>
      <c r="N334">
        <f>'Raw (rate)'!P334-'Raw (rate)'!AD334</f>
        <v>148</v>
      </c>
      <c r="O334">
        <f>'Raw (rate)'!Q334-'Raw (rate)'!AE334</f>
        <v>148</v>
      </c>
      <c r="P334">
        <f>'Raw (rate)'!R334-'Raw (rate)'!AF334</f>
        <v>148</v>
      </c>
      <c r="Q334">
        <f>'Raw (rate)'!S334-'Raw (rate)'!AG334</f>
        <v>148</v>
      </c>
      <c r="R334">
        <f>'Raw (rate)'!T334-'Raw (rate)'!AH334</f>
        <v>148</v>
      </c>
      <c r="S334">
        <f>'Raw (rate)'!U334-'Raw (rate)'!AI334</f>
        <v>74</v>
      </c>
      <c r="T334">
        <f>'Raw (rate)'!V334-'Raw (rate)'!AJ334</f>
        <v>74</v>
      </c>
      <c r="U334">
        <f>'Raw (rate)'!W334-'Raw (rate)'!AK334</f>
        <v>74</v>
      </c>
      <c r="V334">
        <f>'Raw (rate)'!X334-'Raw (rate)'!AL334</f>
        <v>147</v>
      </c>
      <c r="W334">
        <f>'Raw (rate)'!Y334-'Raw (rate)'!AM334</f>
        <v>147</v>
      </c>
      <c r="X334">
        <f>'Raw (rate)'!Z334-'Raw (rate)'!AN334</f>
        <v>147</v>
      </c>
      <c r="Y334">
        <f>'Raw (rate)'!AA334-'Raw (rate)'!AO334</f>
        <v>147</v>
      </c>
      <c r="Z334">
        <f>'Raw (rate)'!AB334-'Raw (rate)'!AP334</f>
        <v>147</v>
      </c>
      <c r="AA334">
        <f>'Raw (rate)'!AC334-'Raw (rate)'!AQ334</f>
        <v>147</v>
      </c>
      <c r="AB334">
        <f>'Raw (rate)'!AD334-'Raw (rate)'!AR334</f>
        <v>73</v>
      </c>
      <c r="AC334">
        <f>'Raw (rate)'!AE334-'Raw (rate)'!AS334</f>
        <v>73</v>
      </c>
      <c r="AD334">
        <f>'Raw (rate)'!AF334-'Raw (rate)'!AT334</f>
        <v>73</v>
      </c>
      <c r="AE334">
        <f>'Raw (rate)'!AG334-'Raw (rate)'!AU334</f>
        <v>73</v>
      </c>
      <c r="AF334">
        <f>'Raw (rate)'!AH334-'Raw (rate)'!AV334</f>
        <v>73</v>
      </c>
      <c r="AG334">
        <f>'Raw (rate)'!AI334-'Raw (rate)'!AW334</f>
        <v>73</v>
      </c>
      <c r="AH334">
        <f>'Raw (rate)'!AJ334-'Raw (rate)'!AX334</f>
        <v>73</v>
      </c>
      <c r="AI334">
        <f>'Raw (rate)'!AK334-'Raw (rate)'!AY334</f>
        <v>73</v>
      </c>
      <c r="AO334">
        <f>'Raw (rate)'!AL334-'Raw (rate)'!AZ334</f>
        <v>1619</v>
      </c>
    </row>
    <row r="335" spans="1:41" x14ac:dyDescent="0.35">
      <c r="A335" t="s">
        <v>642</v>
      </c>
      <c r="D335">
        <f>'Raw (rate)'!F335-'Raw (rate)'!T335</f>
        <v>799</v>
      </c>
      <c r="E335">
        <f>'Raw (rate)'!G335-'Raw (rate)'!U335</f>
        <v>836</v>
      </c>
      <c r="F335">
        <f>'Raw (rate)'!H335-'Raw (rate)'!V335</f>
        <v>873</v>
      </c>
      <c r="G335">
        <f>'Raw (rate)'!I335-'Raw (rate)'!W335</f>
        <v>765</v>
      </c>
      <c r="H335">
        <f>'Raw (rate)'!J335-'Raw (rate)'!X335</f>
        <v>736</v>
      </c>
      <c r="I335">
        <f>'Raw (rate)'!K335-'Raw (rate)'!Y335</f>
        <v>720</v>
      </c>
      <c r="J335">
        <f>'Raw (rate)'!L335-'Raw (rate)'!Z335</f>
        <v>669</v>
      </c>
      <c r="K335">
        <f>'Raw (rate)'!M335-'Raw (rate)'!AA335</f>
        <v>676</v>
      </c>
      <c r="L335">
        <f>'Raw (rate)'!N335-'Raw (rate)'!AB335</f>
        <v>610</v>
      </c>
      <c r="M335">
        <f>'Raw (rate)'!O335-'Raw (rate)'!AC335</f>
        <v>595</v>
      </c>
      <c r="N335">
        <f>'Raw (rate)'!P335-'Raw (rate)'!AD335</f>
        <v>579</v>
      </c>
      <c r="O335">
        <f>'Raw (rate)'!Q335-'Raw (rate)'!AE335</f>
        <v>553</v>
      </c>
      <c r="P335">
        <f>'Raw (rate)'!R335-'Raw (rate)'!AF335</f>
        <v>528</v>
      </c>
      <c r="Q335">
        <f>'Raw (rate)'!S335-'Raw (rate)'!AG335</f>
        <v>464</v>
      </c>
      <c r="R335">
        <f>'Raw (rate)'!T335-'Raw (rate)'!AH335</f>
        <v>408</v>
      </c>
      <c r="S335">
        <f>'Raw (rate)'!U335-'Raw (rate)'!AI335</f>
        <v>330</v>
      </c>
      <c r="T335">
        <f>'Raw (rate)'!V335-'Raw (rate)'!AJ335</f>
        <v>245</v>
      </c>
      <c r="U335">
        <f>'Raw (rate)'!W335-'Raw (rate)'!AK335</f>
        <v>304</v>
      </c>
      <c r="V335">
        <f>'Raw (rate)'!X335-'Raw (rate)'!AL335</f>
        <v>289</v>
      </c>
      <c r="W335">
        <f>'Raw (rate)'!Y335-'Raw (rate)'!AM335</f>
        <v>305</v>
      </c>
      <c r="X335">
        <f>'Raw (rate)'!Z335-'Raw (rate)'!AN335</f>
        <v>308</v>
      </c>
      <c r="Y335">
        <f>'Raw (rate)'!AA335-'Raw (rate)'!AO335</f>
        <v>282</v>
      </c>
      <c r="Z335">
        <f>'Raw (rate)'!AB335-'Raw (rate)'!AP335</f>
        <v>271</v>
      </c>
      <c r="AA335">
        <f>'Raw (rate)'!AC335-'Raw (rate)'!AQ335</f>
        <v>286</v>
      </c>
      <c r="AB335">
        <f>'Raw (rate)'!AD335-'Raw (rate)'!AR335</f>
        <v>297</v>
      </c>
      <c r="AC335">
        <f>'Raw (rate)'!AE335-'Raw (rate)'!AS335</f>
        <v>282</v>
      </c>
      <c r="AD335">
        <f>'Raw (rate)'!AF335-'Raw (rate)'!AT335</f>
        <v>297</v>
      </c>
      <c r="AE335">
        <f>'Raw (rate)'!AG335-'Raw (rate)'!AU335</f>
        <v>294</v>
      </c>
      <c r="AF335">
        <f>'Raw (rate)'!AH335-'Raw (rate)'!AV335</f>
        <v>298</v>
      </c>
      <c r="AG335">
        <f>'Raw (rate)'!AI335-'Raw (rate)'!AW335</f>
        <v>290</v>
      </c>
      <c r="AH335">
        <f>'Raw (rate)'!AJ335-'Raw (rate)'!AX335</f>
        <v>297</v>
      </c>
      <c r="AI335">
        <f>'Raw (rate)'!AK335-'Raw (rate)'!AY335</f>
        <v>275</v>
      </c>
      <c r="AO335">
        <f>'Raw (rate)'!AL335-'Raw (rate)'!AZ335</f>
        <v>4123</v>
      </c>
    </row>
    <row r="336" spans="1:41" x14ac:dyDescent="0.35">
      <c r="A336" t="s">
        <v>643</v>
      </c>
      <c r="D336">
        <f>'Raw (rate)'!F336-'Raw (rate)'!T336</f>
        <v>0</v>
      </c>
      <c r="E336">
        <f>'Raw (rate)'!G336-'Raw (rate)'!U336</f>
        <v>0</v>
      </c>
      <c r="F336">
        <f>'Raw (rate)'!H336-'Raw (rate)'!V336</f>
        <v>77</v>
      </c>
      <c r="G336">
        <f>'Raw (rate)'!I336-'Raw (rate)'!W336</f>
        <v>0</v>
      </c>
      <c r="H336">
        <f>'Raw (rate)'!J336-'Raw (rate)'!X336</f>
        <v>77</v>
      </c>
      <c r="I336">
        <f>'Raw (rate)'!K336-'Raw (rate)'!Y336</f>
        <v>77</v>
      </c>
      <c r="J336">
        <f>'Raw (rate)'!L336-'Raw (rate)'!Z336</f>
        <v>77</v>
      </c>
      <c r="K336">
        <f>'Raw (rate)'!M336-'Raw (rate)'!AA336</f>
        <v>154</v>
      </c>
      <c r="L336">
        <f>'Raw (rate)'!N336-'Raw (rate)'!AB336</f>
        <v>231</v>
      </c>
      <c r="M336">
        <f>'Raw (rate)'!O336-'Raw (rate)'!AC336</f>
        <v>231</v>
      </c>
      <c r="N336">
        <f>'Raw (rate)'!P336-'Raw (rate)'!AD336</f>
        <v>231</v>
      </c>
      <c r="O336">
        <f>'Raw (rate)'!Q336-'Raw (rate)'!AE336</f>
        <v>308</v>
      </c>
      <c r="P336">
        <f>'Raw (rate)'!R336-'Raw (rate)'!AF336</f>
        <v>308</v>
      </c>
      <c r="Q336">
        <f>'Raw (rate)'!S336-'Raw (rate)'!AG336</f>
        <v>308</v>
      </c>
      <c r="R336">
        <f>'Raw (rate)'!T336-'Raw (rate)'!AH336</f>
        <v>308</v>
      </c>
      <c r="S336">
        <f>'Raw (rate)'!U336-'Raw (rate)'!AI336</f>
        <v>308</v>
      </c>
      <c r="T336">
        <f>'Raw (rate)'!V336-'Raw (rate)'!AJ336</f>
        <v>231</v>
      </c>
      <c r="U336">
        <f>'Raw (rate)'!W336-'Raw (rate)'!AK336</f>
        <v>308</v>
      </c>
      <c r="V336">
        <f>'Raw (rate)'!X336-'Raw (rate)'!AL336</f>
        <v>231</v>
      </c>
      <c r="W336">
        <f>'Raw (rate)'!Y336-'Raw (rate)'!AM336</f>
        <v>231</v>
      </c>
      <c r="X336">
        <f>'Raw (rate)'!Z336-'Raw (rate)'!AN336</f>
        <v>231</v>
      </c>
      <c r="Y336">
        <f>'Raw (rate)'!AA336-'Raw (rate)'!AO336</f>
        <v>154</v>
      </c>
      <c r="Z336">
        <f>'Raw (rate)'!AB336-'Raw (rate)'!AP336</f>
        <v>77</v>
      </c>
      <c r="AA336">
        <f>'Raw (rate)'!AC336-'Raw (rate)'!AQ336</f>
        <v>154</v>
      </c>
      <c r="AB336">
        <f>'Raw (rate)'!AD336-'Raw (rate)'!AR336</f>
        <v>154</v>
      </c>
      <c r="AC336">
        <f>'Raw (rate)'!AE336-'Raw (rate)'!AS336</f>
        <v>77</v>
      </c>
      <c r="AD336">
        <f>'Raw (rate)'!AF336-'Raw (rate)'!AT336</f>
        <v>77</v>
      </c>
      <c r="AE336">
        <f>'Raw (rate)'!AG336-'Raw (rate)'!AU336</f>
        <v>77</v>
      </c>
      <c r="AF336">
        <f>'Raw (rate)'!AH336-'Raw (rate)'!AV336</f>
        <v>77</v>
      </c>
      <c r="AG336">
        <f>'Raw (rate)'!AI336-'Raw (rate)'!AW336</f>
        <v>77</v>
      </c>
      <c r="AH336">
        <f>'Raw (rate)'!AJ336-'Raw (rate)'!AX336</f>
        <v>77</v>
      </c>
      <c r="AI336">
        <f>'Raw (rate)'!AK336-'Raw (rate)'!AY336</f>
        <v>77</v>
      </c>
      <c r="AO336">
        <f>'Raw (rate)'!AL336-'Raw (rate)'!AZ336</f>
        <v>692</v>
      </c>
    </row>
    <row r="337" spans="1:41" x14ac:dyDescent="0.35">
      <c r="A337" t="s">
        <v>644</v>
      </c>
      <c r="D337">
        <f>'Raw (rate)'!F337-'Raw (rate)'!T337</f>
        <v>953</v>
      </c>
      <c r="E337">
        <f>'Raw (rate)'!G337-'Raw (rate)'!U337</f>
        <v>1192</v>
      </c>
      <c r="F337">
        <f>'Raw (rate)'!H337-'Raw (rate)'!V337</f>
        <v>1430</v>
      </c>
      <c r="G337">
        <f>'Raw (rate)'!I337-'Raw (rate)'!W337</f>
        <v>1073</v>
      </c>
      <c r="H337">
        <f>'Raw (rate)'!J337-'Raw (rate)'!X337</f>
        <v>1311</v>
      </c>
      <c r="I337">
        <f>'Raw (rate)'!K337-'Raw (rate)'!Y337</f>
        <v>1192</v>
      </c>
      <c r="J337">
        <f>'Raw (rate)'!L337-'Raw (rate)'!Z337</f>
        <v>834</v>
      </c>
      <c r="K337">
        <f>'Raw (rate)'!M337-'Raw (rate)'!AA337</f>
        <v>834</v>
      </c>
      <c r="L337">
        <f>'Raw (rate)'!N337-'Raw (rate)'!AB337</f>
        <v>715</v>
      </c>
      <c r="M337">
        <f>'Raw (rate)'!O337-'Raw (rate)'!AC337</f>
        <v>476</v>
      </c>
      <c r="N337">
        <f>'Raw (rate)'!P337-'Raw (rate)'!AD337</f>
        <v>476</v>
      </c>
      <c r="O337">
        <f>'Raw (rate)'!Q337-'Raw (rate)'!AE337</f>
        <v>596</v>
      </c>
      <c r="P337">
        <f>'Raw (rate)'!R337-'Raw (rate)'!AF337</f>
        <v>596</v>
      </c>
      <c r="Q337">
        <f>'Raw (rate)'!S337-'Raw (rate)'!AG337</f>
        <v>596</v>
      </c>
      <c r="R337">
        <f>'Raw (rate)'!T337-'Raw (rate)'!AH337</f>
        <v>596</v>
      </c>
      <c r="S337">
        <f>'Raw (rate)'!U337-'Raw (rate)'!AI337</f>
        <v>357</v>
      </c>
      <c r="T337">
        <f>'Raw (rate)'!V337-'Raw (rate)'!AJ337</f>
        <v>119</v>
      </c>
      <c r="U337">
        <f>'Raw (rate)'!W337-'Raw (rate)'!AK337</f>
        <v>357</v>
      </c>
      <c r="V337">
        <f>'Raw (rate)'!X337-'Raw (rate)'!AL337</f>
        <v>119</v>
      </c>
      <c r="W337">
        <f>'Raw (rate)'!Y337-'Raw (rate)'!AM337</f>
        <v>119</v>
      </c>
      <c r="X337">
        <f>'Raw (rate)'!Z337-'Raw (rate)'!AN337</f>
        <v>0</v>
      </c>
      <c r="Y337">
        <f>'Raw (rate)'!AA337-'Raw (rate)'!AO337</f>
        <v>0</v>
      </c>
      <c r="Z337">
        <f>'Raw (rate)'!AB337-'Raw (rate)'!AP337</f>
        <v>0</v>
      </c>
      <c r="AA337">
        <f>'Raw (rate)'!AC337-'Raw (rate)'!AQ337</f>
        <v>0</v>
      </c>
      <c r="AB337">
        <f>'Raw (rate)'!AD337-'Raw (rate)'!AR337</f>
        <v>0</v>
      </c>
      <c r="AC337">
        <f>'Raw (rate)'!AE337-'Raw (rate)'!AS337</f>
        <v>0</v>
      </c>
      <c r="AD337">
        <f>'Raw (rate)'!AF337-'Raw (rate)'!AT337</f>
        <v>0</v>
      </c>
      <c r="AE337">
        <f>'Raw (rate)'!AG337-'Raw (rate)'!AU337</f>
        <v>0</v>
      </c>
      <c r="AF337">
        <f>'Raw (rate)'!AH337-'Raw (rate)'!AV337</f>
        <v>0</v>
      </c>
      <c r="AG337">
        <f>'Raw (rate)'!AI337-'Raw (rate)'!AW337</f>
        <v>0</v>
      </c>
      <c r="AH337">
        <f>'Raw (rate)'!AJ337-'Raw (rate)'!AX337</f>
        <v>0</v>
      </c>
      <c r="AI337">
        <f>'Raw (rate)'!AK337-'Raw (rate)'!AY337</f>
        <v>0</v>
      </c>
      <c r="AO337">
        <f>'Raw (rate)'!AL337-'Raw (rate)'!AZ337</f>
        <v>1073</v>
      </c>
    </row>
    <row r="338" spans="1:41" x14ac:dyDescent="0.35">
      <c r="A338" t="s">
        <v>645</v>
      </c>
      <c r="D338">
        <f>'Raw (rate)'!F338-'Raw (rate)'!T338</f>
        <v>462</v>
      </c>
      <c r="E338">
        <f>'Raw (rate)'!G338-'Raw (rate)'!U338</f>
        <v>516</v>
      </c>
      <c r="F338">
        <f>'Raw (rate)'!H338-'Raw (rate)'!V338</f>
        <v>543</v>
      </c>
      <c r="G338">
        <f>'Raw (rate)'!I338-'Raw (rate)'!W338</f>
        <v>488</v>
      </c>
      <c r="H338">
        <f>'Raw (rate)'!J338-'Raw (rate)'!X338</f>
        <v>488</v>
      </c>
      <c r="I338">
        <f>'Raw (rate)'!K338-'Raw (rate)'!Y338</f>
        <v>488</v>
      </c>
      <c r="J338">
        <f>'Raw (rate)'!L338-'Raw (rate)'!Z338</f>
        <v>516</v>
      </c>
      <c r="K338">
        <f>'Raw (rate)'!M338-'Raw (rate)'!AA338</f>
        <v>706</v>
      </c>
      <c r="L338">
        <f>'Raw (rate)'!N338-'Raw (rate)'!AB338</f>
        <v>733</v>
      </c>
      <c r="M338">
        <f>'Raw (rate)'!O338-'Raw (rate)'!AC338</f>
        <v>733</v>
      </c>
      <c r="N338">
        <f>'Raw (rate)'!P338-'Raw (rate)'!AD338</f>
        <v>733</v>
      </c>
      <c r="O338">
        <f>'Raw (rate)'!Q338-'Raw (rate)'!AE338</f>
        <v>706</v>
      </c>
      <c r="P338">
        <f>'Raw (rate)'!R338-'Raw (rate)'!AF338</f>
        <v>706</v>
      </c>
      <c r="Q338">
        <f>'Raw (rate)'!S338-'Raw (rate)'!AG338</f>
        <v>706</v>
      </c>
      <c r="R338">
        <f>'Raw (rate)'!T338-'Raw (rate)'!AH338</f>
        <v>624</v>
      </c>
      <c r="S338">
        <f>'Raw (rate)'!U338-'Raw (rate)'!AI338</f>
        <v>597</v>
      </c>
      <c r="T338">
        <f>'Raw (rate)'!V338-'Raw (rate)'!AJ338</f>
        <v>516</v>
      </c>
      <c r="U338">
        <f>'Raw (rate)'!W338-'Raw (rate)'!AK338</f>
        <v>516</v>
      </c>
      <c r="V338">
        <f>'Raw (rate)'!X338-'Raw (rate)'!AL338</f>
        <v>516</v>
      </c>
      <c r="W338">
        <f>'Raw (rate)'!Y338-'Raw (rate)'!AM338</f>
        <v>489</v>
      </c>
      <c r="X338">
        <f>'Raw (rate)'!Z338-'Raw (rate)'!AN338</f>
        <v>489</v>
      </c>
      <c r="Y338">
        <f>'Raw (rate)'!AA338-'Raw (rate)'!AO338</f>
        <v>353</v>
      </c>
      <c r="Z338">
        <f>'Raw (rate)'!AB338-'Raw (rate)'!AP338</f>
        <v>190</v>
      </c>
      <c r="AA338">
        <f>'Raw (rate)'!AC338-'Raw (rate)'!AQ338</f>
        <v>163</v>
      </c>
      <c r="AB338">
        <f>'Raw (rate)'!AD338-'Raw (rate)'!AR338</f>
        <v>136</v>
      </c>
      <c r="AC338">
        <f>'Raw (rate)'!AE338-'Raw (rate)'!AS338</f>
        <v>163</v>
      </c>
      <c r="AD338">
        <f>'Raw (rate)'!AF338-'Raw (rate)'!AT338</f>
        <v>217</v>
      </c>
      <c r="AE338">
        <f>'Raw (rate)'!AG338-'Raw (rate)'!AU338</f>
        <v>217</v>
      </c>
      <c r="AF338">
        <f>'Raw (rate)'!AH338-'Raw (rate)'!AV338</f>
        <v>217</v>
      </c>
      <c r="AG338">
        <f>'Raw (rate)'!AI338-'Raw (rate)'!AW338</f>
        <v>190</v>
      </c>
      <c r="AH338">
        <f>'Raw (rate)'!AJ338-'Raw (rate)'!AX338</f>
        <v>190</v>
      </c>
      <c r="AI338">
        <f>'Raw (rate)'!AK338-'Raw (rate)'!AY338</f>
        <v>217</v>
      </c>
      <c r="AO338">
        <f>'Raw (rate)'!AL338-'Raw (rate)'!AZ338</f>
        <v>1575</v>
      </c>
    </row>
    <row r="339" spans="1:41" x14ac:dyDescent="0.35">
      <c r="A339" t="s">
        <v>646</v>
      </c>
      <c r="D339">
        <f>'Raw (rate)'!F339-'Raw (rate)'!T339</f>
        <v>475</v>
      </c>
      <c r="E339">
        <f>'Raw (rate)'!G339-'Raw (rate)'!U339</f>
        <v>423</v>
      </c>
      <c r="F339">
        <f>'Raw (rate)'!H339-'Raw (rate)'!V339</f>
        <v>476</v>
      </c>
      <c r="G339">
        <f>'Raw (rate)'!I339-'Raw (rate)'!W339</f>
        <v>449</v>
      </c>
      <c r="H339">
        <f>'Raw (rate)'!J339-'Raw (rate)'!X339</f>
        <v>343</v>
      </c>
      <c r="I339">
        <f>'Raw (rate)'!K339-'Raw (rate)'!Y339</f>
        <v>317</v>
      </c>
      <c r="J339">
        <f>'Raw (rate)'!L339-'Raw (rate)'!Z339</f>
        <v>291</v>
      </c>
      <c r="K339">
        <f>'Raw (rate)'!M339-'Raw (rate)'!AA339</f>
        <v>291</v>
      </c>
      <c r="L339">
        <f>'Raw (rate)'!N339-'Raw (rate)'!AB339</f>
        <v>318</v>
      </c>
      <c r="M339">
        <f>'Raw (rate)'!O339-'Raw (rate)'!AC339</f>
        <v>265</v>
      </c>
      <c r="N339">
        <f>'Raw (rate)'!P339-'Raw (rate)'!AD339</f>
        <v>159</v>
      </c>
      <c r="O339">
        <f>'Raw (rate)'!Q339-'Raw (rate)'!AE339</f>
        <v>159</v>
      </c>
      <c r="P339">
        <f>'Raw (rate)'!R339-'Raw (rate)'!AF339</f>
        <v>133</v>
      </c>
      <c r="Q339">
        <f>'Raw (rate)'!S339-'Raw (rate)'!AG339</f>
        <v>106</v>
      </c>
      <c r="R339">
        <f>'Raw (rate)'!T339-'Raw (rate)'!AH339</f>
        <v>80</v>
      </c>
      <c r="S339">
        <f>'Raw (rate)'!U339-'Raw (rate)'!AI339</f>
        <v>80</v>
      </c>
      <c r="T339">
        <f>'Raw (rate)'!V339-'Raw (rate)'!AJ339</f>
        <v>27</v>
      </c>
      <c r="U339">
        <f>'Raw (rate)'!W339-'Raw (rate)'!AK339</f>
        <v>27</v>
      </c>
      <c r="V339">
        <f>'Raw (rate)'!X339-'Raw (rate)'!AL339</f>
        <v>53</v>
      </c>
      <c r="W339">
        <f>'Raw (rate)'!Y339-'Raw (rate)'!AM339</f>
        <v>53</v>
      </c>
      <c r="X339">
        <f>'Raw (rate)'!Z339-'Raw (rate)'!AN339</f>
        <v>53</v>
      </c>
      <c r="Y339">
        <f>'Raw (rate)'!AA339-'Raw (rate)'!AO339</f>
        <v>53</v>
      </c>
      <c r="Z339">
        <f>'Raw (rate)'!AB339-'Raw (rate)'!AP339</f>
        <v>26</v>
      </c>
      <c r="AA339">
        <f>'Raw (rate)'!AC339-'Raw (rate)'!AQ339</f>
        <v>52</v>
      </c>
      <c r="AB339">
        <f>'Raw (rate)'!AD339-'Raw (rate)'!AR339</f>
        <v>79</v>
      </c>
      <c r="AC339">
        <f>'Raw (rate)'!AE339-'Raw (rate)'!AS339</f>
        <v>79</v>
      </c>
      <c r="AD339">
        <f>'Raw (rate)'!AF339-'Raw (rate)'!AT339</f>
        <v>105</v>
      </c>
      <c r="AE339">
        <f>'Raw (rate)'!AG339-'Raw (rate)'!AU339</f>
        <v>105</v>
      </c>
      <c r="AF339">
        <f>'Raw (rate)'!AH339-'Raw (rate)'!AV339</f>
        <v>105</v>
      </c>
      <c r="AG339">
        <f>'Raw (rate)'!AI339-'Raw (rate)'!AW339</f>
        <v>105</v>
      </c>
      <c r="AH339">
        <f>'Raw (rate)'!AJ339-'Raw (rate)'!AX339</f>
        <v>132</v>
      </c>
      <c r="AI339">
        <f>'Raw (rate)'!AK339-'Raw (rate)'!AY339</f>
        <v>132</v>
      </c>
      <c r="AO339">
        <f>'Raw (rate)'!AL339-'Raw (rate)'!AZ339</f>
        <v>1982</v>
      </c>
    </row>
    <row r="340" spans="1:41" x14ac:dyDescent="0.35">
      <c r="A340" t="s">
        <v>647</v>
      </c>
      <c r="D340">
        <f>'Raw (rate)'!F340-'Raw (rate)'!T340</f>
        <v>16667</v>
      </c>
      <c r="E340">
        <f>'Raw (rate)'!G340-'Raw (rate)'!U340</f>
        <v>16667</v>
      </c>
      <c r="F340">
        <f>'Raw (rate)'!H340-'Raw (rate)'!V340</f>
        <v>16667</v>
      </c>
      <c r="G340">
        <f>'Raw (rate)'!I340-'Raw (rate)'!W340</f>
        <v>16667</v>
      </c>
      <c r="H340">
        <f>'Raw (rate)'!J340-'Raw (rate)'!X340</f>
        <v>16667</v>
      </c>
      <c r="I340">
        <f>'Raw (rate)'!K340-'Raw (rate)'!Y340</f>
        <v>16667</v>
      </c>
      <c r="J340">
        <f>'Raw (rate)'!L340-'Raw (rate)'!Z340</f>
        <v>0</v>
      </c>
      <c r="K340">
        <f>'Raw (rate)'!M340-'Raw (rate)'!AA340</f>
        <v>0</v>
      </c>
      <c r="L340">
        <f>'Raw (rate)'!N340-'Raw (rate)'!AB340</f>
        <v>0</v>
      </c>
      <c r="M340">
        <f>'Raw (rate)'!O340-'Raw (rate)'!AC340</f>
        <v>0</v>
      </c>
      <c r="N340">
        <f>'Raw (rate)'!P340-'Raw (rate)'!AD340</f>
        <v>0</v>
      </c>
      <c r="O340">
        <f>'Raw (rate)'!Q340-'Raw (rate)'!AE340</f>
        <v>0</v>
      </c>
      <c r="P340">
        <f>'Raw (rate)'!R340-'Raw (rate)'!AF340</f>
        <v>0</v>
      </c>
      <c r="Q340">
        <f>'Raw (rate)'!S340-'Raw (rate)'!AG340</f>
        <v>0</v>
      </c>
      <c r="R340">
        <f>'Raw (rate)'!T340-'Raw (rate)'!AH340</f>
        <v>0</v>
      </c>
      <c r="S340">
        <f>'Raw (rate)'!U340-'Raw (rate)'!AI340</f>
        <v>0</v>
      </c>
      <c r="T340">
        <f>'Raw (rate)'!V340-'Raw (rate)'!AJ340</f>
        <v>0</v>
      </c>
      <c r="U340">
        <f>'Raw (rate)'!W340-'Raw (rate)'!AK340</f>
        <v>0</v>
      </c>
      <c r="V340">
        <f>'Raw (rate)'!X340-'Raw (rate)'!AL340</f>
        <v>0</v>
      </c>
      <c r="W340">
        <f>'Raw (rate)'!Y340-'Raw (rate)'!AM340</f>
        <v>0</v>
      </c>
      <c r="X340">
        <f>'Raw (rate)'!Z340-'Raw (rate)'!AN340</f>
        <v>0</v>
      </c>
      <c r="Y340">
        <f>'Raw (rate)'!AA340-'Raw (rate)'!AO340</f>
        <v>0</v>
      </c>
      <c r="Z340">
        <f>'Raw (rate)'!AB340-'Raw (rate)'!AP340</f>
        <v>0</v>
      </c>
      <c r="AA340">
        <f>'Raw (rate)'!AC340-'Raw (rate)'!AQ340</f>
        <v>0</v>
      </c>
      <c r="AB340">
        <f>'Raw (rate)'!AD340-'Raw (rate)'!AR340</f>
        <v>0</v>
      </c>
      <c r="AC340">
        <f>'Raw (rate)'!AE340-'Raw (rate)'!AS340</f>
        <v>0</v>
      </c>
      <c r="AD340">
        <f>'Raw (rate)'!AF340-'Raw (rate)'!AT340</f>
        <v>0</v>
      </c>
      <c r="AE340">
        <f>'Raw (rate)'!AG340-'Raw (rate)'!AU340</f>
        <v>0</v>
      </c>
      <c r="AF340">
        <f>'Raw (rate)'!AH340-'Raw (rate)'!AV340</f>
        <v>0</v>
      </c>
      <c r="AG340">
        <f>'Raw (rate)'!AI340-'Raw (rate)'!AW340</f>
        <v>0</v>
      </c>
      <c r="AH340">
        <f>'Raw (rate)'!AJ340-'Raw (rate)'!AX340</f>
        <v>0</v>
      </c>
      <c r="AI340">
        <f>'Raw (rate)'!AK340-'Raw (rate)'!AY340</f>
        <v>0</v>
      </c>
      <c r="AO340">
        <f>'Raw (rate)'!AL340-'Raw (rate)'!AZ340</f>
        <v>25000</v>
      </c>
    </row>
    <row r="341" spans="1:41" x14ac:dyDescent="0.35">
      <c r="A341" t="s">
        <v>648</v>
      </c>
      <c r="D341">
        <f>'Raw (rate)'!F341-'Raw (rate)'!T341</f>
        <v>856</v>
      </c>
      <c r="E341">
        <f>'Raw (rate)'!G341-'Raw (rate)'!U341</f>
        <v>859</v>
      </c>
      <c r="F341">
        <f>'Raw (rate)'!H341-'Raw (rate)'!V341</f>
        <v>885</v>
      </c>
      <c r="G341">
        <f>'Raw (rate)'!I341-'Raw (rate)'!W341</f>
        <v>742</v>
      </c>
      <c r="H341">
        <f>'Raw (rate)'!J341-'Raw (rate)'!X341</f>
        <v>733</v>
      </c>
      <c r="I341">
        <f>'Raw (rate)'!K341-'Raw (rate)'!Y341</f>
        <v>693</v>
      </c>
      <c r="J341">
        <f>'Raw (rate)'!L341-'Raw (rate)'!Z341</f>
        <v>618</v>
      </c>
      <c r="K341">
        <f>'Raw (rate)'!M341-'Raw (rate)'!AA341</f>
        <v>588</v>
      </c>
      <c r="L341">
        <f>'Raw (rate)'!N341-'Raw (rate)'!AB341</f>
        <v>504</v>
      </c>
      <c r="M341">
        <f>'Raw (rate)'!O341-'Raw (rate)'!AC341</f>
        <v>470</v>
      </c>
      <c r="N341">
        <f>'Raw (rate)'!P341-'Raw (rate)'!AD341</f>
        <v>393</v>
      </c>
      <c r="O341">
        <f>'Raw (rate)'!Q341-'Raw (rate)'!AE341</f>
        <v>341</v>
      </c>
      <c r="P341">
        <f>'Raw (rate)'!R341-'Raw (rate)'!AF341</f>
        <v>344</v>
      </c>
      <c r="Q341">
        <f>'Raw (rate)'!S341-'Raw (rate)'!AG341</f>
        <v>315</v>
      </c>
      <c r="R341">
        <f>'Raw (rate)'!T341-'Raw (rate)'!AH341</f>
        <v>298</v>
      </c>
      <c r="S341">
        <f>'Raw (rate)'!U341-'Raw (rate)'!AI341</f>
        <v>258</v>
      </c>
      <c r="T341">
        <f>'Raw (rate)'!V341-'Raw (rate)'!AJ341</f>
        <v>198</v>
      </c>
      <c r="U341">
        <f>'Raw (rate)'!W341-'Raw (rate)'!AK341</f>
        <v>252</v>
      </c>
      <c r="V341">
        <f>'Raw (rate)'!X341-'Raw (rate)'!AL341</f>
        <v>215</v>
      </c>
      <c r="W341">
        <f>'Raw (rate)'!Y341-'Raw (rate)'!AM341</f>
        <v>209</v>
      </c>
      <c r="X341">
        <f>'Raw (rate)'!Z341-'Raw (rate)'!AN341</f>
        <v>184</v>
      </c>
      <c r="Y341">
        <f>'Raw (rate)'!AA341-'Raw (rate)'!AO341</f>
        <v>174</v>
      </c>
      <c r="Z341">
        <f>'Raw (rate)'!AB341-'Raw (rate)'!AP341</f>
        <v>175</v>
      </c>
      <c r="AA341">
        <f>'Raw (rate)'!AC341-'Raw (rate)'!AQ341</f>
        <v>189</v>
      </c>
      <c r="AB341">
        <f>'Raw (rate)'!AD341-'Raw (rate)'!AR341</f>
        <v>209</v>
      </c>
      <c r="AC341">
        <f>'Raw (rate)'!AE341-'Raw (rate)'!AS341</f>
        <v>195</v>
      </c>
      <c r="AD341">
        <f>'Raw (rate)'!AF341-'Raw (rate)'!AT341</f>
        <v>186</v>
      </c>
      <c r="AE341">
        <f>'Raw (rate)'!AG341-'Raw (rate)'!AU341</f>
        <v>177</v>
      </c>
      <c r="AF341">
        <f>'Raw (rate)'!AH341-'Raw (rate)'!AV341</f>
        <v>164</v>
      </c>
      <c r="AG341">
        <f>'Raw (rate)'!AI341-'Raw (rate)'!AW341</f>
        <v>163</v>
      </c>
      <c r="AH341">
        <f>'Raw (rate)'!AJ341-'Raw (rate)'!AX341</f>
        <v>160</v>
      </c>
      <c r="AI341">
        <f>'Raw (rate)'!AK341-'Raw (rate)'!AY341</f>
        <v>149</v>
      </c>
      <c r="AO341">
        <f>'Raw (rate)'!AL341-'Raw (rate)'!AZ341</f>
        <v>4531</v>
      </c>
    </row>
    <row r="342" spans="1:41" x14ac:dyDescent="0.35">
      <c r="A342" t="s">
        <v>649</v>
      </c>
      <c r="D342">
        <f>'Raw (rate)'!F342-'Raw (rate)'!T342</f>
        <v>298</v>
      </c>
      <c r="E342">
        <f>'Raw (rate)'!G342-'Raw (rate)'!U342</f>
        <v>315</v>
      </c>
      <c r="F342">
        <f>'Raw (rate)'!H342-'Raw (rate)'!V342</f>
        <v>299</v>
      </c>
      <c r="G342">
        <f>'Raw (rate)'!I342-'Raw (rate)'!W342</f>
        <v>282</v>
      </c>
      <c r="H342">
        <f>'Raw (rate)'!J342-'Raw (rate)'!X342</f>
        <v>266</v>
      </c>
      <c r="I342">
        <f>'Raw (rate)'!K342-'Raw (rate)'!Y342</f>
        <v>299</v>
      </c>
      <c r="J342">
        <f>'Raw (rate)'!L342-'Raw (rate)'!Z342</f>
        <v>249</v>
      </c>
      <c r="K342">
        <f>'Raw (rate)'!M342-'Raw (rate)'!AA342</f>
        <v>216</v>
      </c>
      <c r="L342">
        <f>'Raw (rate)'!N342-'Raw (rate)'!AB342</f>
        <v>183</v>
      </c>
      <c r="M342">
        <f>'Raw (rate)'!O342-'Raw (rate)'!AC342</f>
        <v>233</v>
      </c>
      <c r="N342">
        <f>'Raw (rate)'!P342-'Raw (rate)'!AD342</f>
        <v>233</v>
      </c>
      <c r="O342">
        <f>'Raw (rate)'!Q342-'Raw (rate)'!AE342</f>
        <v>200</v>
      </c>
      <c r="P342">
        <f>'Raw (rate)'!R342-'Raw (rate)'!AF342</f>
        <v>183</v>
      </c>
      <c r="Q342">
        <f>'Raw (rate)'!S342-'Raw (rate)'!AG342</f>
        <v>166</v>
      </c>
      <c r="R342">
        <f>'Raw (rate)'!T342-'Raw (rate)'!AH342</f>
        <v>150</v>
      </c>
      <c r="S342">
        <f>'Raw (rate)'!U342-'Raw (rate)'!AI342</f>
        <v>133</v>
      </c>
      <c r="T342">
        <f>'Raw (rate)'!V342-'Raw (rate)'!AJ342</f>
        <v>83</v>
      </c>
      <c r="U342">
        <f>'Raw (rate)'!W342-'Raw (rate)'!AK342</f>
        <v>100</v>
      </c>
      <c r="V342">
        <f>'Raw (rate)'!X342-'Raw (rate)'!AL342</f>
        <v>83</v>
      </c>
      <c r="W342">
        <f>'Raw (rate)'!Y342-'Raw (rate)'!AM342</f>
        <v>66</v>
      </c>
      <c r="X342">
        <f>'Raw (rate)'!Z342-'Raw (rate)'!AN342</f>
        <v>66</v>
      </c>
      <c r="Y342">
        <f>'Raw (rate)'!AA342-'Raw (rate)'!AO342</f>
        <v>66</v>
      </c>
      <c r="Z342">
        <f>'Raw (rate)'!AB342-'Raw (rate)'!AP342</f>
        <v>66</v>
      </c>
      <c r="AA342">
        <f>'Raw (rate)'!AC342-'Raw (rate)'!AQ342</f>
        <v>49</v>
      </c>
      <c r="AB342">
        <f>'Raw (rate)'!AD342-'Raw (rate)'!AR342</f>
        <v>82</v>
      </c>
      <c r="AC342">
        <f>'Raw (rate)'!AE342-'Raw (rate)'!AS342</f>
        <v>82</v>
      </c>
      <c r="AD342">
        <f>'Raw (rate)'!AF342-'Raw (rate)'!AT342</f>
        <v>99</v>
      </c>
      <c r="AE342">
        <f>'Raw (rate)'!AG342-'Raw (rate)'!AU342</f>
        <v>99</v>
      </c>
      <c r="AF342">
        <f>'Raw (rate)'!AH342-'Raw (rate)'!AV342</f>
        <v>99</v>
      </c>
      <c r="AG342">
        <f>'Raw (rate)'!AI342-'Raw (rate)'!AW342</f>
        <v>108</v>
      </c>
      <c r="AH342">
        <f>'Raw (rate)'!AJ342-'Raw (rate)'!AX342</f>
        <v>116</v>
      </c>
      <c r="AI342">
        <f>'Raw (rate)'!AK342-'Raw (rate)'!AY342</f>
        <v>116</v>
      </c>
      <c r="AO342">
        <f>'Raw (rate)'!AL342-'Raw (rate)'!AZ342</f>
        <v>2339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1D97-24B7-47BD-AA00-D88576ABBE82}">
  <dimension ref="B1:AJ342"/>
  <sheetViews>
    <sheetView workbookViewId="0">
      <selection activeCell="E163" sqref="E163:AI163"/>
    </sheetView>
  </sheetViews>
  <sheetFormatPr defaultRowHeight="14.5" x14ac:dyDescent="0.35"/>
  <cols>
    <col min="2" max="2" width="30.90625" customWidth="1"/>
  </cols>
  <sheetData>
    <row r="1" spans="2:36" x14ac:dyDescent="0.35">
      <c r="B1" s="7" t="s">
        <v>1413</v>
      </c>
      <c r="E1" s="2">
        <v>44150</v>
      </c>
      <c r="F1" s="2">
        <v>44149</v>
      </c>
      <c r="G1" s="2">
        <v>44148</v>
      </c>
      <c r="H1" s="2">
        <v>44147</v>
      </c>
      <c r="I1" s="2">
        <v>44146</v>
      </c>
      <c r="J1" s="2">
        <v>44145</v>
      </c>
      <c r="K1" s="2">
        <v>44144</v>
      </c>
      <c r="L1" s="2">
        <v>44143</v>
      </c>
      <c r="M1" s="2">
        <v>44142</v>
      </c>
      <c r="N1" s="2">
        <v>44141</v>
      </c>
      <c r="O1" s="2">
        <v>44140</v>
      </c>
      <c r="P1" s="2">
        <v>44139</v>
      </c>
      <c r="Q1" s="2">
        <v>44138</v>
      </c>
      <c r="R1" s="2">
        <v>44137</v>
      </c>
      <c r="S1" s="2">
        <v>44136</v>
      </c>
      <c r="T1" s="2">
        <v>44135</v>
      </c>
      <c r="U1" s="2">
        <v>44134</v>
      </c>
      <c r="V1" s="2">
        <v>44133</v>
      </c>
      <c r="W1" s="2">
        <v>44132</v>
      </c>
      <c r="X1" s="2">
        <v>44131</v>
      </c>
      <c r="Y1" s="2">
        <v>44130</v>
      </c>
      <c r="Z1" s="2">
        <v>44129</v>
      </c>
      <c r="AA1" s="2">
        <v>44128</v>
      </c>
      <c r="AB1" s="2">
        <v>44127</v>
      </c>
      <c r="AC1" s="2">
        <v>44126</v>
      </c>
      <c r="AD1" s="2">
        <v>44125</v>
      </c>
      <c r="AE1" s="2">
        <v>44124</v>
      </c>
      <c r="AF1" s="2">
        <v>44123</v>
      </c>
      <c r="AG1" s="2">
        <v>44122</v>
      </c>
      <c r="AH1" s="2">
        <v>44121</v>
      </c>
      <c r="AI1" s="2">
        <v>44120</v>
      </c>
      <c r="AJ1" s="2">
        <v>44119</v>
      </c>
    </row>
    <row r="2" spans="2:36" x14ac:dyDescent="0.35">
      <c r="B2" t="s">
        <v>310</v>
      </c>
      <c r="E2">
        <f>'Raw (rate)'!S2-'Raw (rate)'!T2</f>
        <v>5</v>
      </c>
      <c r="F2">
        <f>'Raw (rate)'!T2-'Raw (rate)'!U2</f>
        <v>14</v>
      </c>
      <c r="G2">
        <f>'Raw (rate)'!U2-'Raw (rate)'!V2</f>
        <v>43</v>
      </c>
      <c r="H2">
        <f>'Raw (rate)'!V2-'Raw (rate)'!W2</f>
        <v>-14</v>
      </c>
      <c r="I2">
        <f>'Raw (rate)'!W2-'Raw (rate)'!X2</f>
        <v>14</v>
      </c>
      <c r="J2">
        <f>'Raw (rate)'!X2-'Raw (rate)'!Y2</f>
        <v>10</v>
      </c>
      <c r="K2">
        <f>'Raw (rate)'!Y2-'Raw (rate)'!Z2</f>
        <v>0</v>
      </c>
      <c r="L2">
        <f>'Raw (rate)'!Z2-'Raw (rate)'!AA2</f>
        <v>9</v>
      </c>
      <c r="M2">
        <f>'Raw (rate)'!AA2-'Raw (rate)'!AB2</f>
        <v>5</v>
      </c>
      <c r="N2">
        <f>'Raw (rate)'!AB2-'Raw (rate)'!AC2</f>
        <v>0</v>
      </c>
      <c r="O2">
        <f>'Raw (rate)'!AC2-'Raw (rate)'!AD2</f>
        <v>5</v>
      </c>
      <c r="P2">
        <f>'Raw (rate)'!AD2-'Raw (rate)'!AE2</f>
        <v>5</v>
      </c>
      <c r="Q2">
        <f>'Raw (rate)'!AE2-'Raw (rate)'!AF2</f>
        <v>14</v>
      </c>
      <c r="R2">
        <f>'Raw (rate)'!AF2-'Raw (rate)'!AG2</f>
        <v>0</v>
      </c>
      <c r="S2">
        <f>'Raw (rate)'!AG2-'Raw (rate)'!AH2</f>
        <v>0</v>
      </c>
      <c r="T2">
        <f>'Raw (rate)'!AH2-'Raw (rate)'!AI2</f>
        <v>5</v>
      </c>
      <c r="U2">
        <f>'Raw (rate)'!AI2-'Raw (rate)'!AJ2</f>
        <v>19</v>
      </c>
      <c r="V2">
        <f>'Raw (rate)'!AJ2-'Raw (rate)'!AK2</f>
        <v>5</v>
      </c>
      <c r="W2">
        <f>'Raw (rate)'!AK2-'Raw (rate)'!AL2</f>
        <v>5</v>
      </c>
      <c r="X2">
        <f>'Raw (rate)'!AL2-'Raw (rate)'!AM2</f>
        <v>9</v>
      </c>
      <c r="Y2">
        <f>'Raw (rate)'!AM2-'Raw (rate)'!AN2</f>
        <v>10</v>
      </c>
      <c r="Z2">
        <f>'Raw (rate)'!AN2-'Raw (rate)'!AO2</f>
        <v>5</v>
      </c>
      <c r="AA2">
        <f>'Raw (rate)'!AO2-'Raw (rate)'!AP2</f>
        <v>19</v>
      </c>
      <c r="AB2">
        <f>'Raw (rate)'!AP2-'Raw (rate)'!AQ2</f>
        <v>5</v>
      </c>
      <c r="AC2">
        <f>'Raw (rate)'!AQ2-'Raw (rate)'!AR2</f>
        <v>9</v>
      </c>
      <c r="AD2">
        <f>'Raw (rate)'!AR2-'Raw (rate)'!AS2</f>
        <v>10</v>
      </c>
      <c r="AE2">
        <f>'Raw (rate)'!AS2-'Raw (rate)'!AT2</f>
        <v>-10</v>
      </c>
      <c r="AF2">
        <f>'Raw (rate)'!AT2-'Raw (rate)'!AU2</f>
        <v>5</v>
      </c>
      <c r="AG2">
        <f>'Raw (rate)'!AU2-'Raw (rate)'!AV2</f>
        <v>5</v>
      </c>
      <c r="AH2">
        <f>'Raw (rate)'!AV2-'Raw (rate)'!AW2</f>
        <v>9</v>
      </c>
      <c r="AI2">
        <f>'Raw (rate)'!AW2-'Raw (rate)'!AX2</f>
        <v>0</v>
      </c>
    </row>
    <row r="3" spans="2:36" x14ac:dyDescent="0.35">
      <c r="B3" t="s">
        <v>311</v>
      </c>
      <c r="E3">
        <f>'Raw (rate)'!S3-'Raw (rate)'!T3</f>
        <v>20</v>
      </c>
      <c r="F3">
        <f>'Raw (rate)'!T3-'Raw (rate)'!U3</f>
        <v>24</v>
      </c>
      <c r="G3">
        <f>'Raw (rate)'!U3-'Raw (rate)'!V3</f>
        <v>38</v>
      </c>
      <c r="H3">
        <f>'Raw (rate)'!V3-'Raw (rate)'!W3</f>
        <v>-10</v>
      </c>
      <c r="I3">
        <f>'Raw (rate)'!W3-'Raw (rate)'!X3</f>
        <v>10</v>
      </c>
      <c r="J3">
        <f>'Raw (rate)'!X3-'Raw (rate)'!Y3</f>
        <v>7</v>
      </c>
      <c r="K3">
        <f>'Raw (rate)'!Y3-'Raw (rate)'!Z3</f>
        <v>8</v>
      </c>
      <c r="L3">
        <f>'Raw (rate)'!Z3-'Raw (rate)'!AA3</f>
        <v>11</v>
      </c>
      <c r="M3">
        <f>'Raw (rate)'!AA3-'Raw (rate)'!AB3</f>
        <v>13</v>
      </c>
      <c r="N3">
        <f>'Raw (rate)'!AB3-'Raw (rate)'!AC3</f>
        <v>10</v>
      </c>
      <c r="O3">
        <f>'Raw (rate)'!AC3-'Raw (rate)'!AD3</f>
        <v>5</v>
      </c>
      <c r="P3">
        <f>'Raw (rate)'!AD3-'Raw (rate)'!AE3</f>
        <v>11</v>
      </c>
      <c r="Q3">
        <f>'Raw (rate)'!AE3-'Raw (rate)'!AF3</f>
        <v>4</v>
      </c>
      <c r="R3">
        <f>'Raw (rate)'!AF3-'Raw (rate)'!AG3</f>
        <v>5</v>
      </c>
      <c r="S3">
        <f>'Raw (rate)'!AG3-'Raw (rate)'!AH3</f>
        <v>5</v>
      </c>
      <c r="T3">
        <f>'Raw (rate)'!AH3-'Raw (rate)'!AI3</f>
        <v>0</v>
      </c>
      <c r="U3">
        <f>'Raw (rate)'!AI3-'Raw (rate)'!AJ3</f>
        <v>8</v>
      </c>
      <c r="V3">
        <f>'Raw (rate)'!AJ3-'Raw (rate)'!AK3</f>
        <v>12</v>
      </c>
      <c r="W3">
        <f>'Raw (rate)'!AK3-'Raw (rate)'!AL3</f>
        <v>4</v>
      </c>
      <c r="X3">
        <f>'Raw (rate)'!AL3-'Raw (rate)'!AM3</f>
        <v>2</v>
      </c>
      <c r="Y3">
        <f>'Raw (rate)'!AM3-'Raw (rate)'!AN3</f>
        <v>1</v>
      </c>
      <c r="Z3">
        <f>'Raw (rate)'!AN3-'Raw (rate)'!AO3</f>
        <v>8</v>
      </c>
      <c r="AA3">
        <f>'Raw (rate)'!AO3-'Raw (rate)'!AP3</f>
        <v>13</v>
      </c>
      <c r="AB3">
        <f>'Raw (rate)'!AP3-'Raw (rate)'!AQ3</f>
        <v>15</v>
      </c>
      <c r="AC3">
        <f>'Raw (rate)'!AQ3-'Raw (rate)'!AR3</f>
        <v>10</v>
      </c>
      <c r="AD3">
        <f>'Raw (rate)'!AR3-'Raw (rate)'!AS3</f>
        <v>-1</v>
      </c>
      <c r="AE3">
        <f>'Raw (rate)'!AS3-'Raw (rate)'!AT3</f>
        <v>8</v>
      </c>
      <c r="AF3">
        <f>'Raw (rate)'!AT3-'Raw (rate)'!AU3</f>
        <v>8</v>
      </c>
      <c r="AG3">
        <f>'Raw (rate)'!AU3-'Raw (rate)'!AV3</f>
        <v>2</v>
      </c>
      <c r="AH3">
        <f>'Raw (rate)'!AV3-'Raw (rate)'!AW3</f>
        <v>7</v>
      </c>
      <c r="AI3">
        <f>'Raw (rate)'!AW3-'Raw (rate)'!AX3</f>
        <v>1</v>
      </c>
    </row>
    <row r="4" spans="2:36" x14ac:dyDescent="0.35">
      <c r="B4" t="s">
        <v>312</v>
      </c>
      <c r="E4">
        <f>'Raw (rate)'!S4-'Raw (rate)'!T4</f>
        <v>5</v>
      </c>
      <c r="F4">
        <f>'Raw (rate)'!T4-'Raw (rate)'!U4</f>
        <v>12</v>
      </c>
      <c r="G4">
        <f>'Raw (rate)'!U4-'Raw (rate)'!V4</f>
        <v>14</v>
      </c>
      <c r="H4">
        <f>'Raw (rate)'!V4-'Raw (rate)'!W4</f>
        <v>-2</v>
      </c>
      <c r="I4">
        <f>'Raw (rate)'!W4-'Raw (rate)'!X4</f>
        <v>2</v>
      </c>
      <c r="J4">
        <f>'Raw (rate)'!X4-'Raw (rate)'!Y4</f>
        <v>10</v>
      </c>
      <c r="K4">
        <f>'Raw (rate)'!Y4-'Raw (rate)'!Z4</f>
        <v>0</v>
      </c>
      <c r="L4">
        <f>'Raw (rate)'!Z4-'Raw (rate)'!AA4</f>
        <v>4</v>
      </c>
      <c r="M4">
        <f>'Raw (rate)'!AA4-'Raw (rate)'!AB4</f>
        <v>5</v>
      </c>
      <c r="N4">
        <f>'Raw (rate)'!AB4-'Raw (rate)'!AC4</f>
        <v>5</v>
      </c>
      <c r="O4">
        <f>'Raw (rate)'!AC4-'Raw (rate)'!AD4</f>
        <v>5</v>
      </c>
      <c r="P4">
        <f>'Raw (rate)'!AD4-'Raw (rate)'!AE4</f>
        <v>7</v>
      </c>
      <c r="Q4">
        <f>'Raw (rate)'!AE4-'Raw (rate)'!AF4</f>
        <v>4</v>
      </c>
      <c r="R4">
        <f>'Raw (rate)'!AF4-'Raw (rate)'!AG4</f>
        <v>0</v>
      </c>
      <c r="S4">
        <f>'Raw (rate)'!AG4-'Raw (rate)'!AH4</f>
        <v>7</v>
      </c>
      <c r="T4">
        <f>'Raw (rate)'!AH4-'Raw (rate)'!AI4</f>
        <v>19</v>
      </c>
      <c r="U4">
        <f>'Raw (rate)'!AI4-'Raw (rate)'!AJ4</f>
        <v>5</v>
      </c>
      <c r="V4">
        <f>'Raw (rate)'!AJ4-'Raw (rate)'!AK4</f>
        <v>7</v>
      </c>
      <c r="W4">
        <f>'Raw (rate)'!AK4-'Raw (rate)'!AL4</f>
        <v>7</v>
      </c>
      <c r="X4">
        <f>'Raw (rate)'!AL4-'Raw (rate)'!AM4</f>
        <v>1</v>
      </c>
      <c r="Y4">
        <f>'Raw (rate)'!AM4-'Raw (rate)'!AN4</f>
        <v>4</v>
      </c>
      <c r="Z4">
        <f>'Raw (rate)'!AN4-'Raw (rate)'!AO4</f>
        <v>3</v>
      </c>
      <c r="AA4">
        <f>'Raw (rate)'!AO4-'Raw (rate)'!AP4</f>
        <v>4</v>
      </c>
      <c r="AB4">
        <f>'Raw (rate)'!AP4-'Raw (rate)'!AQ4</f>
        <v>7</v>
      </c>
      <c r="AC4">
        <f>'Raw (rate)'!AQ4-'Raw (rate)'!AR4</f>
        <v>19</v>
      </c>
      <c r="AD4">
        <f>'Raw (rate)'!AR4-'Raw (rate)'!AS4</f>
        <v>3</v>
      </c>
      <c r="AE4">
        <f>'Raw (rate)'!AS4-'Raw (rate)'!AT4</f>
        <v>5</v>
      </c>
      <c r="AF4">
        <f>'Raw (rate)'!AT4-'Raw (rate)'!AU4</f>
        <v>2</v>
      </c>
      <c r="AG4">
        <f>'Raw (rate)'!AU4-'Raw (rate)'!AV4</f>
        <v>0</v>
      </c>
      <c r="AH4">
        <f>'Raw (rate)'!AV4-'Raw (rate)'!AW4</f>
        <v>5</v>
      </c>
      <c r="AI4">
        <f>'Raw (rate)'!AW4-'Raw (rate)'!AX4</f>
        <v>0</v>
      </c>
    </row>
    <row r="5" spans="2:36" x14ac:dyDescent="0.35">
      <c r="B5" t="s">
        <v>313</v>
      </c>
      <c r="E5">
        <f>'Raw (rate)'!S5-'Raw (rate)'!T5</f>
        <v>36</v>
      </c>
      <c r="F5">
        <f>'Raw (rate)'!T5-'Raw (rate)'!U5</f>
        <v>41</v>
      </c>
      <c r="G5">
        <f>'Raw (rate)'!U5-'Raw (rate)'!V5</f>
        <v>66</v>
      </c>
      <c r="H5">
        <f>'Raw (rate)'!V5-'Raw (rate)'!W5</f>
        <v>-18</v>
      </c>
      <c r="I5">
        <f>'Raw (rate)'!W5-'Raw (rate)'!X5</f>
        <v>18</v>
      </c>
      <c r="J5">
        <f>'Raw (rate)'!X5-'Raw (rate)'!Y5</f>
        <v>6</v>
      </c>
      <c r="K5">
        <f>'Raw (rate)'!Y5-'Raw (rate)'!Z5</f>
        <v>12</v>
      </c>
      <c r="L5">
        <f>'Raw (rate)'!Z5-'Raw (rate)'!AA5</f>
        <v>12</v>
      </c>
      <c r="M5">
        <f>'Raw (rate)'!AA5-'Raw (rate)'!AB5</f>
        <v>29</v>
      </c>
      <c r="N5">
        <f>'Raw (rate)'!AB5-'Raw (rate)'!AC5</f>
        <v>6</v>
      </c>
      <c r="O5">
        <f>'Raw (rate)'!AC5-'Raw (rate)'!AD5</f>
        <v>54</v>
      </c>
      <c r="P5">
        <f>'Raw (rate)'!AD5-'Raw (rate)'!AE5</f>
        <v>12</v>
      </c>
      <c r="Q5">
        <f>'Raw (rate)'!AE5-'Raw (rate)'!AF5</f>
        <v>6</v>
      </c>
      <c r="R5">
        <f>'Raw (rate)'!AF5-'Raw (rate)'!AG5</f>
        <v>0</v>
      </c>
      <c r="S5">
        <f>'Raw (rate)'!AG5-'Raw (rate)'!AH5</f>
        <v>0</v>
      </c>
      <c r="T5">
        <f>'Raw (rate)'!AH5-'Raw (rate)'!AI5</f>
        <v>0</v>
      </c>
      <c r="U5">
        <f>'Raw (rate)'!AI5-'Raw (rate)'!AJ5</f>
        <v>6</v>
      </c>
      <c r="V5">
        <f>'Raw (rate)'!AJ5-'Raw (rate)'!AK5</f>
        <v>18</v>
      </c>
      <c r="W5">
        <f>'Raw (rate)'!AK5-'Raw (rate)'!AL5</f>
        <v>0</v>
      </c>
      <c r="X5">
        <f>'Raw (rate)'!AL5-'Raw (rate)'!AM5</f>
        <v>24</v>
      </c>
      <c r="Y5">
        <f>'Raw (rate)'!AM5-'Raw (rate)'!AN5</f>
        <v>0</v>
      </c>
      <c r="Z5">
        <f>'Raw (rate)'!AN5-'Raw (rate)'!AO5</f>
        <v>5</v>
      </c>
      <c r="AA5">
        <f>'Raw (rate)'!AO5-'Raw (rate)'!AP5</f>
        <v>12</v>
      </c>
      <c r="AB5">
        <f>'Raw (rate)'!AP5-'Raw (rate)'!AQ5</f>
        <v>24</v>
      </c>
      <c r="AC5">
        <f>'Raw (rate)'!AQ5-'Raw (rate)'!AR5</f>
        <v>24</v>
      </c>
      <c r="AD5">
        <f>'Raw (rate)'!AR5-'Raw (rate)'!AS5</f>
        <v>0</v>
      </c>
      <c r="AE5">
        <f>'Raw (rate)'!AS5-'Raw (rate)'!AT5</f>
        <v>18</v>
      </c>
      <c r="AF5">
        <f>'Raw (rate)'!AT5-'Raw (rate)'!AU5</f>
        <v>0</v>
      </c>
      <c r="AG5">
        <f>'Raw (rate)'!AU5-'Raw (rate)'!AV5</f>
        <v>6</v>
      </c>
      <c r="AH5">
        <f>'Raw (rate)'!AV5-'Raw (rate)'!AW5</f>
        <v>-12</v>
      </c>
      <c r="AI5">
        <f>'Raw (rate)'!AW5-'Raw (rate)'!AX5</f>
        <v>-6</v>
      </c>
    </row>
    <row r="6" spans="2:36" x14ac:dyDescent="0.35">
      <c r="B6" t="s">
        <v>314</v>
      </c>
      <c r="E6">
        <f>'Raw (rate)'!S6-'Raw (rate)'!T6</f>
        <v>0</v>
      </c>
      <c r="F6">
        <f>'Raw (rate)'!T6-'Raw (rate)'!U6</f>
        <v>0</v>
      </c>
      <c r="G6">
        <f>'Raw (rate)'!U6-'Raw (rate)'!V6</f>
        <v>0</v>
      </c>
      <c r="H6">
        <f>'Raw (rate)'!V6-'Raw (rate)'!W6</f>
        <v>0</v>
      </c>
      <c r="I6">
        <f>'Raw (rate)'!W6-'Raw (rate)'!X6</f>
        <v>0</v>
      </c>
      <c r="J6">
        <f>'Raw (rate)'!X6-'Raw (rate)'!Y6</f>
        <v>0</v>
      </c>
      <c r="K6">
        <f>'Raw (rate)'!Y6-'Raw (rate)'!Z6</f>
        <v>0</v>
      </c>
      <c r="L6">
        <f>'Raw (rate)'!Z6-'Raw (rate)'!AA6</f>
        <v>0</v>
      </c>
      <c r="M6">
        <f>'Raw (rate)'!AA6-'Raw (rate)'!AB6</f>
        <v>0</v>
      </c>
      <c r="N6">
        <f>'Raw (rate)'!AB6-'Raw (rate)'!AC6</f>
        <v>0</v>
      </c>
      <c r="O6">
        <f>'Raw (rate)'!AC6-'Raw (rate)'!AD6</f>
        <v>0</v>
      </c>
      <c r="P6">
        <f>'Raw (rate)'!AD6-'Raw (rate)'!AE6</f>
        <v>0</v>
      </c>
      <c r="Q6">
        <f>'Raw (rate)'!AE6-'Raw (rate)'!AF6</f>
        <v>0</v>
      </c>
      <c r="R6">
        <f>'Raw (rate)'!AF6-'Raw (rate)'!AG6</f>
        <v>0</v>
      </c>
      <c r="S6">
        <f>'Raw (rate)'!AG6-'Raw (rate)'!AH6</f>
        <v>0</v>
      </c>
      <c r="T6">
        <f>'Raw (rate)'!AH6-'Raw (rate)'!AI6</f>
        <v>0</v>
      </c>
      <c r="U6">
        <f>'Raw (rate)'!AI6-'Raw (rate)'!AJ6</f>
        <v>0</v>
      </c>
      <c r="V6">
        <f>'Raw (rate)'!AJ6-'Raw (rate)'!AK6</f>
        <v>0</v>
      </c>
      <c r="W6">
        <f>'Raw (rate)'!AK6-'Raw (rate)'!AL6</f>
        <v>0</v>
      </c>
      <c r="X6">
        <f>'Raw (rate)'!AL6-'Raw (rate)'!AM6</f>
        <v>0</v>
      </c>
      <c r="Y6">
        <f>'Raw (rate)'!AM6-'Raw (rate)'!AN6</f>
        <v>0</v>
      </c>
      <c r="Z6">
        <f>'Raw (rate)'!AN6-'Raw (rate)'!AO6</f>
        <v>0</v>
      </c>
      <c r="AA6">
        <f>'Raw (rate)'!AO6-'Raw (rate)'!AP6</f>
        <v>0</v>
      </c>
      <c r="AB6">
        <f>'Raw (rate)'!AP6-'Raw (rate)'!AQ6</f>
        <v>0</v>
      </c>
      <c r="AC6">
        <f>'Raw (rate)'!AQ6-'Raw (rate)'!AR6</f>
        <v>0</v>
      </c>
      <c r="AD6">
        <f>'Raw (rate)'!AR6-'Raw (rate)'!AS6</f>
        <v>0</v>
      </c>
      <c r="AE6">
        <f>'Raw (rate)'!AS6-'Raw (rate)'!AT6</f>
        <v>0</v>
      </c>
      <c r="AF6">
        <f>'Raw (rate)'!AT6-'Raw (rate)'!AU6</f>
        <v>0</v>
      </c>
      <c r="AG6">
        <f>'Raw (rate)'!AU6-'Raw (rate)'!AV6</f>
        <v>0</v>
      </c>
      <c r="AH6">
        <f>'Raw (rate)'!AV6-'Raw (rate)'!AW6</f>
        <v>0</v>
      </c>
      <c r="AI6">
        <f>'Raw (rate)'!AW6-'Raw (rate)'!AX6</f>
        <v>0</v>
      </c>
    </row>
    <row r="7" spans="2:36" x14ac:dyDescent="0.35">
      <c r="B7" t="s">
        <v>315</v>
      </c>
      <c r="E7">
        <f>'Raw (rate)'!S7-'Raw (rate)'!T7</f>
        <v>60</v>
      </c>
      <c r="F7">
        <f>'Raw (rate)'!T7-'Raw (rate)'!U7</f>
        <v>40</v>
      </c>
      <c r="G7">
        <f>'Raw (rate)'!U7-'Raw (rate)'!V7</f>
        <v>122</v>
      </c>
      <c r="H7">
        <f>'Raw (rate)'!V7-'Raw (rate)'!W7</f>
        <v>-30</v>
      </c>
      <c r="I7">
        <f>'Raw (rate)'!W7-'Raw (rate)'!X7</f>
        <v>30</v>
      </c>
      <c r="J7">
        <f>'Raw (rate)'!X7-'Raw (rate)'!Y7</f>
        <v>42</v>
      </c>
      <c r="K7">
        <f>'Raw (rate)'!Y7-'Raw (rate)'!Z7</f>
        <v>4</v>
      </c>
      <c r="L7">
        <f>'Raw (rate)'!Z7-'Raw (rate)'!AA7</f>
        <v>22</v>
      </c>
      <c r="M7">
        <f>'Raw (rate)'!AA7-'Raw (rate)'!AB7</f>
        <v>28</v>
      </c>
      <c r="N7">
        <f>'Raw (rate)'!AB7-'Raw (rate)'!AC7</f>
        <v>24</v>
      </c>
      <c r="O7">
        <f>'Raw (rate)'!AC7-'Raw (rate)'!AD7</f>
        <v>18</v>
      </c>
      <c r="P7">
        <f>'Raw (rate)'!AD7-'Raw (rate)'!AE7</f>
        <v>10</v>
      </c>
      <c r="Q7">
        <f>'Raw (rate)'!AE7-'Raw (rate)'!AF7</f>
        <v>14</v>
      </c>
      <c r="R7">
        <f>'Raw (rate)'!AF7-'Raw (rate)'!AG7</f>
        <v>12</v>
      </c>
      <c r="S7">
        <f>'Raw (rate)'!AG7-'Raw (rate)'!AH7</f>
        <v>12</v>
      </c>
      <c r="T7">
        <f>'Raw (rate)'!AH7-'Raw (rate)'!AI7</f>
        <v>10</v>
      </c>
      <c r="U7">
        <f>'Raw (rate)'!AI7-'Raw (rate)'!AJ7</f>
        <v>6</v>
      </c>
      <c r="V7">
        <f>'Raw (rate)'!AJ7-'Raw (rate)'!AK7</f>
        <v>8</v>
      </c>
      <c r="W7">
        <f>'Raw (rate)'!AK7-'Raw (rate)'!AL7</f>
        <v>12</v>
      </c>
      <c r="X7">
        <f>'Raw (rate)'!AL7-'Raw (rate)'!AM7</f>
        <v>10</v>
      </c>
      <c r="Y7">
        <f>'Raw (rate)'!AM7-'Raw (rate)'!AN7</f>
        <v>6</v>
      </c>
      <c r="Z7">
        <f>'Raw (rate)'!AN7-'Raw (rate)'!AO7</f>
        <v>2</v>
      </c>
      <c r="AA7">
        <f>'Raw (rate)'!AO7-'Raw (rate)'!AP7</f>
        <v>24</v>
      </c>
      <c r="AB7">
        <f>'Raw (rate)'!AP7-'Raw (rate)'!AQ7</f>
        <v>40</v>
      </c>
      <c r="AC7">
        <f>'Raw (rate)'!AQ7-'Raw (rate)'!AR7</f>
        <v>38</v>
      </c>
      <c r="AD7">
        <f>'Raw (rate)'!AR7-'Raw (rate)'!AS7</f>
        <v>2</v>
      </c>
      <c r="AE7">
        <f>'Raw (rate)'!AS7-'Raw (rate)'!AT7</f>
        <v>8</v>
      </c>
      <c r="AF7">
        <f>'Raw (rate)'!AT7-'Raw (rate)'!AU7</f>
        <v>16</v>
      </c>
      <c r="AG7">
        <f>'Raw (rate)'!AU7-'Raw (rate)'!AV7</f>
        <v>-2</v>
      </c>
      <c r="AH7">
        <f>'Raw (rate)'!AV7-'Raw (rate)'!AW7</f>
        <v>10</v>
      </c>
      <c r="AI7">
        <f>'Raw (rate)'!AW7-'Raw (rate)'!AX7</f>
        <v>6</v>
      </c>
    </row>
    <row r="8" spans="2:36" x14ac:dyDescent="0.35">
      <c r="B8" t="s">
        <v>316</v>
      </c>
      <c r="E8">
        <f>'Raw (rate)'!S8-'Raw (rate)'!T8</f>
        <v>39</v>
      </c>
      <c r="F8">
        <f>'Raw (rate)'!T8-'Raw (rate)'!U8</f>
        <v>47</v>
      </c>
      <c r="G8">
        <f>'Raw (rate)'!U8-'Raw (rate)'!V8</f>
        <v>82</v>
      </c>
      <c r="H8">
        <f>'Raw (rate)'!V8-'Raw (rate)'!W8</f>
        <v>-15</v>
      </c>
      <c r="I8">
        <f>'Raw (rate)'!W8-'Raw (rate)'!X8</f>
        <v>15</v>
      </c>
      <c r="J8">
        <f>'Raw (rate)'!X8-'Raw (rate)'!Y8</f>
        <v>54</v>
      </c>
      <c r="K8">
        <f>'Raw (rate)'!Y8-'Raw (rate)'!Z8</f>
        <v>17</v>
      </c>
      <c r="L8">
        <f>'Raw (rate)'!Z8-'Raw (rate)'!AA8</f>
        <v>21</v>
      </c>
      <c r="M8">
        <f>'Raw (rate)'!AA8-'Raw (rate)'!AB8</f>
        <v>34</v>
      </c>
      <c r="N8">
        <f>'Raw (rate)'!AB8-'Raw (rate)'!AC8</f>
        <v>31</v>
      </c>
      <c r="O8">
        <f>'Raw (rate)'!AC8-'Raw (rate)'!AD8</f>
        <v>17</v>
      </c>
      <c r="P8">
        <f>'Raw (rate)'!AD8-'Raw (rate)'!AE8</f>
        <v>9</v>
      </c>
      <c r="Q8">
        <f>'Raw (rate)'!AE8-'Raw (rate)'!AF8</f>
        <v>22</v>
      </c>
      <c r="R8">
        <f>'Raw (rate)'!AF8-'Raw (rate)'!AG8</f>
        <v>13</v>
      </c>
      <c r="S8">
        <f>'Raw (rate)'!AG8-'Raw (rate)'!AH8</f>
        <v>20</v>
      </c>
      <c r="T8">
        <f>'Raw (rate)'!AH8-'Raw (rate)'!AI8</f>
        <v>12</v>
      </c>
      <c r="U8">
        <f>'Raw (rate)'!AI8-'Raw (rate)'!AJ8</f>
        <v>10</v>
      </c>
      <c r="V8">
        <f>'Raw (rate)'!AJ8-'Raw (rate)'!AK8</f>
        <v>16</v>
      </c>
      <c r="W8">
        <f>'Raw (rate)'!AK8-'Raw (rate)'!AL8</f>
        <v>4</v>
      </c>
      <c r="X8">
        <f>'Raw (rate)'!AL8-'Raw (rate)'!AM8</f>
        <v>15</v>
      </c>
      <c r="Y8">
        <f>'Raw (rate)'!AM8-'Raw (rate)'!AN8</f>
        <v>12</v>
      </c>
      <c r="Z8">
        <f>'Raw (rate)'!AN8-'Raw (rate)'!AO8</f>
        <v>7</v>
      </c>
      <c r="AA8">
        <f>'Raw (rate)'!AO8-'Raw (rate)'!AP8</f>
        <v>22</v>
      </c>
      <c r="AB8">
        <f>'Raw (rate)'!AP8-'Raw (rate)'!AQ8</f>
        <v>30</v>
      </c>
      <c r="AC8">
        <f>'Raw (rate)'!AQ8-'Raw (rate)'!AR8</f>
        <v>66</v>
      </c>
      <c r="AD8">
        <f>'Raw (rate)'!AR8-'Raw (rate)'!AS8</f>
        <v>5</v>
      </c>
      <c r="AE8">
        <f>'Raw (rate)'!AS8-'Raw (rate)'!AT8</f>
        <v>8</v>
      </c>
      <c r="AF8">
        <f>'Raw (rate)'!AT8-'Raw (rate)'!AU8</f>
        <v>9</v>
      </c>
      <c r="AG8">
        <f>'Raw (rate)'!AU8-'Raw (rate)'!AV8</f>
        <v>0</v>
      </c>
      <c r="AH8">
        <f>'Raw (rate)'!AV8-'Raw (rate)'!AW8</f>
        <v>12</v>
      </c>
      <c r="AI8">
        <f>'Raw (rate)'!AW8-'Raw (rate)'!AX8</f>
        <v>8</v>
      </c>
    </row>
    <row r="9" spans="2:36" x14ac:dyDescent="0.35">
      <c r="B9" t="s">
        <v>317</v>
      </c>
      <c r="E9">
        <f>'Raw (rate)'!S9-'Raw (rate)'!T9</f>
        <v>38</v>
      </c>
      <c r="F9">
        <f>'Raw (rate)'!T9-'Raw (rate)'!U9</f>
        <v>36</v>
      </c>
      <c r="G9">
        <f>'Raw (rate)'!U9-'Raw (rate)'!V9</f>
        <v>91</v>
      </c>
      <c r="H9">
        <f>'Raw (rate)'!V9-'Raw (rate)'!W9</f>
        <v>-44</v>
      </c>
      <c r="I9">
        <f>'Raw (rate)'!W9-'Raw (rate)'!X9</f>
        <v>44</v>
      </c>
      <c r="J9">
        <f>'Raw (rate)'!X9-'Raw (rate)'!Y9</f>
        <v>36</v>
      </c>
      <c r="K9">
        <f>'Raw (rate)'!Y9-'Raw (rate)'!Z9</f>
        <v>22</v>
      </c>
      <c r="L9">
        <f>'Raw (rate)'!Z9-'Raw (rate)'!AA9</f>
        <v>22</v>
      </c>
      <c r="M9">
        <f>'Raw (rate)'!AA9-'Raw (rate)'!AB9</f>
        <v>57</v>
      </c>
      <c r="N9">
        <f>'Raw (rate)'!AB9-'Raw (rate)'!AC9</f>
        <v>20</v>
      </c>
      <c r="O9">
        <f>'Raw (rate)'!AC9-'Raw (rate)'!AD9</f>
        <v>24</v>
      </c>
      <c r="P9">
        <f>'Raw (rate)'!AD9-'Raw (rate)'!AE9</f>
        <v>9</v>
      </c>
      <c r="Q9">
        <f>'Raw (rate)'!AE9-'Raw (rate)'!AF9</f>
        <v>16</v>
      </c>
      <c r="R9">
        <f>'Raw (rate)'!AF9-'Raw (rate)'!AG9</f>
        <v>14</v>
      </c>
      <c r="S9">
        <f>'Raw (rate)'!AG9-'Raw (rate)'!AH9</f>
        <v>14</v>
      </c>
      <c r="T9">
        <f>'Raw (rate)'!AH9-'Raw (rate)'!AI9</f>
        <v>13</v>
      </c>
      <c r="U9">
        <f>'Raw (rate)'!AI9-'Raw (rate)'!AJ9</f>
        <v>11</v>
      </c>
      <c r="V9">
        <f>'Raw (rate)'!AJ9-'Raw (rate)'!AK9</f>
        <v>39</v>
      </c>
      <c r="W9">
        <f>'Raw (rate)'!AK9-'Raw (rate)'!AL9</f>
        <v>17</v>
      </c>
      <c r="X9">
        <f>'Raw (rate)'!AL9-'Raw (rate)'!AM9</f>
        <v>22</v>
      </c>
      <c r="Y9">
        <f>'Raw (rate)'!AM9-'Raw (rate)'!AN9</f>
        <v>27</v>
      </c>
      <c r="Z9">
        <f>'Raw (rate)'!AN9-'Raw (rate)'!AO9</f>
        <v>19</v>
      </c>
      <c r="AA9">
        <f>'Raw (rate)'!AO9-'Raw (rate)'!AP9</f>
        <v>25</v>
      </c>
      <c r="AB9">
        <f>'Raw (rate)'!AP9-'Raw (rate)'!AQ9</f>
        <v>25</v>
      </c>
      <c r="AC9">
        <f>'Raw (rate)'!AQ9-'Raw (rate)'!AR9</f>
        <v>27</v>
      </c>
      <c r="AD9">
        <f>'Raw (rate)'!AR9-'Raw (rate)'!AS9</f>
        <v>3</v>
      </c>
      <c r="AE9">
        <f>'Raw (rate)'!AS9-'Raw (rate)'!AT9</f>
        <v>11</v>
      </c>
      <c r="AF9">
        <f>'Raw (rate)'!AT9-'Raw (rate)'!AU9</f>
        <v>0</v>
      </c>
      <c r="AG9">
        <f>'Raw (rate)'!AU9-'Raw (rate)'!AV9</f>
        <v>6</v>
      </c>
      <c r="AH9">
        <f>'Raw (rate)'!AV9-'Raw (rate)'!AW9</f>
        <v>13</v>
      </c>
      <c r="AI9">
        <f>'Raw (rate)'!AW9-'Raw (rate)'!AX9</f>
        <v>6</v>
      </c>
    </row>
    <row r="10" spans="2:36" x14ac:dyDescent="0.35">
      <c r="B10" t="s">
        <v>318</v>
      </c>
      <c r="E10">
        <f>'Raw (rate)'!S10-'Raw (rate)'!T10</f>
        <v>37</v>
      </c>
      <c r="F10">
        <f>'Raw (rate)'!T10-'Raw (rate)'!U10</f>
        <v>53</v>
      </c>
      <c r="G10">
        <f>'Raw (rate)'!U10-'Raw (rate)'!V10</f>
        <v>91</v>
      </c>
      <c r="H10">
        <f>'Raw (rate)'!V10-'Raw (rate)'!W10</f>
        <v>-19</v>
      </c>
      <c r="I10">
        <f>'Raw (rate)'!W10-'Raw (rate)'!X10</f>
        <v>19</v>
      </c>
      <c r="J10">
        <f>'Raw (rate)'!X10-'Raw (rate)'!Y10</f>
        <v>32</v>
      </c>
      <c r="K10">
        <f>'Raw (rate)'!Y10-'Raw (rate)'!Z10</f>
        <v>21</v>
      </c>
      <c r="L10">
        <f>'Raw (rate)'!Z10-'Raw (rate)'!AA10</f>
        <v>23</v>
      </c>
      <c r="M10">
        <f>'Raw (rate)'!AA10-'Raw (rate)'!AB10</f>
        <v>17</v>
      </c>
      <c r="N10">
        <f>'Raw (rate)'!AB10-'Raw (rate)'!AC10</f>
        <v>25</v>
      </c>
      <c r="O10">
        <f>'Raw (rate)'!AC10-'Raw (rate)'!AD10</f>
        <v>14</v>
      </c>
      <c r="P10">
        <f>'Raw (rate)'!AD10-'Raw (rate)'!AE10</f>
        <v>23</v>
      </c>
      <c r="Q10">
        <f>'Raw (rate)'!AE10-'Raw (rate)'!AF10</f>
        <v>7</v>
      </c>
      <c r="R10">
        <f>'Raw (rate)'!AF10-'Raw (rate)'!AG10</f>
        <v>24</v>
      </c>
      <c r="S10">
        <f>'Raw (rate)'!AG10-'Raw (rate)'!AH10</f>
        <v>16</v>
      </c>
      <c r="T10">
        <f>'Raw (rate)'!AH10-'Raw (rate)'!AI10</f>
        <v>25</v>
      </c>
      <c r="U10">
        <f>'Raw (rate)'!AI10-'Raw (rate)'!AJ10</f>
        <v>26</v>
      </c>
      <c r="V10">
        <f>'Raw (rate)'!AJ10-'Raw (rate)'!AK10</f>
        <v>42</v>
      </c>
      <c r="W10">
        <f>'Raw (rate)'!AK10-'Raw (rate)'!AL10</f>
        <v>30</v>
      </c>
      <c r="X10">
        <f>'Raw (rate)'!AL10-'Raw (rate)'!AM10</f>
        <v>21</v>
      </c>
      <c r="Y10">
        <f>'Raw (rate)'!AM10-'Raw (rate)'!AN10</f>
        <v>9</v>
      </c>
      <c r="Z10">
        <f>'Raw (rate)'!AN10-'Raw (rate)'!AO10</f>
        <v>9</v>
      </c>
      <c r="AA10">
        <f>'Raw (rate)'!AO10-'Raw (rate)'!AP10</f>
        <v>30</v>
      </c>
      <c r="AB10">
        <f>'Raw (rate)'!AP10-'Raw (rate)'!AQ10</f>
        <v>47</v>
      </c>
      <c r="AC10">
        <f>'Raw (rate)'!AQ10-'Raw (rate)'!AR10</f>
        <v>56</v>
      </c>
      <c r="AD10">
        <f>'Raw (rate)'!AR10-'Raw (rate)'!AS10</f>
        <v>4</v>
      </c>
      <c r="AE10">
        <f>'Raw (rate)'!AS10-'Raw (rate)'!AT10</f>
        <v>10</v>
      </c>
      <c r="AF10">
        <f>'Raw (rate)'!AT10-'Raw (rate)'!AU10</f>
        <v>7</v>
      </c>
      <c r="AG10">
        <f>'Raw (rate)'!AU10-'Raw (rate)'!AV10</f>
        <v>-3</v>
      </c>
      <c r="AH10">
        <f>'Raw (rate)'!AV10-'Raw (rate)'!AW10</f>
        <v>14</v>
      </c>
      <c r="AI10">
        <f>'Raw (rate)'!AW10-'Raw (rate)'!AX10</f>
        <v>23</v>
      </c>
    </row>
    <row r="11" spans="2:36" x14ac:dyDescent="0.35">
      <c r="B11" t="s">
        <v>319</v>
      </c>
      <c r="E11">
        <f>'Raw (rate)'!S11-'Raw (rate)'!T11</f>
        <v>28</v>
      </c>
      <c r="F11">
        <f>'Raw (rate)'!T11-'Raw (rate)'!U11</f>
        <v>26</v>
      </c>
      <c r="G11">
        <f>'Raw (rate)'!U11-'Raw (rate)'!V11</f>
        <v>59</v>
      </c>
      <c r="H11">
        <f>'Raw (rate)'!V11-'Raw (rate)'!W11</f>
        <v>-14</v>
      </c>
      <c r="I11">
        <f>'Raw (rate)'!W11-'Raw (rate)'!X11</f>
        <v>14</v>
      </c>
      <c r="J11">
        <f>'Raw (rate)'!X11-'Raw (rate)'!Y11</f>
        <v>19</v>
      </c>
      <c r="K11">
        <f>'Raw (rate)'!Y11-'Raw (rate)'!Z11</f>
        <v>12</v>
      </c>
      <c r="L11">
        <f>'Raw (rate)'!Z11-'Raw (rate)'!AA11</f>
        <v>20</v>
      </c>
      <c r="M11">
        <f>'Raw (rate)'!AA11-'Raw (rate)'!AB11</f>
        <v>25</v>
      </c>
      <c r="N11">
        <f>'Raw (rate)'!AB11-'Raw (rate)'!AC11</f>
        <v>11</v>
      </c>
      <c r="O11">
        <f>'Raw (rate)'!AC11-'Raw (rate)'!AD11</f>
        <v>25</v>
      </c>
      <c r="P11">
        <f>'Raw (rate)'!AD11-'Raw (rate)'!AE11</f>
        <v>12</v>
      </c>
      <c r="Q11">
        <f>'Raw (rate)'!AE11-'Raw (rate)'!AF11</f>
        <v>16</v>
      </c>
      <c r="R11">
        <f>'Raw (rate)'!AF11-'Raw (rate)'!AG11</f>
        <v>19</v>
      </c>
      <c r="S11">
        <f>'Raw (rate)'!AG11-'Raw (rate)'!AH11</f>
        <v>16</v>
      </c>
      <c r="T11">
        <f>'Raw (rate)'!AH11-'Raw (rate)'!AI11</f>
        <v>13</v>
      </c>
      <c r="U11">
        <f>'Raw (rate)'!AI11-'Raw (rate)'!AJ11</f>
        <v>15</v>
      </c>
      <c r="V11">
        <f>'Raw (rate)'!AJ11-'Raw (rate)'!AK11</f>
        <v>10</v>
      </c>
      <c r="W11">
        <f>'Raw (rate)'!AK11-'Raw (rate)'!AL11</f>
        <v>17</v>
      </c>
      <c r="X11">
        <f>'Raw (rate)'!AL11-'Raw (rate)'!AM11</f>
        <v>17</v>
      </c>
      <c r="Y11">
        <f>'Raw (rate)'!AM11-'Raw (rate)'!AN11</f>
        <v>6</v>
      </c>
      <c r="Z11">
        <f>'Raw (rate)'!AN11-'Raw (rate)'!AO11</f>
        <v>10</v>
      </c>
      <c r="AA11">
        <f>'Raw (rate)'!AO11-'Raw (rate)'!AP11</f>
        <v>17</v>
      </c>
      <c r="AB11">
        <f>'Raw (rate)'!AP11-'Raw (rate)'!AQ11</f>
        <v>27</v>
      </c>
      <c r="AC11">
        <f>'Raw (rate)'!AQ11-'Raw (rate)'!AR11</f>
        <v>48</v>
      </c>
      <c r="AD11">
        <f>'Raw (rate)'!AR11-'Raw (rate)'!AS11</f>
        <v>7</v>
      </c>
      <c r="AE11">
        <f>'Raw (rate)'!AS11-'Raw (rate)'!AT11</f>
        <v>8</v>
      </c>
      <c r="AF11">
        <f>'Raw (rate)'!AT11-'Raw (rate)'!AU11</f>
        <v>9</v>
      </c>
      <c r="AG11">
        <f>'Raw (rate)'!AU11-'Raw (rate)'!AV11</f>
        <v>3</v>
      </c>
      <c r="AH11">
        <f>'Raw (rate)'!AV11-'Raw (rate)'!AW11</f>
        <v>11</v>
      </c>
      <c r="AI11">
        <f>'Raw (rate)'!AW11-'Raw (rate)'!AX11</f>
        <v>4</v>
      </c>
    </row>
    <row r="12" spans="2:36" x14ac:dyDescent="0.35">
      <c r="B12" t="s">
        <v>320</v>
      </c>
      <c r="E12">
        <f>'Raw (rate)'!S12-'Raw (rate)'!T12</f>
        <v>23</v>
      </c>
      <c r="F12">
        <f>'Raw (rate)'!T12-'Raw (rate)'!U12</f>
        <v>35</v>
      </c>
      <c r="G12">
        <f>'Raw (rate)'!U12-'Raw (rate)'!V12</f>
        <v>29</v>
      </c>
      <c r="H12">
        <f>'Raw (rate)'!V12-'Raw (rate)'!W12</f>
        <v>-6</v>
      </c>
      <c r="I12">
        <f>'Raw (rate)'!W12-'Raw (rate)'!X12</f>
        <v>6</v>
      </c>
      <c r="J12">
        <f>'Raw (rate)'!X12-'Raw (rate)'!Y12</f>
        <v>8</v>
      </c>
      <c r="K12">
        <f>'Raw (rate)'!Y12-'Raw (rate)'!Z12</f>
        <v>3</v>
      </c>
      <c r="L12">
        <f>'Raw (rate)'!Z12-'Raw (rate)'!AA12</f>
        <v>24</v>
      </c>
      <c r="M12">
        <f>'Raw (rate)'!AA12-'Raw (rate)'!AB12</f>
        <v>17</v>
      </c>
      <c r="N12">
        <f>'Raw (rate)'!AB12-'Raw (rate)'!AC12</f>
        <v>29</v>
      </c>
      <c r="O12">
        <f>'Raw (rate)'!AC12-'Raw (rate)'!AD12</f>
        <v>17</v>
      </c>
      <c r="P12">
        <f>'Raw (rate)'!AD12-'Raw (rate)'!AE12</f>
        <v>26</v>
      </c>
      <c r="Q12">
        <f>'Raw (rate)'!AE12-'Raw (rate)'!AF12</f>
        <v>12</v>
      </c>
      <c r="R12">
        <f>'Raw (rate)'!AF12-'Raw (rate)'!AG12</f>
        <v>0</v>
      </c>
      <c r="S12">
        <f>'Raw (rate)'!AG12-'Raw (rate)'!AH12</f>
        <v>3</v>
      </c>
      <c r="T12">
        <f>'Raw (rate)'!AH12-'Raw (rate)'!AI12</f>
        <v>23</v>
      </c>
      <c r="U12">
        <f>'Raw (rate)'!AI12-'Raw (rate)'!AJ12</f>
        <v>9</v>
      </c>
      <c r="V12">
        <f>'Raw (rate)'!AJ12-'Raw (rate)'!AK12</f>
        <v>3</v>
      </c>
      <c r="W12">
        <f>'Raw (rate)'!AK12-'Raw (rate)'!AL12</f>
        <v>0</v>
      </c>
      <c r="X12">
        <f>'Raw (rate)'!AL12-'Raw (rate)'!AM12</f>
        <v>2</v>
      </c>
      <c r="Y12">
        <f>'Raw (rate)'!AM12-'Raw (rate)'!AN12</f>
        <v>3</v>
      </c>
      <c r="Z12">
        <f>'Raw (rate)'!AN12-'Raw (rate)'!AO12</f>
        <v>0</v>
      </c>
      <c r="AA12">
        <f>'Raw (rate)'!AO12-'Raw (rate)'!AP12</f>
        <v>6</v>
      </c>
      <c r="AB12">
        <f>'Raw (rate)'!AP12-'Raw (rate)'!AQ12</f>
        <v>32</v>
      </c>
      <c r="AC12">
        <f>'Raw (rate)'!AQ12-'Raw (rate)'!AR12</f>
        <v>20</v>
      </c>
      <c r="AD12">
        <f>'Raw (rate)'!AR12-'Raw (rate)'!AS12</f>
        <v>0</v>
      </c>
      <c r="AE12">
        <f>'Raw (rate)'!AS12-'Raw (rate)'!AT12</f>
        <v>15</v>
      </c>
      <c r="AF12">
        <f>'Raw (rate)'!AT12-'Raw (rate)'!AU12</f>
        <v>0</v>
      </c>
      <c r="AG12">
        <f>'Raw (rate)'!AU12-'Raw (rate)'!AV12</f>
        <v>0</v>
      </c>
      <c r="AH12">
        <f>'Raw (rate)'!AV12-'Raw (rate)'!AW12</f>
        <v>0</v>
      </c>
      <c r="AI12">
        <f>'Raw (rate)'!AW12-'Raw (rate)'!AX12</f>
        <v>3</v>
      </c>
    </row>
    <row r="13" spans="2:36" x14ac:dyDescent="0.35">
      <c r="B13" t="s">
        <v>321</v>
      </c>
      <c r="E13">
        <f>'Raw (rate)'!S13-'Raw (rate)'!T13</f>
        <v>0</v>
      </c>
      <c r="F13">
        <f>'Raw (rate)'!T13-'Raw (rate)'!U13</f>
        <v>0</v>
      </c>
      <c r="G13">
        <f>'Raw (rate)'!U13-'Raw (rate)'!V13</f>
        <v>0</v>
      </c>
      <c r="H13">
        <f>'Raw (rate)'!V13-'Raw (rate)'!W13</f>
        <v>0</v>
      </c>
      <c r="I13">
        <f>'Raw (rate)'!W13-'Raw (rate)'!X13</f>
        <v>0</v>
      </c>
      <c r="J13">
        <f>'Raw (rate)'!X13-'Raw (rate)'!Y13</f>
        <v>0</v>
      </c>
      <c r="K13">
        <f>'Raw (rate)'!Y13-'Raw (rate)'!Z13</f>
        <v>-94</v>
      </c>
      <c r="L13">
        <f>'Raw (rate)'!Z13-'Raw (rate)'!AA13</f>
        <v>94</v>
      </c>
      <c r="M13">
        <f>'Raw (rate)'!AA13-'Raw (rate)'!AB13</f>
        <v>0</v>
      </c>
      <c r="N13">
        <f>'Raw (rate)'!AB13-'Raw (rate)'!AC13</f>
        <v>93</v>
      </c>
      <c r="O13">
        <f>'Raw (rate)'!AC13-'Raw (rate)'!AD13</f>
        <v>0</v>
      </c>
      <c r="P13">
        <f>'Raw (rate)'!AD13-'Raw (rate)'!AE13</f>
        <v>94</v>
      </c>
      <c r="Q13">
        <f>'Raw (rate)'!AE13-'Raw (rate)'!AF13</f>
        <v>0</v>
      </c>
      <c r="R13">
        <f>'Raw (rate)'!AF13-'Raw (rate)'!AG13</f>
        <v>0</v>
      </c>
      <c r="S13">
        <f>'Raw (rate)'!AG13-'Raw (rate)'!AH13</f>
        <v>0</v>
      </c>
      <c r="T13">
        <f>'Raw (rate)'!AH13-'Raw (rate)'!AI13</f>
        <v>0</v>
      </c>
      <c r="U13">
        <f>'Raw (rate)'!AI13-'Raw (rate)'!AJ13</f>
        <v>0</v>
      </c>
      <c r="V13">
        <f>'Raw (rate)'!AJ13-'Raw (rate)'!AK13</f>
        <v>0</v>
      </c>
      <c r="W13">
        <f>'Raw (rate)'!AK13-'Raw (rate)'!AL13</f>
        <v>0</v>
      </c>
      <c r="X13">
        <f>'Raw (rate)'!AL13-'Raw (rate)'!AM13</f>
        <v>-94</v>
      </c>
      <c r="Y13">
        <f>'Raw (rate)'!AM13-'Raw (rate)'!AN13</f>
        <v>0</v>
      </c>
      <c r="Z13">
        <f>'Raw (rate)'!AN13-'Raw (rate)'!AO13</f>
        <v>0</v>
      </c>
      <c r="AA13">
        <f>'Raw (rate)'!AO13-'Raw (rate)'!AP13</f>
        <v>0</v>
      </c>
      <c r="AB13">
        <f>'Raw (rate)'!AP13-'Raw (rate)'!AQ13</f>
        <v>281</v>
      </c>
      <c r="AC13">
        <f>'Raw (rate)'!AQ13-'Raw (rate)'!AR13</f>
        <v>0</v>
      </c>
      <c r="AD13">
        <f>'Raw (rate)'!AR13-'Raw (rate)'!AS13</f>
        <v>0</v>
      </c>
      <c r="AE13">
        <f>'Raw (rate)'!AS13-'Raw (rate)'!AT13</f>
        <v>0</v>
      </c>
      <c r="AF13">
        <f>'Raw (rate)'!AT13-'Raw (rate)'!AU13</f>
        <v>0</v>
      </c>
      <c r="AG13">
        <f>'Raw (rate)'!AU13-'Raw (rate)'!AV13</f>
        <v>0</v>
      </c>
      <c r="AH13">
        <f>'Raw (rate)'!AV13-'Raw (rate)'!AW13</f>
        <v>0</v>
      </c>
      <c r="AI13">
        <f>'Raw (rate)'!AW13-'Raw (rate)'!AX13</f>
        <v>93</v>
      </c>
    </row>
    <row r="14" spans="2:36" x14ac:dyDescent="0.35">
      <c r="B14" t="s">
        <v>322</v>
      </c>
      <c r="E14">
        <f>'Raw (rate)'!S14-'Raw (rate)'!T14</f>
        <v>21</v>
      </c>
      <c r="F14">
        <f>'Raw (rate)'!T14-'Raw (rate)'!U14</f>
        <v>27</v>
      </c>
      <c r="G14">
        <f>'Raw (rate)'!U14-'Raw (rate)'!V14</f>
        <v>62</v>
      </c>
      <c r="H14">
        <f>'Raw (rate)'!V14-'Raw (rate)'!W14</f>
        <v>-22</v>
      </c>
      <c r="I14">
        <f>'Raw (rate)'!W14-'Raw (rate)'!X14</f>
        <v>22</v>
      </c>
      <c r="J14">
        <f>'Raw (rate)'!X14-'Raw (rate)'!Y14</f>
        <v>19</v>
      </c>
      <c r="K14">
        <f>'Raw (rate)'!Y14-'Raw (rate)'!Z14</f>
        <v>18</v>
      </c>
      <c r="L14">
        <f>'Raw (rate)'!Z14-'Raw (rate)'!AA14</f>
        <v>16</v>
      </c>
      <c r="M14">
        <f>'Raw (rate)'!AA14-'Raw (rate)'!AB14</f>
        <v>18</v>
      </c>
      <c r="N14">
        <f>'Raw (rate)'!AB14-'Raw (rate)'!AC14</f>
        <v>17</v>
      </c>
      <c r="O14">
        <f>'Raw (rate)'!AC14-'Raw (rate)'!AD14</f>
        <v>9</v>
      </c>
      <c r="P14">
        <f>'Raw (rate)'!AD14-'Raw (rate)'!AE14</f>
        <v>17</v>
      </c>
      <c r="Q14">
        <f>'Raw (rate)'!AE14-'Raw (rate)'!AF14</f>
        <v>6</v>
      </c>
      <c r="R14">
        <f>'Raw (rate)'!AF14-'Raw (rate)'!AG14</f>
        <v>13</v>
      </c>
      <c r="S14">
        <f>'Raw (rate)'!AG14-'Raw (rate)'!AH14</f>
        <v>12</v>
      </c>
      <c r="T14">
        <f>'Raw (rate)'!AH14-'Raw (rate)'!AI14</f>
        <v>9</v>
      </c>
      <c r="U14">
        <f>'Raw (rate)'!AI14-'Raw (rate)'!AJ14</f>
        <v>11</v>
      </c>
      <c r="V14">
        <f>'Raw (rate)'!AJ14-'Raw (rate)'!AK14</f>
        <v>7</v>
      </c>
      <c r="W14">
        <f>'Raw (rate)'!AK14-'Raw (rate)'!AL14</f>
        <v>11</v>
      </c>
      <c r="X14">
        <f>'Raw (rate)'!AL14-'Raw (rate)'!AM14</f>
        <v>13</v>
      </c>
      <c r="Y14">
        <f>'Raw (rate)'!AM14-'Raw (rate)'!AN14</f>
        <v>8</v>
      </c>
      <c r="Z14">
        <f>'Raw (rate)'!AN14-'Raw (rate)'!AO14</f>
        <v>4</v>
      </c>
      <c r="AA14">
        <f>'Raw (rate)'!AO14-'Raw (rate)'!AP14</f>
        <v>19</v>
      </c>
      <c r="AB14">
        <f>'Raw (rate)'!AP14-'Raw (rate)'!AQ14</f>
        <v>29</v>
      </c>
      <c r="AC14">
        <f>'Raw (rate)'!AQ14-'Raw (rate)'!AR14</f>
        <v>15</v>
      </c>
      <c r="AD14">
        <f>'Raw (rate)'!AR14-'Raw (rate)'!AS14</f>
        <v>8</v>
      </c>
      <c r="AE14">
        <f>'Raw (rate)'!AS14-'Raw (rate)'!AT14</f>
        <v>9</v>
      </c>
      <c r="AF14">
        <f>'Raw (rate)'!AT14-'Raw (rate)'!AU14</f>
        <v>17</v>
      </c>
      <c r="AG14">
        <f>'Raw (rate)'!AU14-'Raw (rate)'!AV14</f>
        <v>6</v>
      </c>
      <c r="AH14">
        <f>'Raw (rate)'!AV14-'Raw (rate)'!AW14</f>
        <v>11</v>
      </c>
      <c r="AI14">
        <f>'Raw (rate)'!AW14-'Raw (rate)'!AX14</f>
        <v>13</v>
      </c>
    </row>
    <row r="15" spans="2:36" x14ac:dyDescent="0.35">
      <c r="B15" t="s">
        <v>323</v>
      </c>
      <c r="E15">
        <f>'Raw (rate)'!S15-'Raw (rate)'!T15</f>
        <v>8</v>
      </c>
      <c r="F15">
        <f>'Raw (rate)'!T15-'Raw (rate)'!U15</f>
        <v>16</v>
      </c>
      <c r="G15">
        <f>'Raw (rate)'!U15-'Raw (rate)'!V15</f>
        <v>17</v>
      </c>
      <c r="H15">
        <f>'Raw (rate)'!V15-'Raw (rate)'!W15</f>
        <v>-9</v>
      </c>
      <c r="I15">
        <f>'Raw (rate)'!W15-'Raw (rate)'!X15</f>
        <v>9</v>
      </c>
      <c r="J15">
        <f>'Raw (rate)'!X15-'Raw (rate)'!Y15</f>
        <v>8</v>
      </c>
      <c r="K15">
        <f>'Raw (rate)'!Y15-'Raw (rate)'!Z15</f>
        <v>8</v>
      </c>
      <c r="L15">
        <f>'Raw (rate)'!Z15-'Raw (rate)'!AA15</f>
        <v>8</v>
      </c>
      <c r="M15">
        <f>'Raw (rate)'!AA15-'Raw (rate)'!AB15</f>
        <v>25</v>
      </c>
      <c r="N15">
        <f>'Raw (rate)'!AB15-'Raw (rate)'!AC15</f>
        <v>16</v>
      </c>
      <c r="O15">
        <f>'Raw (rate)'!AC15-'Raw (rate)'!AD15</f>
        <v>13</v>
      </c>
      <c r="P15">
        <f>'Raw (rate)'!AD15-'Raw (rate)'!AE15</f>
        <v>8</v>
      </c>
      <c r="Q15">
        <f>'Raw (rate)'!AE15-'Raw (rate)'!AF15</f>
        <v>8</v>
      </c>
      <c r="R15">
        <f>'Raw (rate)'!AF15-'Raw (rate)'!AG15</f>
        <v>4</v>
      </c>
      <c r="S15">
        <f>'Raw (rate)'!AG15-'Raw (rate)'!AH15</f>
        <v>4</v>
      </c>
      <c r="T15">
        <f>'Raw (rate)'!AH15-'Raw (rate)'!AI15</f>
        <v>0</v>
      </c>
      <c r="U15">
        <f>'Raw (rate)'!AI15-'Raw (rate)'!AJ15</f>
        <v>5</v>
      </c>
      <c r="V15">
        <f>'Raw (rate)'!AJ15-'Raw (rate)'!AK15</f>
        <v>24</v>
      </c>
      <c r="W15">
        <f>'Raw (rate)'!AK15-'Raw (rate)'!AL15</f>
        <v>0</v>
      </c>
      <c r="X15">
        <f>'Raw (rate)'!AL15-'Raw (rate)'!AM15</f>
        <v>17</v>
      </c>
      <c r="Y15">
        <f>'Raw (rate)'!AM15-'Raw (rate)'!AN15</f>
        <v>0</v>
      </c>
      <c r="Z15">
        <f>'Raw (rate)'!AN15-'Raw (rate)'!AO15</f>
        <v>0</v>
      </c>
      <c r="AA15">
        <f>'Raw (rate)'!AO15-'Raw (rate)'!AP15</f>
        <v>28</v>
      </c>
      <c r="AB15">
        <f>'Raw (rate)'!AP15-'Raw (rate)'!AQ15</f>
        <v>5</v>
      </c>
      <c r="AC15">
        <f>'Raw (rate)'!AQ15-'Raw (rate)'!AR15</f>
        <v>8</v>
      </c>
      <c r="AD15">
        <f>'Raw (rate)'!AR15-'Raw (rate)'!AS15</f>
        <v>4</v>
      </c>
      <c r="AE15">
        <f>'Raw (rate)'!AS15-'Raw (rate)'!AT15</f>
        <v>-12</v>
      </c>
      <c r="AF15">
        <f>'Raw (rate)'!AT15-'Raw (rate)'!AU15</f>
        <v>0</v>
      </c>
      <c r="AG15">
        <f>'Raw (rate)'!AU15-'Raw (rate)'!AV15</f>
        <v>0</v>
      </c>
      <c r="AH15">
        <f>'Raw (rate)'!AV15-'Raw (rate)'!AW15</f>
        <v>8</v>
      </c>
      <c r="AI15">
        <f>'Raw (rate)'!AW15-'Raw (rate)'!AX15</f>
        <v>16</v>
      </c>
    </row>
    <row r="16" spans="2:36" x14ac:dyDescent="0.35">
      <c r="B16" t="s">
        <v>324</v>
      </c>
      <c r="E16">
        <f>'Raw (rate)'!S16-'Raw (rate)'!T16</f>
        <v>16</v>
      </c>
      <c r="F16">
        <f>'Raw (rate)'!T16-'Raw (rate)'!U16</f>
        <v>29</v>
      </c>
      <c r="G16">
        <f>'Raw (rate)'!U16-'Raw (rate)'!V16</f>
        <v>42</v>
      </c>
      <c r="H16">
        <f>'Raw (rate)'!V16-'Raw (rate)'!W16</f>
        <v>-18</v>
      </c>
      <c r="I16">
        <f>'Raw (rate)'!W16-'Raw (rate)'!X16</f>
        <v>18</v>
      </c>
      <c r="J16">
        <f>'Raw (rate)'!X16-'Raw (rate)'!Y16</f>
        <v>16</v>
      </c>
      <c r="K16">
        <f>'Raw (rate)'!Y16-'Raw (rate)'!Z16</f>
        <v>6</v>
      </c>
      <c r="L16">
        <f>'Raw (rate)'!Z16-'Raw (rate)'!AA16</f>
        <v>7</v>
      </c>
      <c r="M16">
        <f>'Raw (rate)'!AA16-'Raw (rate)'!AB16</f>
        <v>19</v>
      </c>
      <c r="N16">
        <f>'Raw (rate)'!AB16-'Raw (rate)'!AC16</f>
        <v>12</v>
      </c>
      <c r="O16">
        <f>'Raw (rate)'!AC16-'Raw (rate)'!AD16</f>
        <v>8</v>
      </c>
      <c r="P16">
        <f>'Raw (rate)'!AD16-'Raw (rate)'!AE16</f>
        <v>13</v>
      </c>
      <c r="Q16">
        <f>'Raw (rate)'!AE16-'Raw (rate)'!AF16</f>
        <v>8</v>
      </c>
      <c r="R16">
        <f>'Raw (rate)'!AF16-'Raw (rate)'!AG16</f>
        <v>4</v>
      </c>
      <c r="S16">
        <f>'Raw (rate)'!AG16-'Raw (rate)'!AH16</f>
        <v>9</v>
      </c>
      <c r="T16">
        <f>'Raw (rate)'!AH16-'Raw (rate)'!AI16</f>
        <v>9</v>
      </c>
      <c r="U16">
        <f>'Raw (rate)'!AI16-'Raw (rate)'!AJ16</f>
        <v>8</v>
      </c>
      <c r="V16">
        <f>'Raw (rate)'!AJ16-'Raw (rate)'!AK16</f>
        <v>14</v>
      </c>
      <c r="W16">
        <f>'Raw (rate)'!AK16-'Raw (rate)'!AL16</f>
        <v>14</v>
      </c>
      <c r="X16">
        <f>'Raw (rate)'!AL16-'Raw (rate)'!AM16</f>
        <v>5</v>
      </c>
      <c r="Y16">
        <f>'Raw (rate)'!AM16-'Raw (rate)'!AN16</f>
        <v>8</v>
      </c>
      <c r="Z16">
        <f>'Raw (rate)'!AN16-'Raw (rate)'!AO16</f>
        <v>6</v>
      </c>
      <c r="AA16">
        <f>'Raw (rate)'!AO16-'Raw (rate)'!AP16</f>
        <v>13</v>
      </c>
      <c r="AB16">
        <f>'Raw (rate)'!AP16-'Raw (rate)'!AQ16</f>
        <v>12</v>
      </c>
      <c r="AC16">
        <f>'Raw (rate)'!AQ16-'Raw (rate)'!AR16</f>
        <v>31</v>
      </c>
      <c r="AD16">
        <f>'Raw (rate)'!AR16-'Raw (rate)'!AS16</f>
        <v>3</v>
      </c>
      <c r="AE16">
        <f>'Raw (rate)'!AS16-'Raw (rate)'!AT16</f>
        <v>5</v>
      </c>
      <c r="AF16">
        <f>'Raw (rate)'!AT16-'Raw (rate)'!AU16</f>
        <v>5</v>
      </c>
      <c r="AG16">
        <f>'Raw (rate)'!AU16-'Raw (rate)'!AV16</f>
        <v>0</v>
      </c>
      <c r="AH16">
        <f>'Raw (rate)'!AV16-'Raw (rate)'!AW16</f>
        <v>9</v>
      </c>
      <c r="AI16">
        <f>'Raw (rate)'!AW16-'Raw (rate)'!AX16</f>
        <v>7</v>
      </c>
    </row>
    <row r="17" spans="2:35" x14ac:dyDescent="0.35">
      <c r="B17" t="s">
        <v>325</v>
      </c>
      <c r="E17">
        <f>'Raw (rate)'!S17-'Raw (rate)'!T17</f>
        <v>16</v>
      </c>
      <c r="F17">
        <f>'Raw (rate)'!T17-'Raw (rate)'!U17</f>
        <v>26</v>
      </c>
      <c r="G17">
        <f>'Raw (rate)'!U17-'Raw (rate)'!V17</f>
        <v>26</v>
      </c>
      <c r="H17">
        <f>'Raw (rate)'!V17-'Raw (rate)'!W17</f>
        <v>-8</v>
      </c>
      <c r="I17">
        <f>'Raw (rate)'!W17-'Raw (rate)'!X17</f>
        <v>8</v>
      </c>
      <c r="J17">
        <f>'Raw (rate)'!X17-'Raw (rate)'!Y17</f>
        <v>10</v>
      </c>
      <c r="K17">
        <f>'Raw (rate)'!Y17-'Raw (rate)'!Z17</f>
        <v>2</v>
      </c>
      <c r="L17">
        <f>'Raw (rate)'!Z17-'Raw (rate)'!AA17</f>
        <v>8</v>
      </c>
      <c r="M17">
        <f>'Raw (rate)'!AA17-'Raw (rate)'!AB17</f>
        <v>2</v>
      </c>
      <c r="N17">
        <f>'Raw (rate)'!AB17-'Raw (rate)'!AC17</f>
        <v>10</v>
      </c>
      <c r="O17">
        <f>'Raw (rate)'!AC17-'Raw (rate)'!AD17</f>
        <v>6</v>
      </c>
      <c r="P17">
        <f>'Raw (rate)'!AD17-'Raw (rate)'!AE17</f>
        <v>6</v>
      </c>
      <c r="Q17">
        <f>'Raw (rate)'!AE17-'Raw (rate)'!AF17</f>
        <v>4</v>
      </c>
      <c r="R17">
        <f>'Raw (rate)'!AF17-'Raw (rate)'!AG17</f>
        <v>0</v>
      </c>
      <c r="S17">
        <f>'Raw (rate)'!AG17-'Raw (rate)'!AH17</f>
        <v>10</v>
      </c>
      <c r="T17">
        <f>'Raw (rate)'!AH17-'Raw (rate)'!AI17</f>
        <v>2</v>
      </c>
      <c r="U17">
        <f>'Raw (rate)'!AI17-'Raw (rate)'!AJ17</f>
        <v>14</v>
      </c>
      <c r="V17">
        <f>'Raw (rate)'!AJ17-'Raw (rate)'!AK17</f>
        <v>10</v>
      </c>
      <c r="W17">
        <f>'Raw (rate)'!AK17-'Raw (rate)'!AL17</f>
        <v>2</v>
      </c>
      <c r="X17">
        <f>'Raw (rate)'!AL17-'Raw (rate)'!AM17</f>
        <v>4</v>
      </c>
      <c r="Y17">
        <f>'Raw (rate)'!AM17-'Raw (rate)'!AN17</f>
        <v>2</v>
      </c>
      <c r="Z17">
        <f>'Raw (rate)'!AN17-'Raw (rate)'!AO17</f>
        <v>4</v>
      </c>
      <c r="AA17">
        <f>'Raw (rate)'!AO17-'Raw (rate)'!AP17</f>
        <v>8</v>
      </c>
      <c r="AB17">
        <f>'Raw (rate)'!AP17-'Raw (rate)'!AQ17</f>
        <v>10</v>
      </c>
      <c r="AC17">
        <f>'Raw (rate)'!AQ17-'Raw (rate)'!AR17</f>
        <v>18</v>
      </c>
      <c r="AD17">
        <f>'Raw (rate)'!AR17-'Raw (rate)'!AS17</f>
        <v>2</v>
      </c>
      <c r="AE17">
        <f>'Raw (rate)'!AS17-'Raw (rate)'!AT17</f>
        <v>4</v>
      </c>
      <c r="AF17">
        <f>'Raw (rate)'!AT17-'Raw (rate)'!AU17</f>
        <v>8</v>
      </c>
      <c r="AG17">
        <f>'Raw (rate)'!AU17-'Raw (rate)'!AV17</f>
        <v>0</v>
      </c>
      <c r="AH17">
        <f>'Raw (rate)'!AV17-'Raw (rate)'!AW17</f>
        <v>0</v>
      </c>
      <c r="AI17">
        <f>'Raw (rate)'!AW17-'Raw (rate)'!AX17</f>
        <v>0</v>
      </c>
    </row>
    <row r="18" spans="2:35" x14ac:dyDescent="0.35">
      <c r="B18" t="s">
        <v>326</v>
      </c>
      <c r="E18">
        <f>'Raw (rate)'!S18-'Raw (rate)'!T18</f>
        <v>8</v>
      </c>
      <c r="F18">
        <f>'Raw (rate)'!T18-'Raw (rate)'!U18</f>
        <v>35</v>
      </c>
      <c r="G18">
        <f>'Raw (rate)'!U18-'Raw (rate)'!V18</f>
        <v>50</v>
      </c>
      <c r="H18">
        <f>'Raw (rate)'!V18-'Raw (rate)'!W18</f>
        <v>-17</v>
      </c>
      <c r="I18">
        <f>'Raw (rate)'!W18-'Raw (rate)'!X18</f>
        <v>17</v>
      </c>
      <c r="J18">
        <f>'Raw (rate)'!X18-'Raw (rate)'!Y18</f>
        <v>35</v>
      </c>
      <c r="K18">
        <f>'Raw (rate)'!Y18-'Raw (rate)'!Z18</f>
        <v>3</v>
      </c>
      <c r="L18">
        <f>'Raw (rate)'!Z18-'Raw (rate)'!AA18</f>
        <v>8</v>
      </c>
      <c r="M18">
        <f>'Raw (rate)'!AA18-'Raw (rate)'!AB18</f>
        <v>3</v>
      </c>
      <c r="N18">
        <f>'Raw (rate)'!AB18-'Raw (rate)'!AC18</f>
        <v>8</v>
      </c>
      <c r="O18">
        <f>'Raw (rate)'!AC18-'Raw (rate)'!AD18</f>
        <v>17</v>
      </c>
      <c r="P18">
        <f>'Raw (rate)'!AD18-'Raw (rate)'!AE18</f>
        <v>5</v>
      </c>
      <c r="Q18">
        <f>'Raw (rate)'!AE18-'Raw (rate)'!AF18</f>
        <v>6</v>
      </c>
      <c r="R18">
        <f>'Raw (rate)'!AF18-'Raw (rate)'!AG18</f>
        <v>0</v>
      </c>
      <c r="S18">
        <f>'Raw (rate)'!AG18-'Raw (rate)'!AH18</f>
        <v>3</v>
      </c>
      <c r="T18">
        <f>'Raw (rate)'!AH18-'Raw (rate)'!AI18</f>
        <v>5</v>
      </c>
      <c r="U18">
        <f>'Raw (rate)'!AI18-'Raw (rate)'!AJ18</f>
        <v>25</v>
      </c>
      <c r="V18">
        <f>'Raw (rate)'!AJ18-'Raw (rate)'!AK18</f>
        <v>8</v>
      </c>
      <c r="W18">
        <f>'Raw (rate)'!AK18-'Raw (rate)'!AL18</f>
        <v>5</v>
      </c>
      <c r="X18">
        <f>'Raw (rate)'!AL18-'Raw (rate)'!AM18</f>
        <v>9</v>
      </c>
      <c r="Y18">
        <f>'Raw (rate)'!AM18-'Raw (rate)'!AN18</f>
        <v>13</v>
      </c>
      <c r="Z18">
        <f>'Raw (rate)'!AN18-'Raw (rate)'!AO18</f>
        <v>3</v>
      </c>
      <c r="AA18">
        <f>'Raw (rate)'!AO18-'Raw (rate)'!AP18</f>
        <v>17</v>
      </c>
      <c r="AB18">
        <f>'Raw (rate)'!AP18-'Raw (rate)'!AQ18</f>
        <v>10</v>
      </c>
      <c r="AC18">
        <f>'Raw (rate)'!AQ18-'Raw (rate)'!AR18</f>
        <v>20</v>
      </c>
      <c r="AD18">
        <f>'Raw (rate)'!AR18-'Raw (rate)'!AS18</f>
        <v>13</v>
      </c>
      <c r="AE18">
        <f>'Raw (rate)'!AS18-'Raw (rate)'!AT18</f>
        <v>3</v>
      </c>
      <c r="AF18">
        <f>'Raw (rate)'!AT18-'Raw (rate)'!AU18</f>
        <v>11</v>
      </c>
      <c r="AG18">
        <f>'Raw (rate)'!AU18-'Raw (rate)'!AV18</f>
        <v>0</v>
      </c>
      <c r="AH18">
        <f>'Raw (rate)'!AV18-'Raw (rate)'!AW18</f>
        <v>0</v>
      </c>
      <c r="AI18">
        <f>'Raw (rate)'!AW18-'Raw (rate)'!AX18</f>
        <v>0</v>
      </c>
    </row>
    <row r="19" spans="2:35" x14ac:dyDescent="0.35">
      <c r="B19" t="s">
        <v>327</v>
      </c>
      <c r="E19">
        <f>'Raw (rate)'!S19-'Raw (rate)'!T19</f>
        <v>77</v>
      </c>
      <c r="F19">
        <f>'Raw (rate)'!T19-'Raw (rate)'!U19</f>
        <v>38</v>
      </c>
      <c r="G19">
        <f>'Raw (rate)'!U19-'Raw (rate)'!V19</f>
        <v>168</v>
      </c>
      <c r="H19">
        <f>'Raw (rate)'!V19-'Raw (rate)'!W19</f>
        <v>-30</v>
      </c>
      <c r="I19">
        <f>'Raw (rate)'!W19-'Raw (rate)'!X19</f>
        <v>30</v>
      </c>
      <c r="J19">
        <f>'Raw (rate)'!X19-'Raw (rate)'!Y19</f>
        <v>31</v>
      </c>
      <c r="K19">
        <f>'Raw (rate)'!Y19-'Raw (rate)'!Z19</f>
        <v>8</v>
      </c>
      <c r="L19">
        <f>'Raw (rate)'!Z19-'Raw (rate)'!AA19</f>
        <v>38</v>
      </c>
      <c r="M19">
        <f>'Raw (rate)'!AA19-'Raw (rate)'!AB19</f>
        <v>31</v>
      </c>
      <c r="N19">
        <f>'Raw (rate)'!AB19-'Raw (rate)'!AC19</f>
        <v>38</v>
      </c>
      <c r="O19">
        <f>'Raw (rate)'!AC19-'Raw (rate)'!AD19</f>
        <v>30</v>
      </c>
      <c r="P19">
        <f>'Raw (rate)'!AD19-'Raw (rate)'!AE19</f>
        <v>46</v>
      </c>
      <c r="Q19">
        <f>'Raw (rate)'!AE19-'Raw (rate)'!AF19</f>
        <v>23</v>
      </c>
      <c r="R19">
        <f>'Raw (rate)'!AF19-'Raw (rate)'!AG19</f>
        <v>31</v>
      </c>
      <c r="S19">
        <f>'Raw (rate)'!AG19-'Raw (rate)'!AH19</f>
        <v>8</v>
      </c>
      <c r="T19">
        <f>'Raw (rate)'!AH19-'Raw (rate)'!AI19</f>
        <v>22</v>
      </c>
      <c r="U19">
        <f>'Raw (rate)'!AI19-'Raw (rate)'!AJ19</f>
        <v>23</v>
      </c>
      <c r="V19">
        <f>'Raw (rate)'!AJ19-'Raw (rate)'!AK19</f>
        <v>62</v>
      </c>
      <c r="W19">
        <f>'Raw (rate)'!AK19-'Raw (rate)'!AL19</f>
        <v>76</v>
      </c>
      <c r="X19">
        <f>'Raw (rate)'!AL19-'Raw (rate)'!AM19</f>
        <v>8</v>
      </c>
      <c r="Y19">
        <f>'Raw (rate)'!AM19-'Raw (rate)'!AN19</f>
        <v>23</v>
      </c>
      <c r="Z19">
        <f>'Raw (rate)'!AN19-'Raw (rate)'!AO19</f>
        <v>0</v>
      </c>
      <c r="AA19">
        <f>'Raw (rate)'!AO19-'Raw (rate)'!AP19</f>
        <v>15</v>
      </c>
      <c r="AB19">
        <f>'Raw (rate)'!AP19-'Raw (rate)'!AQ19</f>
        <v>38</v>
      </c>
      <c r="AC19">
        <f>'Raw (rate)'!AQ19-'Raw (rate)'!AR19</f>
        <v>100</v>
      </c>
      <c r="AD19">
        <f>'Raw (rate)'!AR19-'Raw (rate)'!AS19</f>
        <v>0</v>
      </c>
      <c r="AE19">
        <f>'Raw (rate)'!AS19-'Raw (rate)'!AT19</f>
        <v>7</v>
      </c>
      <c r="AF19">
        <f>'Raw (rate)'!AT19-'Raw (rate)'!AU19</f>
        <v>16</v>
      </c>
      <c r="AG19">
        <f>'Raw (rate)'!AU19-'Raw (rate)'!AV19</f>
        <v>0</v>
      </c>
      <c r="AH19">
        <f>'Raw (rate)'!AV19-'Raw (rate)'!AW19</f>
        <v>0</v>
      </c>
      <c r="AI19">
        <f>'Raw (rate)'!AW19-'Raw (rate)'!AX19</f>
        <v>0</v>
      </c>
    </row>
    <row r="20" spans="2:35" x14ac:dyDescent="0.35">
      <c r="B20" t="s">
        <v>328</v>
      </c>
      <c r="E20">
        <f>'Raw (rate)'!S20-'Raw (rate)'!T20</f>
        <v>43</v>
      </c>
      <c r="F20">
        <f>'Raw (rate)'!T20-'Raw (rate)'!U20</f>
        <v>44</v>
      </c>
      <c r="G20">
        <f>'Raw (rate)'!U20-'Raw (rate)'!V20</f>
        <v>75</v>
      </c>
      <c r="H20">
        <f>'Raw (rate)'!V20-'Raw (rate)'!W20</f>
        <v>-20</v>
      </c>
      <c r="I20">
        <f>'Raw (rate)'!W20-'Raw (rate)'!X20</f>
        <v>20</v>
      </c>
      <c r="J20">
        <f>'Raw (rate)'!X20-'Raw (rate)'!Y20</f>
        <v>15</v>
      </c>
      <c r="K20">
        <f>'Raw (rate)'!Y20-'Raw (rate)'!Z20</f>
        <v>20</v>
      </c>
      <c r="L20">
        <f>'Raw (rate)'!Z20-'Raw (rate)'!AA20</f>
        <v>26</v>
      </c>
      <c r="M20">
        <f>'Raw (rate)'!AA20-'Raw (rate)'!AB20</f>
        <v>30</v>
      </c>
      <c r="N20">
        <f>'Raw (rate)'!AB20-'Raw (rate)'!AC20</f>
        <v>25</v>
      </c>
      <c r="O20">
        <f>'Raw (rate)'!AC20-'Raw (rate)'!AD20</f>
        <v>28</v>
      </c>
      <c r="P20">
        <f>'Raw (rate)'!AD20-'Raw (rate)'!AE20</f>
        <v>23</v>
      </c>
      <c r="Q20">
        <f>'Raw (rate)'!AE20-'Raw (rate)'!AF20</f>
        <v>21</v>
      </c>
      <c r="R20">
        <f>'Raw (rate)'!AF20-'Raw (rate)'!AG20</f>
        <v>11</v>
      </c>
      <c r="S20">
        <f>'Raw (rate)'!AG20-'Raw (rate)'!AH20</f>
        <v>17</v>
      </c>
      <c r="T20">
        <f>'Raw (rate)'!AH20-'Raw (rate)'!AI20</f>
        <v>15</v>
      </c>
      <c r="U20">
        <f>'Raw (rate)'!AI20-'Raw (rate)'!AJ20</f>
        <v>14</v>
      </c>
      <c r="V20">
        <f>'Raw (rate)'!AJ20-'Raw (rate)'!AK20</f>
        <v>13</v>
      </c>
      <c r="W20">
        <f>'Raw (rate)'!AK20-'Raw (rate)'!AL20</f>
        <v>22</v>
      </c>
      <c r="X20">
        <f>'Raw (rate)'!AL20-'Raw (rate)'!AM20</f>
        <v>11</v>
      </c>
      <c r="Y20">
        <f>'Raw (rate)'!AM20-'Raw (rate)'!AN20</f>
        <v>6</v>
      </c>
      <c r="Z20">
        <f>'Raw (rate)'!AN20-'Raw (rate)'!AO20</f>
        <v>8</v>
      </c>
      <c r="AA20">
        <f>'Raw (rate)'!AO20-'Raw (rate)'!AP20</f>
        <v>28</v>
      </c>
      <c r="AB20">
        <f>'Raw (rate)'!AP20-'Raw (rate)'!AQ20</f>
        <v>21</v>
      </c>
      <c r="AC20">
        <f>'Raw (rate)'!AQ20-'Raw (rate)'!AR20</f>
        <v>57</v>
      </c>
      <c r="AD20">
        <f>'Raw (rate)'!AR20-'Raw (rate)'!AS20</f>
        <v>6</v>
      </c>
      <c r="AE20">
        <f>'Raw (rate)'!AS20-'Raw (rate)'!AT20</f>
        <v>6</v>
      </c>
      <c r="AF20">
        <f>'Raw (rate)'!AT20-'Raw (rate)'!AU20</f>
        <v>15</v>
      </c>
      <c r="AG20">
        <f>'Raw (rate)'!AU20-'Raw (rate)'!AV20</f>
        <v>5</v>
      </c>
      <c r="AH20">
        <f>'Raw (rate)'!AV20-'Raw (rate)'!AW20</f>
        <v>15</v>
      </c>
      <c r="AI20">
        <f>'Raw (rate)'!AW20-'Raw (rate)'!AX20</f>
        <v>14</v>
      </c>
    </row>
    <row r="21" spans="2:35" x14ac:dyDescent="0.35">
      <c r="B21" t="s">
        <v>329</v>
      </c>
      <c r="E21">
        <f>'Raw (rate)'!S21-'Raw (rate)'!T21</f>
        <v>29</v>
      </c>
      <c r="F21">
        <f>'Raw (rate)'!T21-'Raw (rate)'!U21</f>
        <v>24</v>
      </c>
      <c r="G21">
        <f>'Raw (rate)'!U21-'Raw (rate)'!V21</f>
        <v>66</v>
      </c>
      <c r="H21">
        <f>'Raw (rate)'!V21-'Raw (rate)'!W21</f>
        <v>-29</v>
      </c>
      <c r="I21">
        <f>'Raw (rate)'!W21-'Raw (rate)'!X21</f>
        <v>29</v>
      </c>
      <c r="J21">
        <f>'Raw (rate)'!X21-'Raw (rate)'!Y21</f>
        <v>47</v>
      </c>
      <c r="K21">
        <f>'Raw (rate)'!Y21-'Raw (rate)'!Z21</f>
        <v>12</v>
      </c>
      <c r="L21">
        <f>'Raw (rate)'!Z21-'Raw (rate)'!AA21</f>
        <v>37</v>
      </c>
      <c r="M21">
        <f>'Raw (rate)'!AA21-'Raw (rate)'!AB21</f>
        <v>18</v>
      </c>
      <c r="N21">
        <f>'Raw (rate)'!AB21-'Raw (rate)'!AC21</f>
        <v>24</v>
      </c>
      <c r="O21">
        <f>'Raw (rate)'!AC21-'Raw (rate)'!AD21</f>
        <v>25</v>
      </c>
      <c r="P21">
        <f>'Raw (rate)'!AD21-'Raw (rate)'!AE21</f>
        <v>16</v>
      </c>
      <c r="Q21">
        <f>'Raw (rate)'!AE21-'Raw (rate)'!AF21</f>
        <v>12</v>
      </c>
      <c r="R21">
        <f>'Raw (rate)'!AF21-'Raw (rate)'!AG21</f>
        <v>9</v>
      </c>
      <c r="S21">
        <f>'Raw (rate)'!AG21-'Raw (rate)'!AH21</f>
        <v>16</v>
      </c>
      <c r="T21">
        <f>'Raw (rate)'!AH21-'Raw (rate)'!AI21</f>
        <v>12</v>
      </c>
      <c r="U21">
        <f>'Raw (rate)'!AI21-'Raw (rate)'!AJ21</f>
        <v>23</v>
      </c>
      <c r="V21">
        <f>'Raw (rate)'!AJ21-'Raw (rate)'!AK21</f>
        <v>4</v>
      </c>
      <c r="W21">
        <f>'Raw (rate)'!AK21-'Raw (rate)'!AL21</f>
        <v>2</v>
      </c>
      <c r="X21">
        <f>'Raw (rate)'!AL21-'Raw (rate)'!AM21</f>
        <v>14</v>
      </c>
      <c r="Y21">
        <f>'Raw (rate)'!AM21-'Raw (rate)'!AN21</f>
        <v>6</v>
      </c>
      <c r="Z21">
        <f>'Raw (rate)'!AN21-'Raw (rate)'!AO21</f>
        <v>4</v>
      </c>
      <c r="AA21">
        <f>'Raw (rate)'!AO21-'Raw (rate)'!AP21</f>
        <v>8</v>
      </c>
      <c r="AB21">
        <f>'Raw (rate)'!AP21-'Raw (rate)'!AQ21</f>
        <v>15</v>
      </c>
      <c r="AC21">
        <f>'Raw (rate)'!AQ21-'Raw (rate)'!AR21</f>
        <v>38</v>
      </c>
      <c r="AD21">
        <f>'Raw (rate)'!AR21-'Raw (rate)'!AS21</f>
        <v>2</v>
      </c>
      <c r="AE21">
        <f>'Raw (rate)'!AS21-'Raw (rate)'!AT21</f>
        <v>8</v>
      </c>
      <c r="AF21">
        <f>'Raw (rate)'!AT21-'Raw (rate)'!AU21</f>
        <v>7</v>
      </c>
      <c r="AG21">
        <f>'Raw (rate)'!AU21-'Raw (rate)'!AV21</f>
        <v>6</v>
      </c>
      <c r="AH21">
        <f>'Raw (rate)'!AV21-'Raw (rate)'!AW21</f>
        <v>2</v>
      </c>
      <c r="AI21">
        <f>'Raw (rate)'!AW21-'Raw (rate)'!AX21</f>
        <v>14</v>
      </c>
    </row>
    <row r="22" spans="2:35" x14ac:dyDescent="0.35">
      <c r="B22" t="s">
        <v>330</v>
      </c>
      <c r="E22">
        <f>'Raw (rate)'!S22-'Raw (rate)'!T22</f>
        <v>57</v>
      </c>
      <c r="F22">
        <f>'Raw (rate)'!T22-'Raw (rate)'!U22</f>
        <v>70</v>
      </c>
      <c r="G22">
        <f>'Raw (rate)'!U22-'Raw (rate)'!V22</f>
        <v>86</v>
      </c>
      <c r="H22">
        <f>'Raw (rate)'!V22-'Raw (rate)'!W22</f>
        <v>-20</v>
      </c>
      <c r="I22">
        <f>'Raw (rate)'!W22-'Raw (rate)'!X22</f>
        <v>20</v>
      </c>
      <c r="J22">
        <f>'Raw (rate)'!X22-'Raw (rate)'!Y22</f>
        <v>50</v>
      </c>
      <c r="K22">
        <f>'Raw (rate)'!Y22-'Raw (rate)'!Z22</f>
        <v>12</v>
      </c>
      <c r="L22">
        <f>'Raw (rate)'!Z22-'Raw (rate)'!AA22</f>
        <v>78</v>
      </c>
      <c r="M22">
        <f>'Raw (rate)'!AA22-'Raw (rate)'!AB22</f>
        <v>49</v>
      </c>
      <c r="N22">
        <f>'Raw (rate)'!AB22-'Raw (rate)'!AC22</f>
        <v>45</v>
      </c>
      <c r="O22">
        <f>'Raw (rate)'!AC22-'Raw (rate)'!AD22</f>
        <v>4</v>
      </c>
      <c r="P22">
        <f>'Raw (rate)'!AD22-'Raw (rate)'!AE22</f>
        <v>58</v>
      </c>
      <c r="Q22">
        <f>'Raw (rate)'!AE22-'Raw (rate)'!AF22</f>
        <v>25</v>
      </c>
      <c r="R22">
        <f>'Raw (rate)'!AF22-'Raw (rate)'!AG22</f>
        <v>32</v>
      </c>
      <c r="S22">
        <f>'Raw (rate)'!AG22-'Raw (rate)'!AH22</f>
        <v>17</v>
      </c>
      <c r="T22">
        <f>'Raw (rate)'!AH22-'Raw (rate)'!AI22</f>
        <v>16</v>
      </c>
      <c r="U22">
        <f>'Raw (rate)'!AI22-'Raw (rate)'!AJ22</f>
        <v>17</v>
      </c>
      <c r="V22">
        <f>'Raw (rate)'!AJ22-'Raw (rate)'!AK22</f>
        <v>20</v>
      </c>
      <c r="W22">
        <f>'Raw (rate)'!AK22-'Raw (rate)'!AL22</f>
        <v>9</v>
      </c>
      <c r="X22">
        <f>'Raw (rate)'!AL22-'Raw (rate)'!AM22</f>
        <v>4</v>
      </c>
      <c r="Y22">
        <f>'Raw (rate)'!AM22-'Raw (rate)'!AN22</f>
        <v>16</v>
      </c>
      <c r="Z22">
        <f>'Raw (rate)'!AN22-'Raw (rate)'!AO22</f>
        <v>0</v>
      </c>
      <c r="AA22">
        <f>'Raw (rate)'!AO22-'Raw (rate)'!AP22</f>
        <v>21</v>
      </c>
      <c r="AB22">
        <f>'Raw (rate)'!AP22-'Raw (rate)'!AQ22</f>
        <v>16</v>
      </c>
      <c r="AC22">
        <f>'Raw (rate)'!AQ22-'Raw (rate)'!AR22</f>
        <v>21</v>
      </c>
      <c r="AD22">
        <f>'Raw (rate)'!AR22-'Raw (rate)'!AS22</f>
        <v>4</v>
      </c>
      <c r="AE22">
        <f>'Raw (rate)'!AS22-'Raw (rate)'!AT22</f>
        <v>-4</v>
      </c>
      <c r="AF22">
        <f>'Raw (rate)'!AT22-'Raw (rate)'!AU22</f>
        <v>4</v>
      </c>
      <c r="AG22">
        <f>'Raw (rate)'!AU22-'Raw (rate)'!AV22</f>
        <v>0</v>
      </c>
      <c r="AH22">
        <f>'Raw (rate)'!AV22-'Raw (rate)'!AW22</f>
        <v>8</v>
      </c>
      <c r="AI22">
        <f>'Raw (rate)'!AW22-'Raw (rate)'!AX22</f>
        <v>4</v>
      </c>
    </row>
    <row r="23" spans="2:35" x14ac:dyDescent="0.35">
      <c r="B23" t="s">
        <v>331</v>
      </c>
      <c r="E23">
        <f>'Raw (rate)'!S23-'Raw (rate)'!T23</f>
        <v>17</v>
      </c>
      <c r="F23">
        <f>'Raw (rate)'!T23-'Raw (rate)'!U23</f>
        <v>28</v>
      </c>
      <c r="G23">
        <f>'Raw (rate)'!U23-'Raw (rate)'!V23</f>
        <v>30</v>
      </c>
      <c r="H23">
        <f>'Raw (rate)'!V23-'Raw (rate)'!W23</f>
        <v>-10</v>
      </c>
      <c r="I23">
        <f>'Raw (rate)'!W23-'Raw (rate)'!X23</f>
        <v>10</v>
      </c>
      <c r="J23">
        <f>'Raw (rate)'!X23-'Raw (rate)'!Y23</f>
        <v>5</v>
      </c>
      <c r="K23">
        <f>'Raw (rate)'!Y23-'Raw (rate)'!Z23</f>
        <v>8</v>
      </c>
      <c r="L23">
        <f>'Raw (rate)'!Z23-'Raw (rate)'!AA23</f>
        <v>5</v>
      </c>
      <c r="M23">
        <f>'Raw (rate)'!AA23-'Raw (rate)'!AB23</f>
        <v>17</v>
      </c>
      <c r="N23">
        <f>'Raw (rate)'!AB23-'Raw (rate)'!AC23</f>
        <v>3</v>
      </c>
      <c r="O23">
        <f>'Raw (rate)'!AC23-'Raw (rate)'!AD23</f>
        <v>20</v>
      </c>
      <c r="P23">
        <f>'Raw (rate)'!AD23-'Raw (rate)'!AE23</f>
        <v>7</v>
      </c>
      <c r="Q23">
        <f>'Raw (rate)'!AE23-'Raw (rate)'!AF23</f>
        <v>8</v>
      </c>
      <c r="R23">
        <f>'Raw (rate)'!AF23-'Raw (rate)'!AG23</f>
        <v>5</v>
      </c>
      <c r="S23">
        <f>'Raw (rate)'!AG23-'Raw (rate)'!AH23</f>
        <v>15</v>
      </c>
      <c r="T23">
        <f>'Raw (rate)'!AH23-'Raw (rate)'!AI23</f>
        <v>5</v>
      </c>
      <c r="U23">
        <f>'Raw (rate)'!AI23-'Raw (rate)'!AJ23</f>
        <v>2</v>
      </c>
      <c r="V23">
        <f>'Raw (rate)'!AJ23-'Raw (rate)'!AK23</f>
        <v>3</v>
      </c>
      <c r="W23">
        <f>'Raw (rate)'!AK23-'Raw (rate)'!AL23</f>
        <v>0</v>
      </c>
      <c r="X23">
        <f>'Raw (rate)'!AL23-'Raw (rate)'!AM23</f>
        <v>2</v>
      </c>
      <c r="Y23">
        <f>'Raw (rate)'!AM23-'Raw (rate)'!AN23</f>
        <v>3</v>
      </c>
      <c r="Z23">
        <f>'Raw (rate)'!AN23-'Raw (rate)'!AO23</f>
        <v>0</v>
      </c>
      <c r="AA23">
        <f>'Raw (rate)'!AO23-'Raw (rate)'!AP23</f>
        <v>15</v>
      </c>
      <c r="AB23">
        <f>'Raw (rate)'!AP23-'Raw (rate)'!AQ23</f>
        <v>15</v>
      </c>
      <c r="AC23">
        <f>'Raw (rate)'!AQ23-'Raw (rate)'!AR23</f>
        <v>8</v>
      </c>
      <c r="AD23">
        <f>'Raw (rate)'!AR23-'Raw (rate)'!AS23</f>
        <v>0</v>
      </c>
      <c r="AE23">
        <f>'Raw (rate)'!AS23-'Raw (rate)'!AT23</f>
        <v>0</v>
      </c>
      <c r="AF23">
        <f>'Raw (rate)'!AT23-'Raw (rate)'!AU23</f>
        <v>0</v>
      </c>
      <c r="AG23">
        <f>'Raw (rate)'!AU23-'Raw (rate)'!AV23</f>
        <v>0</v>
      </c>
      <c r="AH23">
        <f>'Raw (rate)'!AV23-'Raw (rate)'!AW23</f>
        <v>5</v>
      </c>
      <c r="AI23">
        <f>'Raw (rate)'!AW23-'Raw (rate)'!AX23</f>
        <v>7</v>
      </c>
    </row>
    <row r="24" spans="2:35" x14ac:dyDescent="0.35">
      <c r="B24" t="s">
        <v>332</v>
      </c>
      <c r="E24">
        <f>'Raw (rate)'!S24-'Raw (rate)'!T24</f>
        <v>21</v>
      </c>
      <c r="F24">
        <f>'Raw (rate)'!T24-'Raw (rate)'!U24</f>
        <v>15</v>
      </c>
      <c r="G24">
        <f>'Raw (rate)'!U24-'Raw (rate)'!V24</f>
        <v>45</v>
      </c>
      <c r="H24">
        <f>'Raw (rate)'!V24-'Raw (rate)'!W24</f>
        <v>-12</v>
      </c>
      <c r="I24">
        <f>'Raw (rate)'!W24-'Raw (rate)'!X24</f>
        <v>12</v>
      </c>
      <c r="J24">
        <f>'Raw (rate)'!X24-'Raw (rate)'!Y24</f>
        <v>25</v>
      </c>
      <c r="K24">
        <f>'Raw (rate)'!Y24-'Raw (rate)'!Z24</f>
        <v>5</v>
      </c>
      <c r="L24">
        <f>'Raw (rate)'!Z24-'Raw (rate)'!AA24</f>
        <v>17</v>
      </c>
      <c r="M24">
        <f>'Raw (rate)'!AA24-'Raw (rate)'!AB24</f>
        <v>23</v>
      </c>
      <c r="N24">
        <f>'Raw (rate)'!AB24-'Raw (rate)'!AC24</f>
        <v>14</v>
      </c>
      <c r="O24">
        <f>'Raw (rate)'!AC24-'Raw (rate)'!AD24</f>
        <v>15</v>
      </c>
      <c r="P24">
        <f>'Raw (rate)'!AD24-'Raw (rate)'!AE24</f>
        <v>2</v>
      </c>
      <c r="Q24">
        <f>'Raw (rate)'!AE24-'Raw (rate)'!AF24</f>
        <v>5</v>
      </c>
      <c r="R24">
        <f>'Raw (rate)'!AF24-'Raw (rate)'!AG24</f>
        <v>4</v>
      </c>
      <c r="S24">
        <f>'Raw (rate)'!AG24-'Raw (rate)'!AH24</f>
        <v>17</v>
      </c>
      <c r="T24">
        <f>'Raw (rate)'!AH24-'Raw (rate)'!AI24</f>
        <v>7</v>
      </c>
      <c r="U24">
        <f>'Raw (rate)'!AI24-'Raw (rate)'!AJ24</f>
        <v>7</v>
      </c>
      <c r="V24">
        <f>'Raw (rate)'!AJ24-'Raw (rate)'!AK24</f>
        <v>4</v>
      </c>
      <c r="W24">
        <f>'Raw (rate)'!AK24-'Raw (rate)'!AL24</f>
        <v>14</v>
      </c>
      <c r="X24">
        <f>'Raw (rate)'!AL24-'Raw (rate)'!AM24</f>
        <v>5</v>
      </c>
      <c r="Y24">
        <f>'Raw (rate)'!AM24-'Raw (rate)'!AN24</f>
        <v>5</v>
      </c>
      <c r="Z24">
        <f>'Raw (rate)'!AN24-'Raw (rate)'!AO24</f>
        <v>5</v>
      </c>
      <c r="AA24">
        <f>'Raw (rate)'!AO24-'Raw (rate)'!AP24</f>
        <v>4</v>
      </c>
      <c r="AB24">
        <f>'Raw (rate)'!AP24-'Raw (rate)'!AQ24</f>
        <v>14</v>
      </c>
      <c r="AC24">
        <f>'Raw (rate)'!AQ24-'Raw (rate)'!AR24</f>
        <v>19</v>
      </c>
      <c r="AD24">
        <f>'Raw (rate)'!AR24-'Raw (rate)'!AS24</f>
        <v>5</v>
      </c>
      <c r="AE24">
        <f>'Raw (rate)'!AS24-'Raw (rate)'!AT24</f>
        <v>5</v>
      </c>
      <c r="AF24">
        <f>'Raw (rate)'!AT24-'Raw (rate)'!AU24</f>
        <v>4</v>
      </c>
      <c r="AG24">
        <f>'Raw (rate)'!AU24-'Raw (rate)'!AV24</f>
        <v>0</v>
      </c>
      <c r="AH24">
        <f>'Raw (rate)'!AV24-'Raw (rate)'!AW24</f>
        <v>0</v>
      </c>
      <c r="AI24">
        <f>'Raw (rate)'!AW24-'Raw (rate)'!AX24</f>
        <v>1</v>
      </c>
    </row>
    <row r="25" spans="2:35" x14ac:dyDescent="0.35">
      <c r="B25" t="s">
        <v>333</v>
      </c>
      <c r="E25">
        <f>'Raw (rate)'!S25-'Raw (rate)'!T25</f>
        <v>50</v>
      </c>
      <c r="F25">
        <f>'Raw (rate)'!T25-'Raw (rate)'!U25</f>
        <v>33</v>
      </c>
      <c r="G25">
        <f>'Raw (rate)'!U25-'Raw (rate)'!V25</f>
        <v>81</v>
      </c>
      <c r="H25">
        <f>'Raw (rate)'!V25-'Raw (rate)'!W25</f>
        <v>-13</v>
      </c>
      <c r="I25">
        <f>'Raw (rate)'!W25-'Raw (rate)'!X25</f>
        <v>13</v>
      </c>
      <c r="J25">
        <f>'Raw (rate)'!X25-'Raw (rate)'!Y25</f>
        <v>27</v>
      </c>
      <c r="K25">
        <f>'Raw (rate)'!Y25-'Raw (rate)'!Z25</f>
        <v>10</v>
      </c>
      <c r="L25">
        <f>'Raw (rate)'!Z25-'Raw (rate)'!AA25</f>
        <v>21</v>
      </c>
      <c r="M25">
        <f>'Raw (rate)'!AA25-'Raw (rate)'!AB25</f>
        <v>31</v>
      </c>
      <c r="N25">
        <f>'Raw (rate)'!AB25-'Raw (rate)'!AC25</f>
        <v>28</v>
      </c>
      <c r="O25">
        <f>'Raw (rate)'!AC25-'Raw (rate)'!AD25</f>
        <v>17</v>
      </c>
      <c r="P25">
        <f>'Raw (rate)'!AD25-'Raw (rate)'!AE25</f>
        <v>11</v>
      </c>
      <c r="Q25">
        <f>'Raw (rate)'!AE25-'Raw (rate)'!AF25</f>
        <v>17</v>
      </c>
      <c r="R25">
        <f>'Raw (rate)'!AF25-'Raw (rate)'!AG25</f>
        <v>13</v>
      </c>
      <c r="S25">
        <f>'Raw (rate)'!AG25-'Raw (rate)'!AH25</f>
        <v>18</v>
      </c>
      <c r="T25">
        <f>'Raw (rate)'!AH25-'Raw (rate)'!AI25</f>
        <v>15</v>
      </c>
      <c r="U25">
        <f>'Raw (rate)'!AI25-'Raw (rate)'!AJ25</f>
        <v>21</v>
      </c>
      <c r="V25">
        <f>'Raw (rate)'!AJ25-'Raw (rate)'!AK25</f>
        <v>19</v>
      </c>
      <c r="W25">
        <f>'Raw (rate)'!AK25-'Raw (rate)'!AL25</f>
        <v>30</v>
      </c>
      <c r="X25">
        <f>'Raw (rate)'!AL25-'Raw (rate)'!AM25</f>
        <v>21</v>
      </c>
      <c r="Y25">
        <f>'Raw (rate)'!AM25-'Raw (rate)'!AN25</f>
        <v>32</v>
      </c>
      <c r="Z25">
        <f>'Raw (rate)'!AN25-'Raw (rate)'!AO25</f>
        <v>7</v>
      </c>
      <c r="AA25">
        <f>'Raw (rate)'!AO25-'Raw (rate)'!AP25</f>
        <v>38</v>
      </c>
      <c r="AB25">
        <f>'Raw (rate)'!AP25-'Raw (rate)'!AQ25</f>
        <v>35</v>
      </c>
      <c r="AC25">
        <f>'Raw (rate)'!AQ25-'Raw (rate)'!AR25</f>
        <v>40</v>
      </c>
      <c r="AD25">
        <f>'Raw (rate)'!AR25-'Raw (rate)'!AS25</f>
        <v>8</v>
      </c>
      <c r="AE25">
        <f>'Raw (rate)'!AS25-'Raw (rate)'!AT25</f>
        <v>13</v>
      </c>
      <c r="AF25">
        <f>'Raw (rate)'!AT25-'Raw (rate)'!AU25</f>
        <v>9</v>
      </c>
      <c r="AG25">
        <f>'Raw (rate)'!AU25-'Raw (rate)'!AV25</f>
        <v>3</v>
      </c>
      <c r="AH25">
        <f>'Raw (rate)'!AV25-'Raw (rate)'!AW25</f>
        <v>13</v>
      </c>
      <c r="AI25">
        <f>'Raw (rate)'!AW25-'Raw (rate)'!AX25</f>
        <v>2</v>
      </c>
    </row>
    <row r="26" spans="2:35" x14ac:dyDescent="0.35">
      <c r="B26" t="s">
        <v>334</v>
      </c>
      <c r="E26">
        <f>'Raw (rate)'!S26-'Raw (rate)'!T26</f>
        <v>18</v>
      </c>
      <c r="F26">
        <f>'Raw (rate)'!T26-'Raw (rate)'!U26</f>
        <v>37</v>
      </c>
      <c r="G26">
        <f>'Raw (rate)'!U26-'Raw (rate)'!V26</f>
        <v>81</v>
      </c>
      <c r="H26">
        <f>'Raw (rate)'!V26-'Raw (rate)'!W26</f>
        <v>-22</v>
      </c>
      <c r="I26">
        <f>'Raw (rate)'!W26-'Raw (rate)'!X26</f>
        <v>22</v>
      </c>
      <c r="J26">
        <f>'Raw (rate)'!X26-'Raw (rate)'!Y26</f>
        <v>19</v>
      </c>
      <c r="K26">
        <f>'Raw (rate)'!Y26-'Raw (rate)'!Z26</f>
        <v>4</v>
      </c>
      <c r="L26">
        <f>'Raw (rate)'!Z26-'Raw (rate)'!AA26</f>
        <v>18</v>
      </c>
      <c r="M26">
        <f>'Raw (rate)'!AA26-'Raw (rate)'!AB26</f>
        <v>23</v>
      </c>
      <c r="N26">
        <f>'Raw (rate)'!AB26-'Raw (rate)'!AC26</f>
        <v>14</v>
      </c>
      <c r="O26">
        <f>'Raw (rate)'!AC26-'Raw (rate)'!AD26</f>
        <v>13</v>
      </c>
      <c r="P26">
        <f>'Raw (rate)'!AD26-'Raw (rate)'!AE26</f>
        <v>9</v>
      </c>
      <c r="Q26">
        <f>'Raw (rate)'!AE26-'Raw (rate)'!AF26</f>
        <v>18</v>
      </c>
      <c r="R26">
        <f>'Raw (rate)'!AF26-'Raw (rate)'!AG26</f>
        <v>0</v>
      </c>
      <c r="S26">
        <f>'Raw (rate)'!AG26-'Raw (rate)'!AH26</f>
        <v>5</v>
      </c>
      <c r="T26">
        <f>'Raw (rate)'!AH26-'Raw (rate)'!AI26</f>
        <v>0</v>
      </c>
      <c r="U26">
        <f>'Raw (rate)'!AI26-'Raw (rate)'!AJ26</f>
        <v>14</v>
      </c>
      <c r="V26">
        <f>'Raw (rate)'!AJ26-'Raw (rate)'!AK26</f>
        <v>0</v>
      </c>
      <c r="W26">
        <f>'Raw (rate)'!AK26-'Raw (rate)'!AL26</f>
        <v>-5</v>
      </c>
      <c r="X26">
        <f>'Raw (rate)'!AL26-'Raw (rate)'!AM26</f>
        <v>5</v>
      </c>
      <c r="Y26">
        <f>'Raw (rate)'!AM26-'Raw (rate)'!AN26</f>
        <v>0</v>
      </c>
      <c r="Z26">
        <f>'Raw (rate)'!AN26-'Raw (rate)'!AO26</f>
        <v>4</v>
      </c>
      <c r="AA26">
        <f>'Raw (rate)'!AO26-'Raw (rate)'!AP26</f>
        <v>23</v>
      </c>
      <c r="AB26">
        <f>'Raw (rate)'!AP26-'Raw (rate)'!AQ26</f>
        <v>27</v>
      </c>
      <c r="AC26">
        <f>'Raw (rate)'!AQ26-'Raw (rate)'!AR26</f>
        <v>18</v>
      </c>
      <c r="AD26">
        <f>'Raw (rate)'!AR26-'Raw (rate)'!AS26</f>
        <v>0</v>
      </c>
      <c r="AE26">
        <f>'Raw (rate)'!AS26-'Raw (rate)'!AT26</f>
        <v>18</v>
      </c>
      <c r="AF26">
        <f>'Raw (rate)'!AT26-'Raw (rate)'!AU26</f>
        <v>23</v>
      </c>
      <c r="AG26">
        <f>'Raw (rate)'!AU26-'Raw (rate)'!AV26</f>
        <v>-4</v>
      </c>
      <c r="AH26">
        <f>'Raw (rate)'!AV26-'Raw (rate)'!AW26</f>
        <v>-19</v>
      </c>
      <c r="AI26">
        <f>'Raw (rate)'!AW26-'Raw (rate)'!AX26</f>
        <v>10</v>
      </c>
    </row>
    <row r="27" spans="2:35" x14ac:dyDescent="0.35">
      <c r="B27" t="s">
        <v>335</v>
      </c>
      <c r="E27">
        <f>'Raw (rate)'!S27-'Raw (rate)'!T27</f>
        <v>53</v>
      </c>
      <c r="F27">
        <f>'Raw (rate)'!T27-'Raw (rate)'!U27</f>
        <v>30</v>
      </c>
      <c r="G27">
        <f>'Raw (rate)'!U27-'Raw (rate)'!V27</f>
        <v>69</v>
      </c>
      <c r="H27">
        <f>'Raw (rate)'!V27-'Raw (rate)'!W27</f>
        <v>-17</v>
      </c>
      <c r="I27">
        <f>'Raw (rate)'!W27-'Raw (rate)'!X27</f>
        <v>17</v>
      </c>
      <c r="J27">
        <f>'Raw (rate)'!X27-'Raw (rate)'!Y27</f>
        <v>54</v>
      </c>
      <c r="K27">
        <f>'Raw (rate)'!Y27-'Raw (rate)'!Z27</f>
        <v>16</v>
      </c>
      <c r="L27">
        <f>'Raw (rate)'!Z27-'Raw (rate)'!AA27</f>
        <v>23</v>
      </c>
      <c r="M27">
        <f>'Raw (rate)'!AA27-'Raw (rate)'!AB27</f>
        <v>16</v>
      </c>
      <c r="N27">
        <f>'Raw (rate)'!AB27-'Raw (rate)'!AC27</f>
        <v>12</v>
      </c>
      <c r="O27">
        <f>'Raw (rate)'!AC27-'Raw (rate)'!AD27</f>
        <v>20</v>
      </c>
      <c r="P27">
        <f>'Raw (rate)'!AD27-'Raw (rate)'!AE27</f>
        <v>14</v>
      </c>
      <c r="Q27">
        <f>'Raw (rate)'!AE27-'Raw (rate)'!AF27</f>
        <v>20</v>
      </c>
      <c r="R27">
        <f>'Raw (rate)'!AF27-'Raw (rate)'!AG27</f>
        <v>24</v>
      </c>
      <c r="S27">
        <f>'Raw (rate)'!AG27-'Raw (rate)'!AH27</f>
        <v>16</v>
      </c>
      <c r="T27">
        <f>'Raw (rate)'!AH27-'Raw (rate)'!AI27</f>
        <v>18</v>
      </c>
      <c r="U27">
        <f>'Raw (rate)'!AI27-'Raw (rate)'!AJ27</f>
        <v>16</v>
      </c>
      <c r="V27">
        <f>'Raw (rate)'!AJ27-'Raw (rate)'!AK27</f>
        <v>8</v>
      </c>
      <c r="W27">
        <f>'Raw (rate)'!AK27-'Raw (rate)'!AL27</f>
        <v>10</v>
      </c>
      <c r="X27">
        <f>'Raw (rate)'!AL27-'Raw (rate)'!AM27</f>
        <v>29</v>
      </c>
      <c r="Y27">
        <f>'Raw (rate)'!AM27-'Raw (rate)'!AN27</f>
        <v>14</v>
      </c>
      <c r="Z27">
        <f>'Raw (rate)'!AN27-'Raw (rate)'!AO27</f>
        <v>9</v>
      </c>
      <c r="AA27">
        <f>'Raw (rate)'!AO27-'Raw (rate)'!AP27</f>
        <v>31</v>
      </c>
      <c r="AB27">
        <f>'Raw (rate)'!AP27-'Raw (rate)'!AQ27</f>
        <v>25</v>
      </c>
      <c r="AC27">
        <f>'Raw (rate)'!AQ27-'Raw (rate)'!AR27</f>
        <v>66</v>
      </c>
      <c r="AD27">
        <f>'Raw (rate)'!AR27-'Raw (rate)'!AS27</f>
        <v>2</v>
      </c>
      <c r="AE27">
        <f>'Raw (rate)'!AS27-'Raw (rate)'!AT27</f>
        <v>2</v>
      </c>
      <c r="AF27">
        <f>'Raw (rate)'!AT27-'Raw (rate)'!AU27</f>
        <v>14</v>
      </c>
      <c r="AG27">
        <f>'Raw (rate)'!AU27-'Raw (rate)'!AV27</f>
        <v>3</v>
      </c>
      <c r="AH27">
        <f>'Raw (rate)'!AV27-'Raw (rate)'!AW27</f>
        <v>14</v>
      </c>
      <c r="AI27">
        <f>'Raw (rate)'!AW27-'Raw (rate)'!AX27</f>
        <v>16</v>
      </c>
    </row>
    <row r="28" spans="2:35" x14ac:dyDescent="0.35">
      <c r="B28" t="s">
        <v>336</v>
      </c>
      <c r="E28">
        <f>'Raw (rate)'!S28-'Raw (rate)'!T28</f>
        <v>12</v>
      </c>
      <c r="F28">
        <f>'Raw (rate)'!T28-'Raw (rate)'!U28</f>
        <v>12</v>
      </c>
      <c r="G28">
        <f>'Raw (rate)'!U28-'Raw (rate)'!V28</f>
        <v>24</v>
      </c>
      <c r="H28">
        <f>'Raw (rate)'!V28-'Raw (rate)'!W28</f>
        <v>-6</v>
      </c>
      <c r="I28">
        <f>'Raw (rate)'!W28-'Raw (rate)'!X28</f>
        <v>6</v>
      </c>
      <c r="J28">
        <f>'Raw (rate)'!X28-'Raw (rate)'!Y28</f>
        <v>18</v>
      </c>
      <c r="K28">
        <f>'Raw (rate)'!Y28-'Raw (rate)'!Z28</f>
        <v>0</v>
      </c>
      <c r="L28">
        <f>'Raw (rate)'!Z28-'Raw (rate)'!AA28</f>
        <v>6</v>
      </c>
      <c r="M28">
        <f>'Raw (rate)'!AA28-'Raw (rate)'!AB28</f>
        <v>6</v>
      </c>
      <c r="N28">
        <f>'Raw (rate)'!AB28-'Raw (rate)'!AC28</f>
        <v>5</v>
      </c>
      <c r="O28">
        <f>'Raw (rate)'!AC28-'Raw (rate)'!AD28</f>
        <v>6</v>
      </c>
      <c r="P28">
        <f>'Raw (rate)'!AD28-'Raw (rate)'!AE28</f>
        <v>0</v>
      </c>
      <c r="Q28">
        <f>'Raw (rate)'!AE28-'Raw (rate)'!AF28</f>
        <v>0</v>
      </c>
      <c r="R28">
        <f>'Raw (rate)'!AF28-'Raw (rate)'!AG28</f>
        <v>0</v>
      </c>
      <c r="S28">
        <f>'Raw (rate)'!AG28-'Raw (rate)'!AH28</f>
        <v>12</v>
      </c>
      <c r="T28">
        <f>'Raw (rate)'!AH28-'Raw (rate)'!AI28</f>
        <v>6</v>
      </c>
      <c r="U28">
        <f>'Raw (rate)'!AI28-'Raw (rate)'!AJ28</f>
        <v>0</v>
      </c>
      <c r="V28">
        <f>'Raw (rate)'!AJ28-'Raw (rate)'!AK28</f>
        <v>12</v>
      </c>
      <c r="W28">
        <f>'Raw (rate)'!AK28-'Raw (rate)'!AL28</f>
        <v>12</v>
      </c>
      <c r="X28">
        <f>'Raw (rate)'!AL28-'Raw (rate)'!AM28</f>
        <v>12</v>
      </c>
      <c r="Y28">
        <f>'Raw (rate)'!AM28-'Raw (rate)'!AN28</f>
        <v>6</v>
      </c>
      <c r="Z28">
        <f>'Raw (rate)'!AN28-'Raw (rate)'!AO28</f>
        <v>0</v>
      </c>
      <c r="AA28">
        <f>'Raw (rate)'!AO28-'Raw (rate)'!AP28</f>
        <v>0</v>
      </c>
      <c r="AB28">
        <f>'Raw (rate)'!AP28-'Raw (rate)'!AQ28</f>
        <v>0</v>
      </c>
      <c r="AC28">
        <f>'Raw (rate)'!AQ28-'Raw (rate)'!AR28</f>
        <v>12</v>
      </c>
      <c r="AD28">
        <f>'Raw (rate)'!AR28-'Raw (rate)'!AS28</f>
        <v>0</v>
      </c>
      <c r="AE28">
        <f>'Raw (rate)'!AS28-'Raw (rate)'!AT28</f>
        <v>0</v>
      </c>
      <c r="AF28">
        <f>'Raw (rate)'!AT28-'Raw (rate)'!AU28</f>
        <v>0</v>
      </c>
      <c r="AG28">
        <f>'Raw (rate)'!AU28-'Raw (rate)'!AV28</f>
        <v>0</v>
      </c>
      <c r="AH28">
        <f>'Raw (rate)'!AV28-'Raw (rate)'!AW28</f>
        <v>6</v>
      </c>
      <c r="AI28">
        <f>'Raw (rate)'!AW28-'Raw (rate)'!AX28</f>
        <v>12</v>
      </c>
    </row>
    <row r="29" spans="2:35" x14ac:dyDescent="0.35">
      <c r="B29" t="s">
        <v>337</v>
      </c>
      <c r="E29">
        <f>'Raw (rate)'!S29-'Raw (rate)'!T29</f>
        <v>19</v>
      </c>
      <c r="F29">
        <f>'Raw (rate)'!T29-'Raw (rate)'!U29</f>
        <v>15</v>
      </c>
      <c r="G29">
        <f>'Raw (rate)'!U29-'Raw (rate)'!V29</f>
        <v>58</v>
      </c>
      <c r="H29">
        <f>'Raw (rate)'!V29-'Raw (rate)'!W29</f>
        <v>-17</v>
      </c>
      <c r="I29">
        <f>'Raw (rate)'!W29-'Raw (rate)'!X29</f>
        <v>17</v>
      </c>
      <c r="J29">
        <f>'Raw (rate)'!X29-'Raw (rate)'!Y29</f>
        <v>7</v>
      </c>
      <c r="K29">
        <f>'Raw (rate)'!Y29-'Raw (rate)'!Z29</f>
        <v>2</v>
      </c>
      <c r="L29">
        <f>'Raw (rate)'!Z29-'Raw (rate)'!AA29</f>
        <v>3</v>
      </c>
      <c r="M29">
        <f>'Raw (rate)'!AA29-'Raw (rate)'!AB29</f>
        <v>10</v>
      </c>
      <c r="N29">
        <f>'Raw (rate)'!AB29-'Raw (rate)'!AC29</f>
        <v>16</v>
      </c>
      <c r="O29">
        <f>'Raw (rate)'!AC29-'Raw (rate)'!AD29</f>
        <v>20</v>
      </c>
      <c r="P29">
        <f>'Raw (rate)'!AD29-'Raw (rate)'!AE29</f>
        <v>8</v>
      </c>
      <c r="Q29">
        <f>'Raw (rate)'!AE29-'Raw (rate)'!AF29</f>
        <v>8</v>
      </c>
      <c r="R29">
        <f>'Raw (rate)'!AF29-'Raw (rate)'!AG29</f>
        <v>6</v>
      </c>
      <c r="S29">
        <f>'Raw (rate)'!AG29-'Raw (rate)'!AH29</f>
        <v>2</v>
      </c>
      <c r="T29">
        <f>'Raw (rate)'!AH29-'Raw (rate)'!AI29</f>
        <v>7</v>
      </c>
      <c r="U29">
        <f>'Raw (rate)'!AI29-'Raw (rate)'!AJ29</f>
        <v>8</v>
      </c>
      <c r="V29">
        <f>'Raw (rate)'!AJ29-'Raw (rate)'!AK29</f>
        <v>6</v>
      </c>
      <c r="W29">
        <f>'Raw (rate)'!AK29-'Raw (rate)'!AL29</f>
        <v>12</v>
      </c>
      <c r="X29">
        <f>'Raw (rate)'!AL29-'Raw (rate)'!AM29</f>
        <v>3</v>
      </c>
      <c r="Y29">
        <f>'Raw (rate)'!AM29-'Raw (rate)'!AN29</f>
        <v>2</v>
      </c>
      <c r="Z29">
        <f>'Raw (rate)'!AN29-'Raw (rate)'!AO29</f>
        <v>6</v>
      </c>
      <c r="AA29">
        <f>'Raw (rate)'!AO29-'Raw (rate)'!AP29</f>
        <v>0</v>
      </c>
      <c r="AB29">
        <f>'Raw (rate)'!AP29-'Raw (rate)'!AQ29</f>
        <v>3</v>
      </c>
      <c r="AC29">
        <f>'Raw (rate)'!AQ29-'Raw (rate)'!AR29</f>
        <v>22</v>
      </c>
      <c r="AD29">
        <f>'Raw (rate)'!AR29-'Raw (rate)'!AS29</f>
        <v>0</v>
      </c>
      <c r="AE29">
        <f>'Raw (rate)'!AS29-'Raw (rate)'!AT29</f>
        <v>-2</v>
      </c>
      <c r="AF29">
        <f>'Raw (rate)'!AT29-'Raw (rate)'!AU29</f>
        <v>2</v>
      </c>
      <c r="AG29">
        <f>'Raw (rate)'!AU29-'Raw (rate)'!AV29</f>
        <v>4</v>
      </c>
      <c r="AH29">
        <f>'Raw (rate)'!AV29-'Raw (rate)'!AW29</f>
        <v>4</v>
      </c>
      <c r="AI29">
        <f>'Raw (rate)'!AW29-'Raw (rate)'!AX29</f>
        <v>9</v>
      </c>
    </row>
    <row r="30" spans="2:35" x14ac:dyDescent="0.35">
      <c r="B30" t="s">
        <v>338</v>
      </c>
      <c r="E30">
        <f>'Raw (rate)'!S30-'Raw (rate)'!T30</f>
        <v>21</v>
      </c>
      <c r="F30">
        <f>'Raw (rate)'!T30-'Raw (rate)'!U30</f>
        <v>38</v>
      </c>
      <c r="G30">
        <f>'Raw (rate)'!U30-'Raw (rate)'!V30</f>
        <v>59</v>
      </c>
      <c r="H30">
        <f>'Raw (rate)'!V30-'Raw (rate)'!W30</f>
        <v>-22</v>
      </c>
      <c r="I30">
        <f>'Raw (rate)'!W30-'Raw (rate)'!X30</f>
        <v>22</v>
      </c>
      <c r="J30">
        <f>'Raw (rate)'!X30-'Raw (rate)'!Y30</f>
        <v>9</v>
      </c>
      <c r="K30">
        <f>'Raw (rate)'!Y30-'Raw (rate)'!Z30</f>
        <v>14</v>
      </c>
      <c r="L30">
        <f>'Raw (rate)'!Z30-'Raw (rate)'!AA30</f>
        <v>16</v>
      </c>
      <c r="M30">
        <f>'Raw (rate)'!AA30-'Raw (rate)'!AB30</f>
        <v>15</v>
      </c>
      <c r="N30">
        <f>'Raw (rate)'!AB30-'Raw (rate)'!AC30</f>
        <v>30</v>
      </c>
      <c r="O30">
        <f>'Raw (rate)'!AC30-'Raw (rate)'!AD30</f>
        <v>29</v>
      </c>
      <c r="P30">
        <f>'Raw (rate)'!AD30-'Raw (rate)'!AE30</f>
        <v>13</v>
      </c>
      <c r="Q30">
        <f>'Raw (rate)'!AE30-'Raw (rate)'!AF30</f>
        <v>12</v>
      </c>
      <c r="R30">
        <f>'Raw (rate)'!AF30-'Raw (rate)'!AG30</f>
        <v>7</v>
      </c>
      <c r="S30">
        <f>'Raw (rate)'!AG30-'Raw (rate)'!AH30</f>
        <v>17</v>
      </c>
      <c r="T30">
        <f>'Raw (rate)'!AH30-'Raw (rate)'!AI30</f>
        <v>19</v>
      </c>
      <c r="U30">
        <f>'Raw (rate)'!AI30-'Raw (rate)'!AJ30</f>
        <v>8</v>
      </c>
      <c r="V30">
        <f>'Raw (rate)'!AJ30-'Raw (rate)'!AK30</f>
        <v>18</v>
      </c>
      <c r="W30">
        <f>'Raw (rate)'!AK30-'Raw (rate)'!AL30</f>
        <v>18</v>
      </c>
      <c r="X30">
        <f>'Raw (rate)'!AL30-'Raw (rate)'!AM30</f>
        <v>22</v>
      </c>
      <c r="Y30">
        <f>'Raw (rate)'!AM30-'Raw (rate)'!AN30</f>
        <v>9</v>
      </c>
      <c r="Z30">
        <f>'Raw (rate)'!AN30-'Raw (rate)'!AO30</f>
        <v>5</v>
      </c>
      <c r="AA30">
        <f>'Raw (rate)'!AO30-'Raw (rate)'!AP30</f>
        <v>22</v>
      </c>
      <c r="AB30">
        <f>'Raw (rate)'!AP30-'Raw (rate)'!AQ30</f>
        <v>37</v>
      </c>
      <c r="AC30">
        <f>'Raw (rate)'!AQ30-'Raw (rate)'!AR30</f>
        <v>41</v>
      </c>
      <c r="AD30">
        <f>'Raw (rate)'!AR30-'Raw (rate)'!AS30</f>
        <v>8</v>
      </c>
      <c r="AE30">
        <f>'Raw (rate)'!AS30-'Raw (rate)'!AT30</f>
        <v>9</v>
      </c>
      <c r="AF30">
        <f>'Raw (rate)'!AT30-'Raw (rate)'!AU30</f>
        <v>12</v>
      </c>
      <c r="AG30">
        <f>'Raw (rate)'!AU30-'Raw (rate)'!AV30</f>
        <v>-1</v>
      </c>
      <c r="AH30">
        <f>'Raw (rate)'!AV30-'Raw (rate)'!AW30</f>
        <v>5</v>
      </c>
      <c r="AI30">
        <f>'Raw (rate)'!AW30-'Raw (rate)'!AX30</f>
        <v>16</v>
      </c>
    </row>
    <row r="31" spans="2:35" x14ac:dyDescent="0.35">
      <c r="B31" t="s">
        <v>339</v>
      </c>
      <c r="E31">
        <f>'Raw (rate)'!S31-'Raw (rate)'!T31</f>
        <v>34</v>
      </c>
      <c r="F31">
        <f>'Raw (rate)'!T31-'Raw (rate)'!U31</f>
        <v>36</v>
      </c>
      <c r="G31">
        <f>'Raw (rate)'!U31-'Raw (rate)'!V31</f>
        <v>59</v>
      </c>
      <c r="H31">
        <f>'Raw (rate)'!V31-'Raw (rate)'!W31</f>
        <v>-15</v>
      </c>
      <c r="I31">
        <f>'Raw (rate)'!W31-'Raw (rate)'!X31</f>
        <v>15</v>
      </c>
      <c r="J31">
        <f>'Raw (rate)'!X31-'Raw (rate)'!Y31</f>
        <v>31</v>
      </c>
      <c r="K31">
        <f>'Raw (rate)'!Y31-'Raw (rate)'!Z31</f>
        <v>7</v>
      </c>
      <c r="L31">
        <f>'Raw (rate)'!Z31-'Raw (rate)'!AA31</f>
        <v>17</v>
      </c>
      <c r="M31">
        <f>'Raw (rate)'!AA31-'Raw (rate)'!AB31</f>
        <v>23</v>
      </c>
      <c r="N31">
        <f>'Raw (rate)'!AB31-'Raw (rate)'!AC31</f>
        <v>8</v>
      </c>
      <c r="O31">
        <f>'Raw (rate)'!AC31-'Raw (rate)'!AD31</f>
        <v>7</v>
      </c>
      <c r="P31">
        <f>'Raw (rate)'!AD31-'Raw (rate)'!AE31</f>
        <v>8</v>
      </c>
      <c r="Q31">
        <f>'Raw (rate)'!AE31-'Raw (rate)'!AF31</f>
        <v>3</v>
      </c>
      <c r="R31">
        <f>'Raw (rate)'!AF31-'Raw (rate)'!AG31</f>
        <v>8</v>
      </c>
      <c r="S31">
        <f>'Raw (rate)'!AG31-'Raw (rate)'!AH31</f>
        <v>8</v>
      </c>
      <c r="T31">
        <f>'Raw (rate)'!AH31-'Raw (rate)'!AI31</f>
        <v>13</v>
      </c>
      <c r="U31">
        <f>'Raw (rate)'!AI31-'Raw (rate)'!AJ31</f>
        <v>7</v>
      </c>
      <c r="V31">
        <f>'Raw (rate)'!AJ31-'Raw (rate)'!AK31</f>
        <v>10</v>
      </c>
      <c r="W31">
        <f>'Raw (rate)'!AK31-'Raw (rate)'!AL31</f>
        <v>11</v>
      </c>
      <c r="X31">
        <f>'Raw (rate)'!AL31-'Raw (rate)'!AM31</f>
        <v>10</v>
      </c>
      <c r="Y31">
        <f>'Raw (rate)'!AM31-'Raw (rate)'!AN31</f>
        <v>11</v>
      </c>
      <c r="Z31">
        <f>'Raw (rate)'!AN31-'Raw (rate)'!AO31</f>
        <v>4</v>
      </c>
      <c r="AA31">
        <f>'Raw (rate)'!AO31-'Raw (rate)'!AP31</f>
        <v>13</v>
      </c>
      <c r="AB31">
        <f>'Raw (rate)'!AP31-'Raw (rate)'!AQ31</f>
        <v>10</v>
      </c>
      <c r="AC31">
        <f>'Raw (rate)'!AQ31-'Raw (rate)'!AR31</f>
        <v>15</v>
      </c>
      <c r="AD31">
        <f>'Raw (rate)'!AR31-'Raw (rate)'!AS31</f>
        <v>2</v>
      </c>
      <c r="AE31">
        <f>'Raw (rate)'!AS31-'Raw (rate)'!AT31</f>
        <v>13</v>
      </c>
      <c r="AF31">
        <f>'Raw (rate)'!AT31-'Raw (rate)'!AU31</f>
        <v>4</v>
      </c>
      <c r="AG31">
        <f>'Raw (rate)'!AU31-'Raw (rate)'!AV31</f>
        <v>4</v>
      </c>
      <c r="AH31">
        <f>'Raw (rate)'!AV31-'Raw (rate)'!AW31</f>
        <v>-8</v>
      </c>
      <c r="AI31">
        <f>'Raw (rate)'!AW31-'Raw (rate)'!AX31</f>
        <v>6</v>
      </c>
    </row>
    <row r="32" spans="2:35" x14ac:dyDescent="0.35">
      <c r="B32" t="s">
        <v>340</v>
      </c>
      <c r="E32">
        <f>'Raw (rate)'!S32-'Raw (rate)'!T32</f>
        <v>27</v>
      </c>
      <c r="F32">
        <f>'Raw (rate)'!T32-'Raw (rate)'!U32</f>
        <v>48</v>
      </c>
      <c r="G32">
        <f>'Raw (rate)'!U32-'Raw (rate)'!V32</f>
        <v>68</v>
      </c>
      <c r="H32">
        <f>'Raw (rate)'!V32-'Raw (rate)'!W32</f>
        <v>-7</v>
      </c>
      <c r="I32">
        <f>'Raw (rate)'!W32-'Raw (rate)'!X32</f>
        <v>7</v>
      </c>
      <c r="J32">
        <f>'Raw (rate)'!X32-'Raw (rate)'!Y32</f>
        <v>20</v>
      </c>
      <c r="K32">
        <f>'Raw (rate)'!Y32-'Raw (rate)'!Z32</f>
        <v>41</v>
      </c>
      <c r="L32">
        <f>'Raw (rate)'!Z32-'Raw (rate)'!AA32</f>
        <v>14</v>
      </c>
      <c r="M32">
        <f>'Raw (rate)'!AA32-'Raw (rate)'!AB32</f>
        <v>41</v>
      </c>
      <c r="N32">
        <f>'Raw (rate)'!AB32-'Raw (rate)'!AC32</f>
        <v>34</v>
      </c>
      <c r="O32">
        <f>'Raw (rate)'!AC32-'Raw (rate)'!AD32</f>
        <v>7</v>
      </c>
      <c r="P32">
        <f>'Raw (rate)'!AD32-'Raw (rate)'!AE32</f>
        <v>6</v>
      </c>
      <c r="Q32">
        <f>'Raw (rate)'!AE32-'Raw (rate)'!AF32</f>
        <v>21</v>
      </c>
      <c r="R32">
        <f>'Raw (rate)'!AF32-'Raw (rate)'!AG32</f>
        <v>7</v>
      </c>
      <c r="S32">
        <f>'Raw (rate)'!AG32-'Raw (rate)'!AH32</f>
        <v>7</v>
      </c>
      <c r="T32">
        <f>'Raw (rate)'!AH32-'Raw (rate)'!AI32</f>
        <v>0</v>
      </c>
      <c r="U32">
        <f>'Raw (rate)'!AI32-'Raw (rate)'!AJ32</f>
        <v>6</v>
      </c>
      <c r="V32">
        <f>'Raw (rate)'!AJ32-'Raw (rate)'!AK32</f>
        <v>0</v>
      </c>
      <c r="W32">
        <f>'Raw (rate)'!AK32-'Raw (rate)'!AL32</f>
        <v>0</v>
      </c>
      <c r="X32">
        <f>'Raw (rate)'!AL32-'Raw (rate)'!AM32</f>
        <v>7</v>
      </c>
      <c r="Y32">
        <f>'Raw (rate)'!AM32-'Raw (rate)'!AN32</f>
        <v>14</v>
      </c>
      <c r="Z32">
        <f>'Raw (rate)'!AN32-'Raw (rate)'!AO32</f>
        <v>7</v>
      </c>
      <c r="AA32">
        <f>'Raw (rate)'!AO32-'Raw (rate)'!AP32</f>
        <v>13</v>
      </c>
      <c r="AB32">
        <f>'Raw (rate)'!AP32-'Raw (rate)'!AQ32</f>
        <v>21</v>
      </c>
      <c r="AC32">
        <f>'Raw (rate)'!AQ32-'Raw (rate)'!AR32</f>
        <v>7</v>
      </c>
      <c r="AD32">
        <f>'Raw (rate)'!AR32-'Raw (rate)'!AS32</f>
        <v>0</v>
      </c>
      <c r="AE32">
        <f>'Raw (rate)'!AS32-'Raw (rate)'!AT32</f>
        <v>27</v>
      </c>
      <c r="AF32">
        <f>'Raw (rate)'!AT32-'Raw (rate)'!AU32</f>
        <v>13</v>
      </c>
      <c r="AG32">
        <f>'Raw (rate)'!AU32-'Raw (rate)'!AV32</f>
        <v>0</v>
      </c>
      <c r="AH32">
        <f>'Raw (rate)'!AV32-'Raw (rate)'!AW32</f>
        <v>0</v>
      </c>
      <c r="AI32">
        <f>'Raw (rate)'!AW32-'Raw (rate)'!AX32</f>
        <v>0</v>
      </c>
    </row>
    <row r="33" spans="2:35" x14ac:dyDescent="0.35">
      <c r="B33" t="s">
        <v>341</v>
      </c>
      <c r="E33">
        <f>'Raw (rate)'!S33-'Raw (rate)'!T33</f>
        <v>35</v>
      </c>
      <c r="F33">
        <f>'Raw (rate)'!T33-'Raw (rate)'!U33</f>
        <v>32</v>
      </c>
      <c r="G33">
        <f>'Raw (rate)'!U33-'Raw (rate)'!V33</f>
        <v>51</v>
      </c>
      <c r="H33">
        <f>'Raw (rate)'!V33-'Raw (rate)'!W33</f>
        <v>-12</v>
      </c>
      <c r="I33">
        <f>'Raw (rate)'!W33-'Raw (rate)'!X33</f>
        <v>12</v>
      </c>
      <c r="J33">
        <f>'Raw (rate)'!X33-'Raw (rate)'!Y33</f>
        <v>16</v>
      </c>
      <c r="K33">
        <f>'Raw (rate)'!Y33-'Raw (rate)'!Z33</f>
        <v>19</v>
      </c>
      <c r="L33">
        <f>'Raw (rate)'!Z33-'Raw (rate)'!AA33</f>
        <v>6</v>
      </c>
      <c r="M33">
        <f>'Raw (rate)'!AA33-'Raw (rate)'!AB33</f>
        <v>21</v>
      </c>
      <c r="N33">
        <f>'Raw (rate)'!AB33-'Raw (rate)'!AC33</f>
        <v>6</v>
      </c>
      <c r="O33">
        <f>'Raw (rate)'!AC33-'Raw (rate)'!AD33</f>
        <v>25</v>
      </c>
      <c r="P33">
        <f>'Raw (rate)'!AD33-'Raw (rate)'!AE33</f>
        <v>13</v>
      </c>
      <c r="Q33">
        <f>'Raw (rate)'!AE33-'Raw (rate)'!AF33</f>
        <v>14</v>
      </c>
      <c r="R33">
        <f>'Raw (rate)'!AF33-'Raw (rate)'!AG33</f>
        <v>7</v>
      </c>
      <c r="S33">
        <f>'Raw (rate)'!AG33-'Raw (rate)'!AH33</f>
        <v>14</v>
      </c>
      <c r="T33">
        <f>'Raw (rate)'!AH33-'Raw (rate)'!AI33</f>
        <v>9</v>
      </c>
      <c r="U33">
        <f>'Raw (rate)'!AI33-'Raw (rate)'!AJ33</f>
        <v>16</v>
      </c>
      <c r="V33">
        <f>'Raw (rate)'!AJ33-'Raw (rate)'!AK33</f>
        <v>10</v>
      </c>
      <c r="W33">
        <f>'Raw (rate)'!AK33-'Raw (rate)'!AL33</f>
        <v>14</v>
      </c>
      <c r="X33">
        <f>'Raw (rate)'!AL33-'Raw (rate)'!AM33</f>
        <v>10</v>
      </c>
      <c r="Y33">
        <f>'Raw (rate)'!AM33-'Raw (rate)'!AN33</f>
        <v>11</v>
      </c>
      <c r="Z33">
        <f>'Raw (rate)'!AN33-'Raw (rate)'!AO33</f>
        <v>9</v>
      </c>
      <c r="AA33">
        <f>'Raw (rate)'!AO33-'Raw (rate)'!AP33</f>
        <v>9</v>
      </c>
      <c r="AB33">
        <f>'Raw (rate)'!AP33-'Raw (rate)'!AQ33</f>
        <v>17</v>
      </c>
      <c r="AC33">
        <f>'Raw (rate)'!AQ33-'Raw (rate)'!AR33</f>
        <v>28</v>
      </c>
      <c r="AD33">
        <f>'Raw (rate)'!AR33-'Raw (rate)'!AS33</f>
        <v>3</v>
      </c>
      <c r="AE33">
        <f>'Raw (rate)'!AS33-'Raw (rate)'!AT33</f>
        <v>6</v>
      </c>
      <c r="AF33">
        <f>'Raw (rate)'!AT33-'Raw (rate)'!AU33</f>
        <v>14</v>
      </c>
      <c r="AG33">
        <f>'Raw (rate)'!AU33-'Raw (rate)'!AV33</f>
        <v>0</v>
      </c>
      <c r="AH33">
        <f>'Raw (rate)'!AV33-'Raw (rate)'!AW33</f>
        <v>6</v>
      </c>
      <c r="AI33">
        <f>'Raw (rate)'!AW33-'Raw (rate)'!AX33</f>
        <v>2</v>
      </c>
    </row>
    <row r="34" spans="2:35" x14ac:dyDescent="0.35">
      <c r="B34" t="s">
        <v>342</v>
      </c>
      <c r="E34">
        <f>'Raw (rate)'!S34-'Raw (rate)'!T34</f>
        <v>25</v>
      </c>
      <c r="F34">
        <f>'Raw (rate)'!T34-'Raw (rate)'!U34</f>
        <v>26</v>
      </c>
      <c r="G34">
        <f>'Raw (rate)'!U34-'Raw (rate)'!V34</f>
        <v>35</v>
      </c>
      <c r="H34">
        <f>'Raw (rate)'!V34-'Raw (rate)'!W34</f>
        <v>-10</v>
      </c>
      <c r="I34">
        <f>'Raw (rate)'!W34-'Raw (rate)'!X34</f>
        <v>10</v>
      </c>
      <c r="J34">
        <f>'Raw (rate)'!X34-'Raw (rate)'!Y34</f>
        <v>10</v>
      </c>
      <c r="K34">
        <f>'Raw (rate)'!Y34-'Raw (rate)'!Z34</f>
        <v>11</v>
      </c>
      <c r="L34">
        <f>'Raw (rate)'!Z34-'Raw (rate)'!AA34</f>
        <v>20</v>
      </c>
      <c r="M34">
        <f>'Raw (rate)'!AA34-'Raw (rate)'!AB34</f>
        <v>15</v>
      </c>
      <c r="N34">
        <f>'Raw (rate)'!AB34-'Raw (rate)'!AC34</f>
        <v>5</v>
      </c>
      <c r="O34">
        <f>'Raw (rate)'!AC34-'Raw (rate)'!AD34</f>
        <v>16</v>
      </c>
      <c r="P34">
        <f>'Raw (rate)'!AD34-'Raw (rate)'!AE34</f>
        <v>5</v>
      </c>
      <c r="Q34">
        <f>'Raw (rate)'!AE34-'Raw (rate)'!AF34</f>
        <v>0</v>
      </c>
      <c r="R34">
        <f>'Raw (rate)'!AF34-'Raw (rate)'!AG34</f>
        <v>10</v>
      </c>
      <c r="S34">
        <f>'Raw (rate)'!AG34-'Raw (rate)'!AH34</f>
        <v>15</v>
      </c>
      <c r="T34">
        <f>'Raw (rate)'!AH34-'Raw (rate)'!AI34</f>
        <v>10</v>
      </c>
      <c r="U34">
        <f>'Raw (rate)'!AI34-'Raw (rate)'!AJ34</f>
        <v>15</v>
      </c>
      <c r="V34">
        <f>'Raw (rate)'!AJ34-'Raw (rate)'!AK34</f>
        <v>11</v>
      </c>
      <c r="W34">
        <f>'Raw (rate)'!AK34-'Raw (rate)'!AL34</f>
        <v>0</v>
      </c>
      <c r="X34">
        <f>'Raw (rate)'!AL34-'Raw (rate)'!AM34</f>
        <v>5</v>
      </c>
      <c r="Y34">
        <f>'Raw (rate)'!AM34-'Raw (rate)'!AN34</f>
        <v>5</v>
      </c>
      <c r="Z34">
        <f>'Raw (rate)'!AN34-'Raw (rate)'!AO34</f>
        <v>10</v>
      </c>
      <c r="AA34">
        <f>'Raw (rate)'!AO34-'Raw (rate)'!AP34</f>
        <v>15</v>
      </c>
      <c r="AB34">
        <f>'Raw (rate)'!AP34-'Raw (rate)'!AQ34</f>
        <v>10</v>
      </c>
      <c r="AC34">
        <f>'Raw (rate)'!AQ34-'Raw (rate)'!AR34</f>
        <v>31</v>
      </c>
      <c r="AD34">
        <f>'Raw (rate)'!AR34-'Raw (rate)'!AS34</f>
        <v>5</v>
      </c>
      <c r="AE34">
        <f>'Raw (rate)'!AS34-'Raw (rate)'!AT34</f>
        <v>0</v>
      </c>
      <c r="AF34">
        <f>'Raw (rate)'!AT34-'Raw (rate)'!AU34</f>
        <v>15</v>
      </c>
      <c r="AG34">
        <f>'Raw (rate)'!AU34-'Raw (rate)'!AV34</f>
        <v>5</v>
      </c>
      <c r="AH34">
        <f>'Raw (rate)'!AV34-'Raw (rate)'!AW34</f>
        <v>5</v>
      </c>
      <c r="AI34">
        <f>'Raw (rate)'!AW34-'Raw (rate)'!AX34</f>
        <v>0</v>
      </c>
    </row>
    <row r="35" spans="2:35" x14ac:dyDescent="0.35">
      <c r="B35" t="s">
        <v>343</v>
      </c>
      <c r="E35">
        <f>'Raw (rate)'!S35-'Raw (rate)'!T35</f>
        <v>0</v>
      </c>
      <c r="F35">
        <f>'Raw (rate)'!T35-'Raw (rate)'!U35</f>
        <v>0</v>
      </c>
      <c r="G35">
        <f>'Raw (rate)'!U35-'Raw (rate)'!V35</f>
        <v>53</v>
      </c>
      <c r="H35">
        <f>'Raw (rate)'!V35-'Raw (rate)'!W35</f>
        <v>-53</v>
      </c>
      <c r="I35">
        <f>'Raw (rate)'!W35-'Raw (rate)'!X35</f>
        <v>53</v>
      </c>
      <c r="J35">
        <f>'Raw (rate)'!X35-'Raw (rate)'!Y35</f>
        <v>0</v>
      </c>
      <c r="K35">
        <f>'Raw (rate)'!Y35-'Raw (rate)'!Z35</f>
        <v>0</v>
      </c>
      <c r="L35">
        <f>'Raw (rate)'!Z35-'Raw (rate)'!AA35</f>
        <v>0</v>
      </c>
      <c r="M35">
        <f>'Raw (rate)'!AA35-'Raw (rate)'!AB35</f>
        <v>0</v>
      </c>
      <c r="N35">
        <f>'Raw (rate)'!AB35-'Raw (rate)'!AC35</f>
        <v>0</v>
      </c>
      <c r="O35">
        <f>'Raw (rate)'!AC35-'Raw (rate)'!AD35</f>
        <v>0</v>
      </c>
      <c r="P35">
        <f>'Raw (rate)'!AD35-'Raw (rate)'!AE35</f>
        <v>0</v>
      </c>
      <c r="Q35">
        <f>'Raw (rate)'!AE35-'Raw (rate)'!AF35</f>
        <v>53</v>
      </c>
      <c r="R35">
        <f>'Raw (rate)'!AF35-'Raw (rate)'!AG35</f>
        <v>0</v>
      </c>
      <c r="S35">
        <f>'Raw (rate)'!AG35-'Raw (rate)'!AH35</f>
        <v>0</v>
      </c>
      <c r="T35">
        <f>'Raw (rate)'!AH35-'Raw (rate)'!AI35</f>
        <v>0</v>
      </c>
      <c r="U35">
        <f>'Raw (rate)'!AI35-'Raw (rate)'!AJ35</f>
        <v>106</v>
      </c>
      <c r="V35">
        <f>'Raw (rate)'!AJ35-'Raw (rate)'!AK35</f>
        <v>158</v>
      </c>
      <c r="W35">
        <f>'Raw (rate)'!AK35-'Raw (rate)'!AL35</f>
        <v>0</v>
      </c>
      <c r="X35">
        <f>'Raw (rate)'!AL35-'Raw (rate)'!AM35</f>
        <v>0</v>
      </c>
      <c r="Y35">
        <f>'Raw (rate)'!AM35-'Raw (rate)'!AN35</f>
        <v>0</v>
      </c>
      <c r="Z35">
        <f>'Raw (rate)'!AN35-'Raw (rate)'!AO35</f>
        <v>0</v>
      </c>
      <c r="AA35">
        <f>'Raw (rate)'!AO35-'Raw (rate)'!AP35</f>
        <v>0</v>
      </c>
      <c r="AB35">
        <f>'Raw (rate)'!AP35-'Raw (rate)'!AQ35</f>
        <v>0</v>
      </c>
      <c r="AC35">
        <f>'Raw (rate)'!AQ35-'Raw (rate)'!AR35</f>
        <v>53</v>
      </c>
      <c r="AD35">
        <f>'Raw (rate)'!AR35-'Raw (rate)'!AS35</f>
        <v>0</v>
      </c>
      <c r="AE35">
        <f>'Raw (rate)'!AS35-'Raw (rate)'!AT35</f>
        <v>53</v>
      </c>
      <c r="AF35">
        <f>'Raw (rate)'!AT35-'Raw (rate)'!AU35</f>
        <v>0</v>
      </c>
      <c r="AG35">
        <f>'Raw (rate)'!AU35-'Raw (rate)'!AV35</f>
        <v>0</v>
      </c>
      <c r="AH35">
        <f>'Raw (rate)'!AV35-'Raw (rate)'!AW35</f>
        <v>53</v>
      </c>
      <c r="AI35">
        <f>'Raw (rate)'!AW35-'Raw (rate)'!AX35</f>
        <v>53</v>
      </c>
    </row>
    <row r="36" spans="2:35" x14ac:dyDescent="0.35">
      <c r="B36" t="s">
        <v>344</v>
      </c>
      <c r="E36">
        <f>'Raw (rate)'!S36-'Raw (rate)'!T36</f>
        <v>33</v>
      </c>
      <c r="F36">
        <f>'Raw (rate)'!T36-'Raw (rate)'!U36</f>
        <v>56</v>
      </c>
      <c r="G36">
        <f>'Raw (rate)'!U36-'Raw (rate)'!V36</f>
        <v>106</v>
      </c>
      <c r="H36">
        <f>'Raw (rate)'!V36-'Raw (rate)'!W36</f>
        <v>-19</v>
      </c>
      <c r="I36">
        <f>'Raw (rate)'!W36-'Raw (rate)'!X36</f>
        <v>19</v>
      </c>
      <c r="J36">
        <f>'Raw (rate)'!X36-'Raw (rate)'!Y36</f>
        <v>23</v>
      </c>
      <c r="K36">
        <f>'Raw (rate)'!Y36-'Raw (rate)'!Z36</f>
        <v>20</v>
      </c>
      <c r="L36">
        <f>'Raw (rate)'!Z36-'Raw (rate)'!AA36</f>
        <v>41</v>
      </c>
      <c r="M36">
        <f>'Raw (rate)'!AA36-'Raw (rate)'!AB36</f>
        <v>35</v>
      </c>
      <c r="N36">
        <f>'Raw (rate)'!AB36-'Raw (rate)'!AC36</f>
        <v>25</v>
      </c>
      <c r="O36">
        <f>'Raw (rate)'!AC36-'Raw (rate)'!AD36</f>
        <v>19</v>
      </c>
      <c r="P36">
        <f>'Raw (rate)'!AD36-'Raw (rate)'!AE36</f>
        <v>32</v>
      </c>
      <c r="Q36">
        <f>'Raw (rate)'!AE36-'Raw (rate)'!AF36</f>
        <v>18</v>
      </c>
      <c r="R36">
        <f>'Raw (rate)'!AF36-'Raw (rate)'!AG36</f>
        <v>13</v>
      </c>
      <c r="S36">
        <f>'Raw (rate)'!AG36-'Raw (rate)'!AH36</f>
        <v>19</v>
      </c>
      <c r="T36">
        <f>'Raw (rate)'!AH36-'Raw (rate)'!AI36</f>
        <v>8</v>
      </c>
      <c r="U36">
        <f>'Raw (rate)'!AI36-'Raw (rate)'!AJ36</f>
        <v>27</v>
      </c>
      <c r="V36">
        <f>'Raw (rate)'!AJ36-'Raw (rate)'!AK36</f>
        <v>10</v>
      </c>
      <c r="W36">
        <f>'Raw (rate)'!AK36-'Raw (rate)'!AL36</f>
        <v>15</v>
      </c>
      <c r="X36">
        <f>'Raw (rate)'!AL36-'Raw (rate)'!AM36</f>
        <v>4</v>
      </c>
      <c r="Y36">
        <f>'Raw (rate)'!AM36-'Raw (rate)'!AN36</f>
        <v>20</v>
      </c>
      <c r="Z36">
        <f>'Raw (rate)'!AN36-'Raw (rate)'!AO36</f>
        <v>2</v>
      </c>
      <c r="AA36">
        <f>'Raw (rate)'!AO36-'Raw (rate)'!AP36</f>
        <v>17</v>
      </c>
      <c r="AB36">
        <f>'Raw (rate)'!AP36-'Raw (rate)'!AQ36</f>
        <v>23</v>
      </c>
      <c r="AC36">
        <f>'Raw (rate)'!AQ36-'Raw (rate)'!AR36</f>
        <v>49</v>
      </c>
      <c r="AD36">
        <f>'Raw (rate)'!AR36-'Raw (rate)'!AS36</f>
        <v>5</v>
      </c>
      <c r="AE36">
        <f>'Raw (rate)'!AS36-'Raw (rate)'!AT36</f>
        <v>3</v>
      </c>
      <c r="AF36">
        <f>'Raw (rate)'!AT36-'Raw (rate)'!AU36</f>
        <v>12</v>
      </c>
      <c r="AG36">
        <f>'Raw (rate)'!AU36-'Raw (rate)'!AV36</f>
        <v>5</v>
      </c>
      <c r="AH36">
        <f>'Raw (rate)'!AV36-'Raw (rate)'!AW36</f>
        <v>25</v>
      </c>
      <c r="AI36">
        <f>'Raw (rate)'!AW36-'Raw (rate)'!AX36</f>
        <v>20</v>
      </c>
    </row>
    <row r="37" spans="2:35" x14ac:dyDescent="0.35">
      <c r="B37" t="s">
        <v>345</v>
      </c>
      <c r="E37">
        <f>'Raw (rate)'!S37-'Raw (rate)'!T37</f>
        <v>0</v>
      </c>
      <c r="F37">
        <f>'Raw (rate)'!T37-'Raw (rate)'!U37</f>
        <v>458</v>
      </c>
      <c r="G37">
        <f>'Raw (rate)'!U37-'Raw (rate)'!V37</f>
        <v>686</v>
      </c>
      <c r="H37">
        <f>'Raw (rate)'!V37-'Raw (rate)'!W37</f>
        <v>0</v>
      </c>
      <c r="I37">
        <f>'Raw (rate)'!W37-'Raw (rate)'!X37</f>
        <v>0</v>
      </c>
      <c r="J37">
        <f>'Raw (rate)'!X37-'Raw (rate)'!Y37</f>
        <v>-229</v>
      </c>
      <c r="K37">
        <f>'Raw (rate)'!Y37-'Raw (rate)'!Z37</f>
        <v>229</v>
      </c>
      <c r="L37">
        <f>'Raw (rate)'!Z37-'Raw (rate)'!AA37</f>
        <v>687</v>
      </c>
      <c r="M37">
        <f>'Raw (rate)'!AA37-'Raw (rate)'!AB37</f>
        <v>457</v>
      </c>
      <c r="N37">
        <f>'Raw (rate)'!AB37-'Raw (rate)'!AC37</f>
        <v>458</v>
      </c>
      <c r="O37">
        <f>'Raw (rate)'!AC37-'Raw (rate)'!AD37</f>
        <v>1373</v>
      </c>
      <c r="P37">
        <f>'Raw (rate)'!AD37-'Raw (rate)'!AE37</f>
        <v>0</v>
      </c>
      <c r="Q37">
        <f>'Raw (rate)'!AE37-'Raw (rate)'!AF37</f>
        <v>0</v>
      </c>
      <c r="R37">
        <f>'Raw (rate)'!AF37-'Raw (rate)'!AG37</f>
        <v>0</v>
      </c>
      <c r="S37">
        <f>'Raw (rate)'!AG37-'Raw (rate)'!AH37</f>
        <v>0</v>
      </c>
      <c r="T37">
        <f>'Raw (rate)'!AH37-'Raw (rate)'!AI37</f>
        <v>0</v>
      </c>
      <c r="U37">
        <f>'Raw (rate)'!AI37-'Raw (rate)'!AJ37</f>
        <v>229</v>
      </c>
      <c r="V37">
        <f>'Raw (rate)'!AJ37-'Raw (rate)'!AK37</f>
        <v>915</v>
      </c>
      <c r="W37">
        <f>'Raw (rate)'!AK37-'Raw (rate)'!AL37</f>
        <v>229</v>
      </c>
      <c r="X37">
        <f>'Raw (rate)'!AL37-'Raw (rate)'!AM37</f>
        <v>0</v>
      </c>
      <c r="Y37">
        <f>'Raw (rate)'!AM37-'Raw (rate)'!AN37</f>
        <v>0</v>
      </c>
      <c r="Z37">
        <f>'Raw (rate)'!AN37-'Raw (rate)'!AO37</f>
        <v>0</v>
      </c>
      <c r="AA37">
        <f>'Raw (rate)'!AO37-'Raw (rate)'!AP37</f>
        <v>0</v>
      </c>
      <c r="AB37">
        <f>'Raw (rate)'!AP37-'Raw (rate)'!AQ37</f>
        <v>0</v>
      </c>
      <c r="AC37">
        <f>'Raw (rate)'!AQ37-'Raw (rate)'!AR37</f>
        <v>0</v>
      </c>
      <c r="AD37">
        <f>'Raw (rate)'!AR37-'Raw (rate)'!AS37</f>
        <v>0</v>
      </c>
      <c r="AE37">
        <f>'Raw (rate)'!AS37-'Raw (rate)'!AT37</f>
        <v>0</v>
      </c>
      <c r="AF37">
        <f>'Raw (rate)'!AT37-'Raw (rate)'!AU37</f>
        <v>0</v>
      </c>
      <c r="AG37">
        <f>'Raw (rate)'!AU37-'Raw (rate)'!AV37</f>
        <v>0</v>
      </c>
      <c r="AH37">
        <f>'Raw (rate)'!AV37-'Raw (rate)'!AW37</f>
        <v>0</v>
      </c>
      <c r="AI37">
        <f>'Raw (rate)'!AW37-'Raw (rate)'!AX37</f>
        <v>0</v>
      </c>
    </row>
    <row r="38" spans="2:35" x14ac:dyDescent="0.35">
      <c r="B38" t="s">
        <v>346</v>
      </c>
      <c r="E38">
        <f>'Raw (rate)'!S38-'Raw (rate)'!T38</f>
        <v>26</v>
      </c>
      <c r="F38">
        <f>'Raw (rate)'!T38-'Raw (rate)'!U38</f>
        <v>26</v>
      </c>
      <c r="G38">
        <f>'Raw (rate)'!U38-'Raw (rate)'!V38</f>
        <v>61</v>
      </c>
      <c r="H38">
        <f>'Raw (rate)'!V38-'Raw (rate)'!W38</f>
        <v>-16</v>
      </c>
      <c r="I38">
        <f>'Raw (rate)'!W38-'Raw (rate)'!X38</f>
        <v>16</v>
      </c>
      <c r="J38">
        <f>'Raw (rate)'!X38-'Raw (rate)'!Y38</f>
        <v>16</v>
      </c>
      <c r="K38">
        <f>'Raw (rate)'!Y38-'Raw (rate)'!Z38</f>
        <v>15</v>
      </c>
      <c r="L38">
        <f>'Raw (rate)'!Z38-'Raw (rate)'!AA38</f>
        <v>23</v>
      </c>
      <c r="M38">
        <f>'Raw (rate)'!AA38-'Raw (rate)'!AB38</f>
        <v>18</v>
      </c>
      <c r="N38">
        <f>'Raw (rate)'!AB38-'Raw (rate)'!AC38</f>
        <v>13</v>
      </c>
      <c r="O38">
        <f>'Raw (rate)'!AC38-'Raw (rate)'!AD38</f>
        <v>18</v>
      </c>
      <c r="P38">
        <f>'Raw (rate)'!AD38-'Raw (rate)'!AE38</f>
        <v>12</v>
      </c>
      <c r="Q38">
        <f>'Raw (rate)'!AE38-'Raw (rate)'!AF38</f>
        <v>9</v>
      </c>
      <c r="R38">
        <f>'Raw (rate)'!AF38-'Raw (rate)'!AG38</f>
        <v>11</v>
      </c>
      <c r="S38">
        <f>'Raw (rate)'!AG38-'Raw (rate)'!AH38</f>
        <v>15</v>
      </c>
      <c r="T38">
        <f>'Raw (rate)'!AH38-'Raw (rate)'!AI38</f>
        <v>5</v>
      </c>
      <c r="U38">
        <f>'Raw (rate)'!AI38-'Raw (rate)'!AJ38</f>
        <v>6</v>
      </c>
      <c r="V38">
        <f>'Raw (rate)'!AJ38-'Raw (rate)'!AK38</f>
        <v>12</v>
      </c>
      <c r="W38">
        <f>'Raw (rate)'!AK38-'Raw (rate)'!AL38</f>
        <v>9</v>
      </c>
      <c r="X38">
        <f>'Raw (rate)'!AL38-'Raw (rate)'!AM38</f>
        <v>13</v>
      </c>
      <c r="Y38">
        <f>'Raw (rate)'!AM38-'Raw (rate)'!AN38</f>
        <v>12</v>
      </c>
      <c r="Z38">
        <f>'Raw (rate)'!AN38-'Raw (rate)'!AO38</f>
        <v>4</v>
      </c>
      <c r="AA38">
        <f>'Raw (rate)'!AO38-'Raw (rate)'!AP38</f>
        <v>9</v>
      </c>
      <c r="AB38">
        <f>'Raw (rate)'!AP38-'Raw (rate)'!AQ38</f>
        <v>17</v>
      </c>
      <c r="AC38">
        <f>'Raw (rate)'!AQ38-'Raw (rate)'!AR38</f>
        <v>29</v>
      </c>
      <c r="AD38">
        <f>'Raw (rate)'!AR38-'Raw (rate)'!AS38</f>
        <v>-1</v>
      </c>
      <c r="AE38">
        <f>'Raw (rate)'!AS38-'Raw (rate)'!AT38</f>
        <v>4</v>
      </c>
      <c r="AF38">
        <f>'Raw (rate)'!AT38-'Raw (rate)'!AU38</f>
        <v>5</v>
      </c>
      <c r="AG38">
        <f>'Raw (rate)'!AU38-'Raw (rate)'!AV38</f>
        <v>5</v>
      </c>
      <c r="AH38">
        <f>'Raw (rate)'!AV38-'Raw (rate)'!AW38</f>
        <v>9</v>
      </c>
      <c r="AI38">
        <f>'Raw (rate)'!AW38-'Raw (rate)'!AX38</f>
        <v>7</v>
      </c>
    </row>
    <row r="39" spans="2:35" x14ac:dyDescent="0.35">
      <c r="B39" t="s">
        <v>347</v>
      </c>
      <c r="E39">
        <f>'Raw (rate)'!S39-'Raw (rate)'!T39</f>
        <v>0</v>
      </c>
      <c r="F39">
        <f>'Raw (rate)'!T39-'Raw (rate)'!U39</f>
        <v>0</v>
      </c>
      <c r="G39">
        <f>'Raw (rate)'!U39-'Raw (rate)'!V39</f>
        <v>0</v>
      </c>
      <c r="H39">
        <f>'Raw (rate)'!V39-'Raw (rate)'!W39</f>
        <v>0</v>
      </c>
      <c r="I39">
        <f>'Raw (rate)'!W39-'Raw (rate)'!X39</f>
        <v>0</v>
      </c>
      <c r="J39">
        <f>'Raw (rate)'!X39-'Raw (rate)'!Y39</f>
        <v>0</v>
      </c>
      <c r="K39">
        <f>'Raw (rate)'!Y39-'Raw (rate)'!Z39</f>
        <v>0</v>
      </c>
      <c r="L39">
        <f>'Raw (rate)'!Z39-'Raw (rate)'!AA39</f>
        <v>0</v>
      </c>
      <c r="M39">
        <f>'Raw (rate)'!AA39-'Raw (rate)'!AB39</f>
        <v>137</v>
      </c>
      <c r="N39">
        <f>'Raw (rate)'!AB39-'Raw (rate)'!AC39</f>
        <v>0</v>
      </c>
      <c r="O39">
        <f>'Raw (rate)'!AC39-'Raw (rate)'!AD39</f>
        <v>0</v>
      </c>
      <c r="P39">
        <f>'Raw (rate)'!AD39-'Raw (rate)'!AE39</f>
        <v>0</v>
      </c>
      <c r="Q39">
        <f>'Raw (rate)'!AE39-'Raw (rate)'!AF39</f>
        <v>0</v>
      </c>
      <c r="R39">
        <f>'Raw (rate)'!AF39-'Raw (rate)'!AG39</f>
        <v>0</v>
      </c>
      <c r="S39">
        <f>'Raw (rate)'!AG39-'Raw (rate)'!AH39</f>
        <v>68</v>
      </c>
      <c r="T39">
        <f>'Raw (rate)'!AH39-'Raw (rate)'!AI39</f>
        <v>0</v>
      </c>
      <c r="U39">
        <f>'Raw (rate)'!AI39-'Raw (rate)'!AJ39</f>
        <v>0</v>
      </c>
      <c r="V39">
        <f>'Raw (rate)'!AJ39-'Raw (rate)'!AK39</f>
        <v>69</v>
      </c>
      <c r="W39">
        <f>'Raw (rate)'!AK39-'Raw (rate)'!AL39</f>
        <v>0</v>
      </c>
      <c r="X39">
        <f>'Raw (rate)'!AL39-'Raw (rate)'!AM39</f>
        <v>0</v>
      </c>
      <c r="Y39">
        <f>'Raw (rate)'!AM39-'Raw (rate)'!AN39</f>
        <v>0</v>
      </c>
      <c r="Z39">
        <f>'Raw (rate)'!AN39-'Raw (rate)'!AO39</f>
        <v>0</v>
      </c>
      <c r="AA39">
        <f>'Raw (rate)'!AO39-'Raw (rate)'!AP39</f>
        <v>137</v>
      </c>
      <c r="AB39">
        <f>'Raw (rate)'!AP39-'Raw (rate)'!AQ39</f>
        <v>137</v>
      </c>
      <c r="AC39">
        <f>'Raw (rate)'!AQ39-'Raw (rate)'!AR39</f>
        <v>0</v>
      </c>
      <c r="AD39">
        <f>'Raw (rate)'!AR39-'Raw (rate)'!AS39</f>
        <v>0</v>
      </c>
      <c r="AE39">
        <f>'Raw (rate)'!AS39-'Raw (rate)'!AT39</f>
        <v>0</v>
      </c>
      <c r="AF39">
        <f>'Raw (rate)'!AT39-'Raw (rate)'!AU39</f>
        <v>0</v>
      </c>
      <c r="AG39">
        <f>'Raw (rate)'!AU39-'Raw (rate)'!AV39</f>
        <v>0</v>
      </c>
      <c r="AH39">
        <f>'Raw (rate)'!AV39-'Raw (rate)'!AW39</f>
        <v>69</v>
      </c>
      <c r="AI39">
        <f>'Raw (rate)'!AW39-'Raw (rate)'!AX39</f>
        <v>0</v>
      </c>
    </row>
    <row r="40" spans="2:35" x14ac:dyDescent="0.35">
      <c r="B40" t="s">
        <v>348</v>
      </c>
      <c r="E40">
        <f>'Raw (rate)'!S40-'Raw (rate)'!T40</f>
        <v>15</v>
      </c>
      <c r="F40">
        <f>'Raw (rate)'!T40-'Raw (rate)'!U40</f>
        <v>9</v>
      </c>
      <c r="G40">
        <f>'Raw (rate)'!U40-'Raw (rate)'!V40</f>
        <v>15</v>
      </c>
      <c r="H40">
        <f>'Raw (rate)'!V40-'Raw (rate)'!W40</f>
        <v>-5</v>
      </c>
      <c r="I40">
        <f>'Raw (rate)'!W40-'Raw (rate)'!X40</f>
        <v>5</v>
      </c>
      <c r="J40">
        <f>'Raw (rate)'!X40-'Raw (rate)'!Y40</f>
        <v>0</v>
      </c>
      <c r="K40">
        <f>'Raw (rate)'!Y40-'Raw (rate)'!Z40</f>
        <v>0</v>
      </c>
      <c r="L40">
        <f>'Raw (rate)'!Z40-'Raw (rate)'!AA40</f>
        <v>24</v>
      </c>
      <c r="M40">
        <f>'Raw (rate)'!AA40-'Raw (rate)'!AB40</f>
        <v>5</v>
      </c>
      <c r="N40">
        <f>'Raw (rate)'!AB40-'Raw (rate)'!AC40</f>
        <v>9</v>
      </c>
      <c r="O40">
        <f>'Raw (rate)'!AC40-'Raw (rate)'!AD40</f>
        <v>5</v>
      </c>
      <c r="P40">
        <f>'Raw (rate)'!AD40-'Raw (rate)'!AE40</f>
        <v>5</v>
      </c>
      <c r="Q40">
        <f>'Raw (rate)'!AE40-'Raw (rate)'!AF40</f>
        <v>0</v>
      </c>
      <c r="R40">
        <f>'Raw (rate)'!AF40-'Raw (rate)'!AG40</f>
        <v>5</v>
      </c>
      <c r="S40">
        <f>'Raw (rate)'!AG40-'Raw (rate)'!AH40</f>
        <v>-5</v>
      </c>
      <c r="T40">
        <f>'Raw (rate)'!AH40-'Raw (rate)'!AI40</f>
        <v>10</v>
      </c>
      <c r="U40">
        <f>'Raw (rate)'!AI40-'Raw (rate)'!AJ40</f>
        <v>5</v>
      </c>
      <c r="V40">
        <f>'Raw (rate)'!AJ40-'Raw (rate)'!AK40</f>
        <v>4</v>
      </c>
      <c r="W40">
        <f>'Raw (rate)'!AK40-'Raw (rate)'!AL40</f>
        <v>10</v>
      </c>
      <c r="X40">
        <f>'Raw (rate)'!AL40-'Raw (rate)'!AM40</f>
        <v>15</v>
      </c>
      <c r="Y40">
        <f>'Raw (rate)'!AM40-'Raw (rate)'!AN40</f>
        <v>4</v>
      </c>
      <c r="Z40">
        <f>'Raw (rate)'!AN40-'Raw (rate)'!AO40</f>
        <v>10</v>
      </c>
      <c r="AA40">
        <f>'Raw (rate)'!AO40-'Raw (rate)'!AP40</f>
        <v>10</v>
      </c>
      <c r="AB40">
        <f>'Raw (rate)'!AP40-'Raw (rate)'!AQ40</f>
        <v>5</v>
      </c>
      <c r="AC40">
        <f>'Raw (rate)'!AQ40-'Raw (rate)'!AR40</f>
        <v>4</v>
      </c>
      <c r="AD40">
        <f>'Raw (rate)'!AR40-'Raw (rate)'!AS40</f>
        <v>0</v>
      </c>
      <c r="AE40">
        <f>'Raw (rate)'!AS40-'Raw (rate)'!AT40</f>
        <v>0</v>
      </c>
      <c r="AF40">
        <f>'Raw (rate)'!AT40-'Raw (rate)'!AU40</f>
        <v>0</v>
      </c>
      <c r="AG40">
        <f>'Raw (rate)'!AU40-'Raw (rate)'!AV40</f>
        <v>0</v>
      </c>
      <c r="AH40">
        <f>'Raw (rate)'!AV40-'Raw (rate)'!AW40</f>
        <v>0</v>
      </c>
      <c r="AI40">
        <f>'Raw (rate)'!AW40-'Raw (rate)'!AX40</f>
        <v>10</v>
      </c>
    </row>
    <row r="41" spans="2:35" x14ac:dyDescent="0.35">
      <c r="B41" t="s">
        <v>349</v>
      </c>
      <c r="E41">
        <f>'Raw (rate)'!S41-'Raw (rate)'!T41</f>
        <v>0</v>
      </c>
      <c r="F41">
        <f>'Raw (rate)'!T41-'Raw (rate)'!U41</f>
        <v>0</v>
      </c>
      <c r="G41">
        <f>'Raw (rate)'!U41-'Raw (rate)'!V41</f>
        <v>0</v>
      </c>
      <c r="H41">
        <f>'Raw (rate)'!V41-'Raw (rate)'!W41</f>
        <v>0</v>
      </c>
      <c r="I41">
        <f>'Raw (rate)'!W41-'Raw (rate)'!X41</f>
        <v>0</v>
      </c>
      <c r="J41">
        <f>'Raw (rate)'!X41-'Raw (rate)'!Y41</f>
        <v>0</v>
      </c>
      <c r="K41">
        <f>'Raw (rate)'!Y41-'Raw (rate)'!Z41</f>
        <v>0</v>
      </c>
      <c r="L41">
        <f>'Raw (rate)'!Z41-'Raw (rate)'!AA41</f>
        <v>0</v>
      </c>
      <c r="M41">
        <f>'Raw (rate)'!AA41-'Raw (rate)'!AB41</f>
        <v>0</v>
      </c>
      <c r="N41">
        <f>'Raw (rate)'!AB41-'Raw (rate)'!AC41</f>
        <v>0</v>
      </c>
      <c r="O41">
        <f>'Raw (rate)'!AC41-'Raw (rate)'!AD41</f>
        <v>0</v>
      </c>
      <c r="P41">
        <f>'Raw (rate)'!AD41-'Raw (rate)'!AE41</f>
        <v>0</v>
      </c>
      <c r="Q41">
        <f>'Raw (rate)'!AE41-'Raw (rate)'!AF41</f>
        <v>0</v>
      </c>
      <c r="R41">
        <f>'Raw (rate)'!AF41-'Raw (rate)'!AG41</f>
        <v>0</v>
      </c>
      <c r="S41">
        <f>'Raw (rate)'!AG41-'Raw (rate)'!AH41</f>
        <v>0</v>
      </c>
      <c r="T41">
        <f>'Raw (rate)'!AH41-'Raw (rate)'!AI41</f>
        <v>19</v>
      </c>
      <c r="U41">
        <f>'Raw (rate)'!AI41-'Raw (rate)'!AJ41</f>
        <v>18</v>
      </c>
      <c r="V41">
        <f>'Raw (rate)'!AJ41-'Raw (rate)'!AK41</f>
        <v>55</v>
      </c>
      <c r="W41">
        <f>'Raw (rate)'!AK41-'Raw (rate)'!AL41</f>
        <v>55</v>
      </c>
      <c r="X41">
        <f>'Raw (rate)'!AL41-'Raw (rate)'!AM41</f>
        <v>18</v>
      </c>
      <c r="Y41">
        <f>'Raw (rate)'!AM41-'Raw (rate)'!AN41</f>
        <v>0</v>
      </c>
      <c r="Z41">
        <f>'Raw (rate)'!AN41-'Raw (rate)'!AO41</f>
        <v>19</v>
      </c>
      <c r="AA41">
        <f>'Raw (rate)'!AO41-'Raw (rate)'!AP41</f>
        <v>0</v>
      </c>
      <c r="AB41">
        <f>'Raw (rate)'!AP41-'Raw (rate)'!AQ41</f>
        <v>0</v>
      </c>
      <c r="AC41">
        <f>'Raw (rate)'!AQ41-'Raw (rate)'!AR41</f>
        <v>0</v>
      </c>
      <c r="AD41">
        <f>'Raw (rate)'!AR41-'Raw (rate)'!AS41</f>
        <v>18</v>
      </c>
      <c r="AE41">
        <f>'Raw (rate)'!AS41-'Raw (rate)'!AT41</f>
        <v>18</v>
      </c>
      <c r="AF41">
        <f>'Raw (rate)'!AT41-'Raw (rate)'!AU41</f>
        <v>0</v>
      </c>
      <c r="AG41">
        <f>'Raw (rate)'!AU41-'Raw (rate)'!AV41</f>
        <v>19</v>
      </c>
      <c r="AH41">
        <f>'Raw (rate)'!AV41-'Raw (rate)'!AW41</f>
        <v>18</v>
      </c>
      <c r="AI41">
        <f>'Raw (rate)'!AW41-'Raw (rate)'!AX41</f>
        <v>55</v>
      </c>
    </row>
    <row r="42" spans="2:35" x14ac:dyDescent="0.35">
      <c r="B42" t="s">
        <v>350</v>
      </c>
      <c r="E42">
        <f>'Raw (rate)'!S42-'Raw (rate)'!T42</f>
        <v>6</v>
      </c>
      <c r="F42">
        <f>'Raw (rate)'!T42-'Raw (rate)'!U42</f>
        <v>26</v>
      </c>
      <c r="G42">
        <f>'Raw (rate)'!U42-'Raw (rate)'!V42</f>
        <v>43</v>
      </c>
      <c r="H42">
        <f>'Raw (rate)'!V42-'Raw (rate)'!W42</f>
        <v>-21</v>
      </c>
      <c r="I42">
        <f>'Raw (rate)'!W42-'Raw (rate)'!X42</f>
        <v>21</v>
      </c>
      <c r="J42">
        <f>'Raw (rate)'!X42-'Raw (rate)'!Y42</f>
        <v>10</v>
      </c>
      <c r="K42">
        <f>'Raw (rate)'!Y42-'Raw (rate)'!Z42</f>
        <v>12</v>
      </c>
      <c r="L42">
        <f>'Raw (rate)'!Z42-'Raw (rate)'!AA42</f>
        <v>12</v>
      </c>
      <c r="M42">
        <f>'Raw (rate)'!AA42-'Raw (rate)'!AB42</f>
        <v>20</v>
      </c>
      <c r="N42">
        <f>'Raw (rate)'!AB42-'Raw (rate)'!AC42</f>
        <v>6</v>
      </c>
      <c r="O42">
        <f>'Raw (rate)'!AC42-'Raw (rate)'!AD42</f>
        <v>8</v>
      </c>
      <c r="P42">
        <f>'Raw (rate)'!AD42-'Raw (rate)'!AE42</f>
        <v>6</v>
      </c>
      <c r="Q42">
        <f>'Raw (rate)'!AE42-'Raw (rate)'!AF42</f>
        <v>10</v>
      </c>
      <c r="R42">
        <f>'Raw (rate)'!AF42-'Raw (rate)'!AG42</f>
        <v>12</v>
      </c>
      <c r="S42">
        <f>'Raw (rate)'!AG42-'Raw (rate)'!AH42</f>
        <v>20</v>
      </c>
      <c r="T42">
        <f>'Raw (rate)'!AH42-'Raw (rate)'!AI42</f>
        <v>6</v>
      </c>
      <c r="U42">
        <f>'Raw (rate)'!AI42-'Raw (rate)'!AJ42</f>
        <v>11</v>
      </c>
      <c r="V42">
        <f>'Raw (rate)'!AJ42-'Raw (rate)'!AK42</f>
        <v>18</v>
      </c>
      <c r="W42">
        <f>'Raw (rate)'!AK42-'Raw (rate)'!AL42</f>
        <v>4</v>
      </c>
      <c r="X42">
        <f>'Raw (rate)'!AL42-'Raw (rate)'!AM42</f>
        <v>-2</v>
      </c>
      <c r="Y42">
        <f>'Raw (rate)'!AM42-'Raw (rate)'!AN42</f>
        <v>10</v>
      </c>
      <c r="Z42">
        <f>'Raw (rate)'!AN42-'Raw (rate)'!AO42</f>
        <v>6</v>
      </c>
      <c r="AA42">
        <f>'Raw (rate)'!AO42-'Raw (rate)'!AP42</f>
        <v>12</v>
      </c>
      <c r="AB42">
        <f>'Raw (rate)'!AP42-'Raw (rate)'!AQ42</f>
        <v>22</v>
      </c>
      <c r="AC42">
        <f>'Raw (rate)'!AQ42-'Raw (rate)'!AR42</f>
        <v>30</v>
      </c>
      <c r="AD42">
        <f>'Raw (rate)'!AR42-'Raw (rate)'!AS42</f>
        <v>0</v>
      </c>
      <c r="AE42">
        <f>'Raw (rate)'!AS42-'Raw (rate)'!AT42</f>
        <v>6</v>
      </c>
      <c r="AF42">
        <f>'Raw (rate)'!AT42-'Raw (rate)'!AU42</f>
        <v>4</v>
      </c>
      <c r="AG42">
        <f>'Raw (rate)'!AU42-'Raw (rate)'!AV42</f>
        <v>0</v>
      </c>
      <c r="AH42">
        <f>'Raw (rate)'!AV42-'Raw (rate)'!AW42</f>
        <v>0</v>
      </c>
      <c r="AI42">
        <f>'Raw (rate)'!AW42-'Raw (rate)'!AX42</f>
        <v>0</v>
      </c>
    </row>
    <row r="43" spans="2:35" x14ac:dyDescent="0.35">
      <c r="B43" t="s">
        <v>351</v>
      </c>
      <c r="E43">
        <f>'Raw (rate)'!S43-'Raw (rate)'!T43</f>
        <v>37</v>
      </c>
      <c r="F43">
        <f>'Raw (rate)'!T43-'Raw (rate)'!U43</f>
        <v>36</v>
      </c>
      <c r="G43">
        <f>'Raw (rate)'!U43-'Raw (rate)'!V43</f>
        <v>67</v>
      </c>
      <c r="H43">
        <f>'Raw (rate)'!V43-'Raw (rate)'!W43</f>
        <v>-27</v>
      </c>
      <c r="I43">
        <f>'Raw (rate)'!W43-'Raw (rate)'!X43</f>
        <v>27</v>
      </c>
      <c r="J43">
        <f>'Raw (rate)'!X43-'Raw (rate)'!Y43</f>
        <v>59</v>
      </c>
      <c r="K43">
        <f>'Raw (rate)'!Y43-'Raw (rate)'!Z43</f>
        <v>2</v>
      </c>
      <c r="L43">
        <f>'Raw (rate)'!Z43-'Raw (rate)'!AA43</f>
        <v>17</v>
      </c>
      <c r="M43">
        <f>'Raw (rate)'!AA43-'Raw (rate)'!AB43</f>
        <v>18</v>
      </c>
      <c r="N43">
        <f>'Raw (rate)'!AB43-'Raw (rate)'!AC43</f>
        <v>24</v>
      </c>
      <c r="O43">
        <f>'Raw (rate)'!AC43-'Raw (rate)'!AD43</f>
        <v>15</v>
      </c>
      <c r="P43">
        <f>'Raw (rate)'!AD43-'Raw (rate)'!AE43</f>
        <v>24</v>
      </c>
      <c r="Q43">
        <f>'Raw (rate)'!AE43-'Raw (rate)'!AF43</f>
        <v>20</v>
      </c>
      <c r="R43">
        <f>'Raw (rate)'!AF43-'Raw (rate)'!AG43</f>
        <v>15</v>
      </c>
      <c r="S43">
        <f>'Raw (rate)'!AG43-'Raw (rate)'!AH43</f>
        <v>24</v>
      </c>
      <c r="T43">
        <f>'Raw (rate)'!AH43-'Raw (rate)'!AI43</f>
        <v>32</v>
      </c>
      <c r="U43">
        <f>'Raw (rate)'!AI43-'Raw (rate)'!AJ43</f>
        <v>10</v>
      </c>
      <c r="V43">
        <f>'Raw (rate)'!AJ43-'Raw (rate)'!AK43</f>
        <v>13</v>
      </c>
      <c r="W43">
        <f>'Raw (rate)'!AK43-'Raw (rate)'!AL43</f>
        <v>2</v>
      </c>
      <c r="X43">
        <f>'Raw (rate)'!AL43-'Raw (rate)'!AM43</f>
        <v>15</v>
      </c>
      <c r="Y43">
        <f>'Raw (rate)'!AM43-'Raw (rate)'!AN43</f>
        <v>10</v>
      </c>
      <c r="Z43">
        <f>'Raw (rate)'!AN43-'Raw (rate)'!AO43</f>
        <v>2</v>
      </c>
      <c r="AA43">
        <f>'Raw (rate)'!AO43-'Raw (rate)'!AP43</f>
        <v>39</v>
      </c>
      <c r="AB43">
        <f>'Raw (rate)'!AP43-'Raw (rate)'!AQ43</f>
        <v>18</v>
      </c>
      <c r="AC43">
        <f>'Raw (rate)'!AQ43-'Raw (rate)'!AR43</f>
        <v>56</v>
      </c>
      <c r="AD43">
        <f>'Raw (rate)'!AR43-'Raw (rate)'!AS43</f>
        <v>3</v>
      </c>
      <c r="AE43">
        <f>'Raw (rate)'!AS43-'Raw (rate)'!AT43</f>
        <v>7</v>
      </c>
      <c r="AF43">
        <f>'Raw (rate)'!AT43-'Raw (rate)'!AU43</f>
        <v>15</v>
      </c>
      <c r="AG43">
        <f>'Raw (rate)'!AU43-'Raw (rate)'!AV43</f>
        <v>17</v>
      </c>
      <c r="AH43">
        <f>'Raw (rate)'!AV43-'Raw (rate)'!AW43</f>
        <v>12</v>
      </c>
      <c r="AI43">
        <f>'Raw (rate)'!AW43-'Raw (rate)'!AX43</f>
        <v>27</v>
      </c>
    </row>
    <row r="44" spans="2:35" x14ac:dyDescent="0.35">
      <c r="B44" t="s">
        <v>352</v>
      </c>
      <c r="E44">
        <f>'Raw (rate)'!S44-'Raw (rate)'!T44</f>
        <v>36</v>
      </c>
      <c r="F44">
        <f>'Raw (rate)'!T44-'Raw (rate)'!U44</f>
        <v>30</v>
      </c>
      <c r="G44">
        <f>'Raw (rate)'!U44-'Raw (rate)'!V44</f>
        <v>39</v>
      </c>
      <c r="H44">
        <f>'Raw (rate)'!V44-'Raw (rate)'!W44</f>
        <v>-6</v>
      </c>
      <c r="I44">
        <f>'Raw (rate)'!W44-'Raw (rate)'!X44</f>
        <v>6</v>
      </c>
      <c r="J44">
        <f>'Raw (rate)'!X44-'Raw (rate)'!Y44</f>
        <v>60</v>
      </c>
      <c r="K44">
        <f>'Raw (rate)'!Y44-'Raw (rate)'!Z44</f>
        <v>3</v>
      </c>
      <c r="L44">
        <f>'Raw (rate)'!Z44-'Raw (rate)'!AA44</f>
        <v>3</v>
      </c>
      <c r="M44">
        <f>'Raw (rate)'!AA44-'Raw (rate)'!AB44</f>
        <v>15</v>
      </c>
      <c r="N44">
        <f>'Raw (rate)'!AB44-'Raw (rate)'!AC44</f>
        <v>21</v>
      </c>
      <c r="O44">
        <f>'Raw (rate)'!AC44-'Raw (rate)'!AD44</f>
        <v>15</v>
      </c>
      <c r="P44">
        <f>'Raw (rate)'!AD44-'Raw (rate)'!AE44</f>
        <v>15</v>
      </c>
      <c r="Q44">
        <f>'Raw (rate)'!AE44-'Raw (rate)'!AF44</f>
        <v>9</v>
      </c>
      <c r="R44">
        <f>'Raw (rate)'!AF44-'Raw (rate)'!AG44</f>
        <v>3</v>
      </c>
      <c r="S44">
        <f>'Raw (rate)'!AG44-'Raw (rate)'!AH44</f>
        <v>15</v>
      </c>
      <c r="T44">
        <f>'Raw (rate)'!AH44-'Raw (rate)'!AI44</f>
        <v>21</v>
      </c>
      <c r="U44">
        <f>'Raw (rate)'!AI44-'Raw (rate)'!AJ44</f>
        <v>12</v>
      </c>
      <c r="V44">
        <f>'Raw (rate)'!AJ44-'Raw (rate)'!AK44</f>
        <v>9</v>
      </c>
      <c r="W44">
        <f>'Raw (rate)'!AK44-'Raw (rate)'!AL44</f>
        <v>6</v>
      </c>
      <c r="X44">
        <f>'Raw (rate)'!AL44-'Raw (rate)'!AM44</f>
        <v>12</v>
      </c>
      <c r="Y44">
        <f>'Raw (rate)'!AM44-'Raw (rate)'!AN44</f>
        <v>9</v>
      </c>
      <c r="Z44">
        <f>'Raw (rate)'!AN44-'Raw (rate)'!AO44</f>
        <v>0</v>
      </c>
      <c r="AA44">
        <f>'Raw (rate)'!AO44-'Raw (rate)'!AP44</f>
        <v>12</v>
      </c>
      <c r="AB44">
        <f>'Raw (rate)'!AP44-'Raw (rate)'!AQ44</f>
        <v>22</v>
      </c>
      <c r="AC44">
        <f>'Raw (rate)'!AQ44-'Raw (rate)'!AR44</f>
        <v>9</v>
      </c>
      <c r="AD44">
        <f>'Raw (rate)'!AR44-'Raw (rate)'!AS44</f>
        <v>3</v>
      </c>
      <c r="AE44">
        <f>'Raw (rate)'!AS44-'Raw (rate)'!AT44</f>
        <v>3</v>
      </c>
      <c r="AF44">
        <f>'Raw (rate)'!AT44-'Raw (rate)'!AU44</f>
        <v>3</v>
      </c>
      <c r="AG44">
        <f>'Raw (rate)'!AU44-'Raw (rate)'!AV44</f>
        <v>0</v>
      </c>
      <c r="AH44">
        <f>'Raw (rate)'!AV44-'Raw (rate)'!AW44</f>
        <v>0</v>
      </c>
      <c r="AI44">
        <f>'Raw (rate)'!AW44-'Raw (rate)'!AX44</f>
        <v>0</v>
      </c>
    </row>
    <row r="45" spans="2:35" x14ac:dyDescent="0.35">
      <c r="B45" t="s">
        <v>353</v>
      </c>
      <c r="E45">
        <f>'Raw (rate)'!S45-'Raw (rate)'!T45</f>
        <v>12</v>
      </c>
      <c r="F45">
        <f>'Raw (rate)'!T45-'Raw (rate)'!U45</f>
        <v>24</v>
      </c>
      <c r="G45">
        <f>'Raw (rate)'!U45-'Raw (rate)'!V45</f>
        <v>35</v>
      </c>
      <c r="H45">
        <f>'Raw (rate)'!V45-'Raw (rate)'!W45</f>
        <v>-20</v>
      </c>
      <c r="I45">
        <f>'Raw (rate)'!W45-'Raw (rate)'!X45</f>
        <v>20</v>
      </c>
      <c r="J45">
        <f>'Raw (rate)'!X45-'Raw (rate)'!Y45</f>
        <v>5</v>
      </c>
      <c r="K45">
        <f>'Raw (rate)'!Y45-'Raw (rate)'!Z45</f>
        <v>3</v>
      </c>
      <c r="L45">
        <f>'Raw (rate)'!Z45-'Raw (rate)'!AA45</f>
        <v>5</v>
      </c>
      <c r="M45">
        <f>'Raw (rate)'!AA45-'Raw (rate)'!AB45</f>
        <v>18</v>
      </c>
      <c r="N45">
        <f>'Raw (rate)'!AB45-'Raw (rate)'!AC45</f>
        <v>6</v>
      </c>
      <c r="O45">
        <f>'Raw (rate)'!AC45-'Raw (rate)'!AD45</f>
        <v>12</v>
      </c>
      <c r="P45">
        <f>'Raw (rate)'!AD45-'Raw (rate)'!AE45</f>
        <v>5</v>
      </c>
      <c r="Q45">
        <f>'Raw (rate)'!AE45-'Raw (rate)'!AF45</f>
        <v>3</v>
      </c>
      <c r="R45">
        <f>'Raw (rate)'!AF45-'Raw (rate)'!AG45</f>
        <v>9</v>
      </c>
      <c r="S45">
        <f>'Raw (rate)'!AG45-'Raw (rate)'!AH45</f>
        <v>11</v>
      </c>
      <c r="T45">
        <f>'Raw (rate)'!AH45-'Raw (rate)'!AI45</f>
        <v>9</v>
      </c>
      <c r="U45">
        <f>'Raw (rate)'!AI45-'Raw (rate)'!AJ45</f>
        <v>8</v>
      </c>
      <c r="V45">
        <f>'Raw (rate)'!AJ45-'Raw (rate)'!AK45</f>
        <v>15</v>
      </c>
      <c r="W45">
        <f>'Raw (rate)'!AK45-'Raw (rate)'!AL45</f>
        <v>1</v>
      </c>
      <c r="X45">
        <f>'Raw (rate)'!AL45-'Raw (rate)'!AM45</f>
        <v>10</v>
      </c>
      <c r="Y45">
        <f>'Raw (rate)'!AM45-'Raw (rate)'!AN45</f>
        <v>4</v>
      </c>
      <c r="Z45">
        <f>'Raw (rate)'!AN45-'Raw (rate)'!AO45</f>
        <v>3</v>
      </c>
      <c r="AA45">
        <f>'Raw (rate)'!AO45-'Raw (rate)'!AP45</f>
        <v>15</v>
      </c>
      <c r="AB45">
        <f>'Raw (rate)'!AP45-'Raw (rate)'!AQ45</f>
        <v>13</v>
      </c>
      <c r="AC45">
        <f>'Raw (rate)'!AQ45-'Raw (rate)'!AR45</f>
        <v>15</v>
      </c>
      <c r="AD45">
        <f>'Raw (rate)'!AR45-'Raw (rate)'!AS45</f>
        <v>3</v>
      </c>
      <c r="AE45">
        <f>'Raw (rate)'!AS45-'Raw (rate)'!AT45</f>
        <v>1</v>
      </c>
      <c r="AF45">
        <f>'Raw (rate)'!AT45-'Raw (rate)'!AU45</f>
        <v>5</v>
      </c>
      <c r="AG45">
        <f>'Raw (rate)'!AU45-'Raw (rate)'!AV45</f>
        <v>-1</v>
      </c>
      <c r="AH45">
        <f>'Raw (rate)'!AV45-'Raw (rate)'!AW45</f>
        <v>10</v>
      </c>
      <c r="AI45">
        <f>'Raw (rate)'!AW45-'Raw (rate)'!AX45</f>
        <v>2</v>
      </c>
    </row>
    <row r="46" spans="2:35" x14ac:dyDescent="0.35">
      <c r="B46" t="s">
        <v>354</v>
      </c>
      <c r="E46">
        <f>'Raw (rate)'!S46-'Raw (rate)'!T46</f>
        <v>38</v>
      </c>
      <c r="F46">
        <f>'Raw (rate)'!T46-'Raw (rate)'!U46</f>
        <v>42</v>
      </c>
      <c r="G46">
        <f>'Raw (rate)'!U46-'Raw (rate)'!V46</f>
        <v>120</v>
      </c>
      <c r="H46">
        <f>'Raw (rate)'!V46-'Raw (rate)'!W46</f>
        <v>-37</v>
      </c>
      <c r="I46">
        <f>'Raw (rate)'!W46-'Raw (rate)'!X46</f>
        <v>37</v>
      </c>
      <c r="J46">
        <f>'Raw (rate)'!X46-'Raw (rate)'!Y46</f>
        <v>39</v>
      </c>
      <c r="K46">
        <f>'Raw (rate)'!Y46-'Raw (rate)'!Z46</f>
        <v>18</v>
      </c>
      <c r="L46">
        <f>'Raw (rate)'!Z46-'Raw (rate)'!AA46</f>
        <v>39</v>
      </c>
      <c r="M46">
        <f>'Raw (rate)'!AA46-'Raw (rate)'!AB46</f>
        <v>44</v>
      </c>
      <c r="N46">
        <f>'Raw (rate)'!AB46-'Raw (rate)'!AC46</f>
        <v>27</v>
      </c>
      <c r="O46">
        <f>'Raw (rate)'!AC46-'Raw (rate)'!AD46</f>
        <v>24</v>
      </c>
      <c r="P46">
        <f>'Raw (rate)'!AD46-'Raw (rate)'!AE46</f>
        <v>25</v>
      </c>
      <c r="Q46">
        <f>'Raw (rate)'!AE46-'Raw (rate)'!AF46</f>
        <v>22</v>
      </c>
      <c r="R46">
        <f>'Raw (rate)'!AF46-'Raw (rate)'!AG46</f>
        <v>23</v>
      </c>
      <c r="S46">
        <f>'Raw (rate)'!AG46-'Raw (rate)'!AH46</f>
        <v>33</v>
      </c>
      <c r="T46">
        <f>'Raw (rate)'!AH46-'Raw (rate)'!AI46</f>
        <v>18</v>
      </c>
      <c r="U46">
        <f>'Raw (rate)'!AI46-'Raw (rate)'!AJ46</f>
        <v>21</v>
      </c>
      <c r="V46">
        <f>'Raw (rate)'!AJ46-'Raw (rate)'!AK46</f>
        <v>19</v>
      </c>
      <c r="W46">
        <f>'Raw (rate)'!AK46-'Raw (rate)'!AL46</f>
        <v>13</v>
      </c>
      <c r="X46">
        <f>'Raw (rate)'!AL46-'Raw (rate)'!AM46</f>
        <v>30</v>
      </c>
      <c r="Y46">
        <f>'Raw (rate)'!AM46-'Raw (rate)'!AN46</f>
        <v>25</v>
      </c>
      <c r="Z46">
        <f>'Raw (rate)'!AN46-'Raw (rate)'!AO46</f>
        <v>15</v>
      </c>
      <c r="AA46">
        <f>'Raw (rate)'!AO46-'Raw (rate)'!AP46</f>
        <v>36</v>
      </c>
      <c r="AB46">
        <f>'Raw (rate)'!AP46-'Raw (rate)'!AQ46</f>
        <v>51</v>
      </c>
      <c r="AC46">
        <f>'Raw (rate)'!AQ46-'Raw (rate)'!AR46</f>
        <v>58</v>
      </c>
      <c r="AD46">
        <f>'Raw (rate)'!AR46-'Raw (rate)'!AS46</f>
        <v>8</v>
      </c>
      <c r="AE46">
        <f>'Raw (rate)'!AS46-'Raw (rate)'!AT46</f>
        <v>26</v>
      </c>
      <c r="AF46">
        <f>'Raw (rate)'!AT46-'Raw (rate)'!AU46</f>
        <v>13</v>
      </c>
      <c r="AG46">
        <f>'Raw (rate)'!AU46-'Raw (rate)'!AV46</f>
        <v>0</v>
      </c>
      <c r="AH46">
        <f>'Raw (rate)'!AV46-'Raw (rate)'!AW46</f>
        <v>8</v>
      </c>
      <c r="AI46">
        <f>'Raw (rate)'!AW46-'Raw (rate)'!AX46</f>
        <v>16</v>
      </c>
    </row>
    <row r="47" spans="2:35" x14ac:dyDescent="0.35">
      <c r="B47" t="s">
        <v>355</v>
      </c>
      <c r="E47">
        <f>'Raw (rate)'!S47-'Raw (rate)'!T47</f>
        <v>33</v>
      </c>
      <c r="F47">
        <f>'Raw (rate)'!T47-'Raw (rate)'!U47</f>
        <v>20</v>
      </c>
      <c r="G47">
        <f>'Raw (rate)'!U47-'Raw (rate)'!V47</f>
        <v>69</v>
      </c>
      <c r="H47">
        <f>'Raw (rate)'!V47-'Raw (rate)'!W47</f>
        <v>-18</v>
      </c>
      <c r="I47">
        <f>'Raw (rate)'!W47-'Raw (rate)'!X47</f>
        <v>18</v>
      </c>
      <c r="J47">
        <f>'Raw (rate)'!X47-'Raw (rate)'!Y47</f>
        <v>3</v>
      </c>
      <c r="K47">
        <f>'Raw (rate)'!Y47-'Raw (rate)'!Z47</f>
        <v>12</v>
      </c>
      <c r="L47">
        <f>'Raw (rate)'!Z47-'Raw (rate)'!AA47</f>
        <v>9</v>
      </c>
      <c r="M47">
        <f>'Raw (rate)'!AA47-'Raw (rate)'!AB47</f>
        <v>35</v>
      </c>
      <c r="N47">
        <f>'Raw (rate)'!AB47-'Raw (rate)'!AC47</f>
        <v>21</v>
      </c>
      <c r="O47">
        <f>'Raw (rate)'!AC47-'Raw (rate)'!AD47</f>
        <v>6</v>
      </c>
      <c r="P47">
        <f>'Raw (rate)'!AD47-'Raw (rate)'!AE47</f>
        <v>24</v>
      </c>
      <c r="Q47">
        <f>'Raw (rate)'!AE47-'Raw (rate)'!AF47</f>
        <v>21</v>
      </c>
      <c r="R47">
        <f>'Raw (rate)'!AF47-'Raw (rate)'!AG47</f>
        <v>12</v>
      </c>
      <c r="S47">
        <f>'Raw (rate)'!AG47-'Raw (rate)'!AH47</f>
        <v>14</v>
      </c>
      <c r="T47">
        <f>'Raw (rate)'!AH47-'Raw (rate)'!AI47</f>
        <v>18</v>
      </c>
      <c r="U47">
        <f>'Raw (rate)'!AI47-'Raw (rate)'!AJ47</f>
        <v>6</v>
      </c>
      <c r="V47">
        <f>'Raw (rate)'!AJ47-'Raw (rate)'!AK47</f>
        <v>12</v>
      </c>
      <c r="W47">
        <f>'Raw (rate)'!AK47-'Raw (rate)'!AL47</f>
        <v>0</v>
      </c>
      <c r="X47">
        <f>'Raw (rate)'!AL47-'Raw (rate)'!AM47</f>
        <v>21</v>
      </c>
      <c r="Y47">
        <f>'Raw (rate)'!AM47-'Raw (rate)'!AN47</f>
        <v>18</v>
      </c>
      <c r="Z47">
        <f>'Raw (rate)'!AN47-'Raw (rate)'!AO47</f>
        <v>6</v>
      </c>
      <c r="AA47">
        <f>'Raw (rate)'!AO47-'Raw (rate)'!AP47</f>
        <v>18</v>
      </c>
      <c r="AB47">
        <f>'Raw (rate)'!AP47-'Raw (rate)'!AQ47</f>
        <v>17</v>
      </c>
      <c r="AC47">
        <f>'Raw (rate)'!AQ47-'Raw (rate)'!AR47</f>
        <v>33</v>
      </c>
      <c r="AD47">
        <f>'Raw (rate)'!AR47-'Raw (rate)'!AS47</f>
        <v>3</v>
      </c>
      <c r="AE47">
        <f>'Raw (rate)'!AS47-'Raw (rate)'!AT47</f>
        <v>12</v>
      </c>
      <c r="AF47">
        <f>'Raw (rate)'!AT47-'Raw (rate)'!AU47</f>
        <v>6</v>
      </c>
      <c r="AG47">
        <f>'Raw (rate)'!AU47-'Raw (rate)'!AV47</f>
        <v>0</v>
      </c>
      <c r="AH47">
        <f>'Raw (rate)'!AV47-'Raw (rate)'!AW47</f>
        <v>3</v>
      </c>
      <c r="AI47">
        <f>'Raw (rate)'!AW47-'Raw (rate)'!AX47</f>
        <v>12</v>
      </c>
    </row>
    <row r="48" spans="2:35" x14ac:dyDescent="0.35">
      <c r="B48" t="s">
        <v>356</v>
      </c>
      <c r="E48">
        <f>'Raw (rate)'!S48-'Raw (rate)'!T48</f>
        <v>9</v>
      </c>
      <c r="F48">
        <f>'Raw (rate)'!T48-'Raw (rate)'!U48</f>
        <v>29</v>
      </c>
      <c r="G48">
        <f>'Raw (rate)'!U48-'Raw (rate)'!V48</f>
        <v>24</v>
      </c>
      <c r="H48">
        <f>'Raw (rate)'!V48-'Raw (rate)'!W48</f>
        <v>-5</v>
      </c>
      <c r="I48">
        <f>'Raw (rate)'!W48-'Raw (rate)'!X48</f>
        <v>5</v>
      </c>
      <c r="J48">
        <f>'Raw (rate)'!X48-'Raw (rate)'!Y48</f>
        <v>29</v>
      </c>
      <c r="K48">
        <f>'Raw (rate)'!Y48-'Raw (rate)'!Z48</f>
        <v>5</v>
      </c>
      <c r="L48">
        <f>'Raw (rate)'!Z48-'Raw (rate)'!AA48</f>
        <v>5</v>
      </c>
      <c r="M48">
        <f>'Raw (rate)'!AA48-'Raw (rate)'!AB48</f>
        <v>-15</v>
      </c>
      <c r="N48">
        <f>'Raw (rate)'!AB48-'Raw (rate)'!AC48</f>
        <v>34</v>
      </c>
      <c r="O48">
        <f>'Raw (rate)'!AC48-'Raw (rate)'!AD48</f>
        <v>0</v>
      </c>
      <c r="P48">
        <f>'Raw (rate)'!AD48-'Raw (rate)'!AE48</f>
        <v>5</v>
      </c>
      <c r="Q48">
        <f>'Raw (rate)'!AE48-'Raw (rate)'!AF48</f>
        <v>10</v>
      </c>
      <c r="R48">
        <f>'Raw (rate)'!AF48-'Raw (rate)'!AG48</f>
        <v>4</v>
      </c>
      <c r="S48">
        <f>'Raw (rate)'!AG48-'Raw (rate)'!AH48</f>
        <v>10</v>
      </c>
      <c r="T48">
        <f>'Raw (rate)'!AH48-'Raw (rate)'!AI48</f>
        <v>5</v>
      </c>
      <c r="U48">
        <f>'Raw (rate)'!AI48-'Raw (rate)'!AJ48</f>
        <v>0</v>
      </c>
      <c r="V48">
        <f>'Raw (rate)'!AJ48-'Raw (rate)'!AK48</f>
        <v>5</v>
      </c>
      <c r="W48">
        <f>'Raw (rate)'!AK48-'Raw (rate)'!AL48</f>
        <v>0</v>
      </c>
      <c r="X48">
        <f>'Raw (rate)'!AL48-'Raw (rate)'!AM48</f>
        <v>14</v>
      </c>
      <c r="Y48">
        <f>'Raw (rate)'!AM48-'Raw (rate)'!AN48</f>
        <v>5</v>
      </c>
      <c r="Z48">
        <f>'Raw (rate)'!AN48-'Raw (rate)'!AO48</f>
        <v>0</v>
      </c>
      <c r="AA48">
        <f>'Raw (rate)'!AO48-'Raw (rate)'!AP48</f>
        <v>5</v>
      </c>
      <c r="AB48">
        <f>'Raw (rate)'!AP48-'Raw (rate)'!AQ48</f>
        <v>19</v>
      </c>
      <c r="AC48">
        <f>'Raw (rate)'!AQ48-'Raw (rate)'!AR48</f>
        <v>15</v>
      </c>
      <c r="AD48">
        <f>'Raw (rate)'!AR48-'Raw (rate)'!AS48</f>
        <v>0</v>
      </c>
      <c r="AE48">
        <f>'Raw (rate)'!AS48-'Raw (rate)'!AT48</f>
        <v>0</v>
      </c>
      <c r="AF48">
        <f>'Raw (rate)'!AT48-'Raw (rate)'!AU48</f>
        <v>0</v>
      </c>
      <c r="AG48">
        <f>'Raw (rate)'!AU48-'Raw (rate)'!AV48</f>
        <v>0</v>
      </c>
      <c r="AH48">
        <f>'Raw (rate)'!AV48-'Raw (rate)'!AW48</f>
        <v>4</v>
      </c>
      <c r="AI48">
        <f>'Raw (rate)'!AW48-'Raw (rate)'!AX48</f>
        <v>5</v>
      </c>
    </row>
    <row r="49" spans="2:35" x14ac:dyDescent="0.35">
      <c r="B49" t="s">
        <v>357</v>
      </c>
      <c r="E49">
        <f>'Raw (rate)'!S49-'Raw (rate)'!T49</f>
        <v>41</v>
      </c>
      <c r="F49">
        <f>'Raw (rate)'!T49-'Raw (rate)'!U49</f>
        <v>38</v>
      </c>
      <c r="G49">
        <f>'Raw (rate)'!U49-'Raw (rate)'!V49</f>
        <v>96</v>
      </c>
      <c r="H49">
        <f>'Raw (rate)'!V49-'Raw (rate)'!W49</f>
        <v>-20</v>
      </c>
      <c r="I49">
        <f>'Raw (rate)'!W49-'Raw (rate)'!X49</f>
        <v>20</v>
      </c>
      <c r="J49">
        <f>'Raw (rate)'!X49-'Raw (rate)'!Y49</f>
        <v>23</v>
      </c>
      <c r="K49">
        <f>'Raw (rate)'!Y49-'Raw (rate)'!Z49</f>
        <v>17</v>
      </c>
      <c r="L49">
        <f>'Raw (rate)'!Z49-'Raw (rate)'!AA49</f>
        <v>28</v>
      </c>
      <c r="M49">
        <f>'Raw (rate)'!AA49-'Raw (rate)'!AB49</f>
        <v>25</v>
      </c>
      <c r="N49">
        <f>'Raw (rate)'!AB49-'Raw (rate)'!AC49</f>
        <v>18</v>
      </c>
      <c r="O49">
        <f>'Raw (rate)'!AC49-'Raw (rate)'!AD49</f>
        <v>30</v>
      </c>
      <c r="P49">
        <f>'Raw (rate)'!AD49-'Raw (rate)'!AE49</f>
        <v>15</v>
      </c>
      <c r="Q49">
        <f>'Raw (rate)'!AE49-'Raw (rate)'!AF49</f>
        <v>23</v>
      </c>
      <c r="R49">
        <f>'Raw (rate)'!AF49-'Raw (rate)'!AG49</f>
        <v>16</v>
      </c>
      <c r="S49">
        <f>'Raw (rate)'!AG49-'Raw (rate)'!AH49</f>
        <v>18</v>
      </c>
      <c r="T49">
        <f>'Raw (rate)'!AH49-'Raw (rate)'!AI49</f>
        <v>14</v>
      </c>
      <c r="U49">
        <f>'Raw (rate)'!AI49-'Raw (rate)'!AJ49</f>
        <v>10</v>
      </c>
      <c r="V49">
        <f>'Raw (rate)'!AJ49-'Raw (rate)'!AK49</f>
        <v>32</v>
      </c>
      <c r="W49">
        <f>'Raw (rate)'!AK49-'Raw (rate)'!AL49</f>
        <v>21</v>
      </c>
      <c r="X49">
        <f>'Raw (rate)'!AL49-'Raw (rate)'!AM49</f>
        <v>33</v>
      </c>
      <c r="Y49">
        <f>'Raw (rate)'!AM49-'Raw (rate)'!AN49</f>
        <v>21</v>
      </c>
      <c r="Z49">
        <f>'Raw (rate)'!AN49-'Raw (rate)'!AO49</f>
        <v>11</v>
      </c>
      <c r="AA49">
        <f>'Raw (rate)'!AO49-'Raw (rate)'!AP49</f>
        <v>17</v>
      </c>
      <c r="AB49">
        <f>'Raw (rate)'!AP49-'Raw (rate)'!AQ49</f>
        <v>19</v>
      </c>
      <c r="AC49">
        <f>'Raw (rate)'!AQ49-'Raw (rate)'!AR49</f>
        <v>50</v>
      </c>
      <c r="AD49">
        <f>'Raw (rate)'!AR49-'Raw (rate)'!AS49</f>
        <v>5</v>
      </c>
      <c r="AE49">
        <f>'Raw (rate)'!AS49-'Raw (rate)'!AT49</f>
        <v>3</v>
      </c>
      <c r="AF49">
        <f>'Raw (rate)'!AT49-'Raw (rate)'!AU49</f>
        <v>2</v>
      </c>
      <c r="AG49">
        <f>'Raw (rate)'!AU49-'Raw (rate)'!AV49</f>
        <v>2</v>
      </c>
      <c r="AH49">
        <f>'Raw (rate)'!AV49-'Raw (rate)'!AW49</f>
        <v>12</v>
      </c>
      <c r="AI49">
        <f>'Raw (rate)'!AW49-'Raw (rate)'!AX49</f>
        <v>2</v>
      </c>
    </row>
    <row r="50" spans="2:35" x14ac:dyDescent="0.35">
      <c r="B50" t="s">
        <v>358</v>
      </c>
      <c r="E50">
        <f>'Raw (rate)'!S50-'Raw (rate)'!T50</f>
        <v>8</v>
      </c>
      <c r="F50">
        <f>'Raw (rate)'!T50-'Raw (rate)'!U50</f>
        <v>15</v>
      </c>
      <c r="G50">
        <f>'Raw (rate)'!U50-'Raw (rate)'!V50</f>
        <v>54</v>
      </c>
      <c r="H50">
        <f>'Raw (rate)'!V50-'Raw (rate)'!W50</f>
        <v>-39</v>
      </c>
      <c r="I50">
        <f>'Raw (rate)'!W50-'Raw (rate)'!X50</f>
        <v>39</v>
      </c>
      <c r="J50">
        <f>'Raw (rate)'!X50-'Raw (rate)'!Y50</f>
        <v>8</v>
      </c>
      <c r="K50">
        <f>'Raw (rate)'!Y50-'Raw (rate)'!Z50</f>
        <v>15</v>
      </c>
      <c r="L50">
        <f>'Raw (rate)'!Z50-'Raw (rate)'!AA50</f>
        <v>8</v>
      </c>
      <c r="M50">
        <f>'Raw (rate)'!AA50-'Raw (rate)'!AB50</f>
        <v>31</v>
      </c>
      <c r="N50">
        <f>'Raw (rate)'!AB50-'Raw (rate)'!AC50</f>
        <v>0</v>
      </c>
      <c r="O50">
        <f>'Raw (rate)'!AC50-'Raw (rate)'!AD50</f>
        <v>0</v>
      </c>
      <c r="P50">
        <f>'Raw (rate)'!AD50-'Raw (rate)'!AE50</f>
        <v>0</v>
      </c>
      <c r="Q50">
        <f>'Raw (rate)'!AE50-'Raw (rate)'!AF50</f>
        <v>7</v>
      </c>
      <c r="R50">
        <f>'Raw (rate)'!AF50-'Raw (rate)'!AG50</f>
        <v>0</v>
      </c>
      <c r="S50">
        <f>'Raw (rate)'!AG50-'Raw (rate)'!AH50</f>
        <v>8</v>
      </c>
      <c r="T50">
        <f>'Raw (rate)'!AH50-'Raw (rate)'!AI50</f>
        <v>0</v>
      </c>
      <c r="U50">
        <f>'Raw (rate)'!AI50-'Raw (rate)'!AJ50</f>
        <v>0</v>
      </c>
      <c r="V50">
        <f>'Raw (rate)'!AJ50-'Raw (rate)'!AK50</f>
        <v>8</v>
      </c>
      <c r="W50">
        <f>'Raw (rate)'!AK50-'Raw (rate)'!AL50</f>
        <v>0</v>
      </c>
      <c r="X50">
        <f>'Raw (rate)'!AL50-'Raw (rate)'!AM50</f>
        <v>0</v>
      </c>
      <c r="Y50">
        <f>'Raw (rate)'!AM50-'Raw (rate)'!AN50</f>
        <v>0</v>
      </c>
      <c r="Z50">
        <f>'Raw (rate)'!AN50-'Raw (rate)'!AO50</f>
        <v>0</v>
      </c>
      <c r="AA50">
        <f>'Raw (rate)'!AO50-'Raw (rate)'!AP50</f>
        <v>23</v>
      </c>
      <c r="AB50">
        <f>'Raw (rate)'!AP50-'Raw (rate)'!AQ50</f>
        <v>15</v>
      </c>
      <c r="AC50">
        <f>'Raw (rate)'!AQ50-'Raw (rate)'!AR50</f>
        <v>0</v>
      </c>
      <c r="AD50">
        <f>'Raw (rate)'!AR50-'Raw (rate)'!AS50</f>
        <v>8</v>
      </c>
      <c r="AE50">
        <f>'Raw (rate)'!AS50-'Raw (rate)'!AT50</f>
        <v>0</v>
      </c>
      <c r="AF50">
        <f>'Raw (rate)'!AT50-'Raw (rate)'!AU50</f>
        <v>0</v>
      </c>
      <c r="AG50">
        <f>'Raw (rate)'!AU50-'Raw (rate)'!AV50</f>
        <v>0</v>
      </c>
      <c r="AH50">
        <f>'Raw (rate)'!AV50-'Raw (rate)'!AW50</f>
        <v>0</v>
      </c>
      <c r="AI50">
        <f>'Raw (rate)'!AW50-'Raw (rate)'!AX50</f>
        <v>0</v>
      </c>
    </row>
    <row r="51" spans="2:35" x14ac:dyDescent="0.35">
      <c r="B51" t="s">
        <v>359</v>
      </c>
      <c r="E51">
        <f>'Raw (rate)'!S51-'Raw (rate)'!T51</f>
        <v>14</v>
      </c>
      <c r="F51">
        <f>'Raw (rate)'!T51-'Raw (rate)'!U51</f>
        <v>3</v>
      </c>
      <c r="G51">
        <f>'Raw (rate)'!U51-'Raw (rate)'!V51</f>
        <v>14</v>
      </c>
      <c r="H51">
        <f>'Raw (rate)'!V51-'Raw (rate)'!W51</f>
        <v>-6</v>
      </c>
      <c r="I51">
        <f>'Raw (rate)'!W51-'Raw (rate)'!X51</f>
        <v>6</v>
      </c>
      <c r="J51">
        <f>'Raw (rate)'!X51-'Raw (rate)'!Y51</f>
        <v>25</v>
      </c>
      <c r="K51">
        <f>'Raw (rate)'!Y51-'Raw (rate)'!Z51</f>
        <v>0</v>
      </c>
      <c r="L51">
        <f>'Raw (rate)'!Z51-'Raw (rate)'!AA51</f>
        <v>0</v>
      </c>
      <c r="M51">
        <f>'Raw (rate)'!AA51-'Raw (rate)'!AB51</f>
        <v>8</v>
      </c>
      <c r="N51">
        <f>'Raw (rate)'!AB51-'Raw (rate)'!AC51</f>
        <v>11</v>
      </c>
      <c r="O51">
        <f>'Raw (rate)'!AC51-'Raw (rate)'!AD51</f>
        <v>9</v>
      </c>
      <c r="P51">
        <f>'Raw (rate)'!AD51-'Raw (rate)'!AE51</f>
        <v>2</v>
      </c>
      <c r="Q51">
        <f>'Raw (rate)'!AE51-'Raw (rate)'!AF51</f>
        <v>6</v>
      </c>
      <c r="R51">
        <f>'Raw (rate)'!AF51-'Raw (rate)'!AG51</f>
        <v>5</v>
      </c>
      <c r="S51">
        <f>'Raw (rate)'!AG51-'Raw (rate)'!AH51</f>
        <v>0</v>
      </c>
      <c r="T51">
        <f>'Raw (rate)'!AH51-'Raw (rate)'!AI51</f>
        <v>3</v>
      </c>
      <c r="U51">
        <f>'Raw (rate)'!AI51-'Raw (rate)'!AJ51</f>
        <v>11</v>
      </c>
      <c r="V51">
        <f>'Raw (rate)'!AJ51-'Raw (rate)'!AK51</f>
        <v>17</v>
      </c>
      <c r="W51">
        <f>'Raw (rate)'!AK51-'Raw (rate)'!AL51</f>
        <v>6</v>
      </c>
      <c r="X51">
        <f>'Raw (rate)'!AL51-'Raw (rate)'!AM51</f>
        <v>5</v>
      </c>
      <c r="Y51">
        <f>'Raw (rate)'!AM51-'Raw (rate)'!AN51</f>
        <v>6</v>
      </c>
      <c r="Z51">
        <f>'Raw (rate)'!AN51-'Raw (rate)'!AO51</f>
        <v>5</v>
      </c>
      <c r="AA51">
        <f>'Raw (rate)'!AO51-'Raw (rate)'!AP51</f>
        <v>11</v>
      </c>
      <c r="AB51">
        <f>'Raw (rate)'!AP51-'Raw (rate)'!AQ51</f>
        <v>28</v>
      </c>
      <c r="AC51">
        <f>'Raw (rate)'!AQ51-'Raw (rate)'!AR51</f>
        <v>8</v>
      </c>
      <c r="AD51">
        <f>'Raw (rate)'!AR51-'Raw (rate)'!AS51</f>
        <v>3</v>
      </c>
      <c r="AE51">
        <f>'Raw (rate)'!AS51-'Raw (rate)'!AT51</f>
        <v>6</v>
      </c>
      <c r="AF51">
        <f>'Raw (rate)'!AT51-'Raw (rate)'!AU51</f>
        <v>3</v>
      </c>
      <c r="AG51">
        <f>'Raw (rate)'!AU51-'Raw (rate)'!AV51</f>
        <v>0</v>
      </c>
      <c r="AH51">
        <f>'Raw (rate)'!AV51-'Raw (rate)'!AW51</f>
        <v>5</v>
      </c>
      <c r="AI51">
        <f>'Raw (rate)'!AW51-'Raw (rate)'!AX51</f>
        <v>0</v>
      </c>
    </row>
    <row r="52" spans="2:35" x14ac:dyDescent="0.35">
      <c r="B52" t="s">
        <v>360</v>
      </c>
      <c r="E52">
        <f>'Raw (rate)'!S52-'Raw (rate)'!T52</f>
        <v>11</v>
      </c>
      <c r="F52">
        <f>'Raw (rate)'!T52-'Raw (rate)'!U52</f>
        <v>36</v>
      </c>
      <c r="G52">
        <f>'Raw (rate)'!U52-'Raw (rate)'!V52</f>
        <v>74</v>
      </c>
      <c r="H52">
        <f>'Raw (rate)'!V52-'Raw (rate)'!W52</f>
        <v>-21</v>
      </c>
      <c r="I52">
        <f>'Raw (rate)'!W52-'Raw (rate)'!X52</f>
        <v>21</v>
      </c>
      <c r="J52">
        <f>'Raw (rate)'!X52-'Raw (rate)'!Y52</f>
        <v>18</v>
      </c>
      <c r="K52">
        <f>'Raw (rate)'!Y52-'Raw (rate)'!Z52</f>
        <v>25</v>
      </c>
      <c r="L52">
        <f>'Raw (rate)'!Z52-'Raw (rate)'!AA52</f>
        <v>18</v>
      </c>
      <c r="M52">
        <f>'Raw (rate)'!AA52-'Raw (rate)'!AB52</f>
        <v>25</v>
      </c>
      <c r="N52">
        <f>'Raw (rate)'!AB52-'Raw (rate)'!AC52</f>
        <v>39</v>
      </c>
      <c r="O52">
        <f>'Raw (rate)'!AC52-'Raw (rate)'!AD52</f>
        <v>15</v>
      </c>
      <c r="P52">
        <f>'Raw (rate)'!AD52-'Raw (rate)'!AE52</f>
        <v>32</v>
      </c>
      <c r="Q52">
        <f>'Raw (rate)'!AE52-'Raw (rate)'!AF52</f>
        <v>3</v>
      </c>
      <c r="R52">
        <f>'Raw (rate)'!AF52-'Raw (rate)'!AG52</f>
        <v>25</v>
      </c>
      <c r="S52">
        <f>'Raw (rate)'!AG52-'Raw (rate)'!AH52</f>
        <v>18</v>
      </c>
      <c r="T52">
        <f>'Raw (rate)'!AH52-'Raw (rate)'!AI52</f>
        <v>14</v>
      </c>
      <c r="U52">
        <f>'Raw (rate)'!AI52-'Raw (rate)'!AJ52</f>
        <v>14</v>
      </c>
      <c r="V52">
        <f>'Raw (rate)'!AJ52-'Raw (rate)'!AK52</f>
        <v>11</v>
      </c>
      <c r="W52">
        <f>'Raw (rate)'!AK52-'Raw (rate)'!AL52</f>
        <v>11</v>
      </c>
      <c r="X52">
        <f>'Raw (rate)'!AL52-'Raw (rate)'!AM52</f>
        <v>25</v>
      </c>
      <c r="Y52">
        <f>'Raw (rate)'!AM52-'Raw (rate)'!AN52</f>
        <v>11</v>
      </c>
      <c r="Z52">
        <f>'Raw (rate)'!AN52-'Raw (rate)'!AO52</f>
        <v>7</v>
      </c>
      <c r="AA52">
        <f>'Raw (rate)'!AO52-'Raw (rate)'!AP52</f>
        <v>28</v>
      </c>
      <c r="AB52">
        <f>'Raw (rate)'!AP52-'Raw (rate)'!AQ52</f>
        <v>32</v>
      </c>
      <c r="AC52">
        <f>'Raw (rate)'!AQ52-'Raw (rate)'!AR52</f>
        <v>50</v>
      </c>
      <c r="AD52">
        <f>'Raw (rate)'!AR52-'Raw (rate)'!AS52</f>
        <v>14</v>
      </c>
      <c r="AE52">
        <f>'Raw (rate)'!AS52-'Raw (rate)'!AT52</f>
        <v>4</v>
      </c>
      <c r="AF52">
        <f>'Raw (rate)'!AT52-'Raw (rate)'!AU52</f>
        <v>7</v>
      </c>
      <c r="AG52">
        <f>'Raw (rate)'!AU52-'Raw (rate)'!AV52</f>
        <v>14</v>
      </c>
      <c r="AH52">
        <f>'Raw (rate)'!AV52-'Raw (rate)'!AW52</f>
        <v>15</v>
      </c>
      <c r="AI52">
        <f>'Raw (rate)'!AW52-'Raw (rate)'!AX52</f>
        <v>7</v>
      </c>
    </row>
    <row r="53" spans="2:35" x14ac:dyDescent="0.35">
      <c r="B53" t="s">
        <v>361</v>
      </c>
      <c r="E53">
        <f>'Raw (rate)'!S53-'Raw (rate)'!T53</f>
        <v>28</v>
      </c>
      <c r="F53">
        <f>'Raw (rate)'!T53-'Raw (rate)'!U53</f>
        <v>26</v>
      </c>
      <c r="G53">
        <f>'Raw (rate)'!U53-'Raw (rate)'!V53</f>
        <v>29</v>
      </c>
      <c r="H53">
        <f>'Raw (rate)'!V53-'Raw (rate)'!W53</f>
        <v>0</v>
      </c>
      <c r="I53">
        <f>'Raw (rate)'!W53-'Raw (rate)'!X53</f>
        <v>0</v>
      </c>
      <c r="J53">
        <f>'Raw (rate)'!X53-'Raw (rate)'!Y53</f>
        <v>51</v>
      </c>
      <c r="K53">
        <f>'Raw (rate)'!Y53-'Raw (rate)'!Z53</f>
        <v>3</v>
      </c>
      <c r="L53">
        <f>'Raw (rate)'!Z53-'Raw (rate)'!AA53</f>
        <v>23</v>
      </c>
      <c r="M53">
        <f>'Raw (rate)'!AA53-'Raw (rate)'!AB53</f>
        <v>18</v>
      </c>
      <c r="N53">
        <f>'Raw (rate)'!AB53-'Raw (rate)'!AC53</f>
        <v>5</v>
      </c>
      <c r="O53">
        <f>'Raw (rate)'!AC53-'Raw (rate)'!AD53</f>
        <v>18</v>
      </c>
      <c r="P53">
        <f>'Raw (rate)'!AD53-'Raw (rate)'!AE53</f>
        <v>10</v>
      </c>
      <c r="Q53">
        <f>'Raw (rate)'!AE53-'Raw (rate)'!AF53</f>
        <v>11</v>
      </c>
      <c r="R53">
        <f>'Raw (rate)'!AF53-'Raw (rate)'!AG53</f>
        <v>10</v>
      </c>
      <c r="S53">
        <f>'Raw (rate)'!AG53-'Raw (rate)'!AH53</f>
        <v>10</v>
      </c>
      <c r="T53">
        <f>'Raw (rate)'!AH53-'Raw (rate)'!AI53</f>
        <v>8</v>
      </c>
      <c r="U53">
        <f>'Raw (rate)'!AI53-'Raw (rate)'!AJ53</f>
        <v>28</v>
      </c>
      <c r="V53">
        <f>'Raw (rate)'!AJ53-'Raw (rate)'!AK53</f>
        <v>8</v>
      </c>
      <c r="W53">
        <f>'Raw (rate)'!AK53-'Raw (rate)'!AL53</f>
        <v>16</v>
      </c>
      <c r="X53">
        <f>'Raw (rate)'!AL53-'Raw (rate)'!AM53</f>
        <v>-3</v>
      </c>
      <c r="Y53">
        <f>'Raw (rate)'!AM53-'Raw (rate)'!AN53</f>
        <v>5</v>
      </c>
      <c r="Z53">
        <f>'Raw (rate)'!AN53-'Raw (rate)'!AO53</f>
        <v>5</v>
      </c>
      <c r="AA53">
        <f>'Raw (rate)'!AO53-'Raw (rate)'!AP53</f>
        <v>11</v>
      </c>
      <c r="AB53">
        <f>'Raw (rate)'!AP53-'Raw (rate)'!AQ53</f>
        <v>7</v>
      </c>
      <c r="AC53">
        <f>'Raw (rate)'!AQ53-'Raw (rate)'!AR53</f>
        <v>21</v>
      </c>
      <c r="AD53">
        <f>'Raw (rate)'!AR53-'Raw (rate)'!AS53</f>
        <v>10</v>
      </c>
      <c r="AE53">
        <f>'Raw (rate)'!AS53-'Raw (rate)'!AT53</f>
        <v>13</v>
      </c>
      <c r="AF53">
        <f>'Raw (rate)'!AT53-'Raw (rate)'!AU53</f>
        <v>5</v>
      </c>
      <c r="AG53">
        <f>'Raw (rate)'!AU53-'Raw (rate)'!AV53</f>
        <v>0</v>
      </c>
      <c r="AH53">
        <f>'Raw (rate)'!AV53-'Raw (rate)'!AW53</f>
        <v>6</v>
      </c>
      <c r="AI53">
        <f>'Raw (rate)'!AW53-'Raw (rate)'!AX53</f>
        <v>12</v>
      </c>
    </row>
    <row r="54" spans="2:35" x14ac:dyDescent="0.35">
      <c r="B54" t="s">
        <v>362</v>
      </c>
      <c r="E54">
        <f>'Raw (rate)'!S54-'Raw (rate)'!T54</f>
        <v>31</v>
      </c>
      <c r="F54">
        <f>'Raw (rate)'!T54-'Raw (rate)'!U54</f>
        <v>43</v>
      </c>
      <c r="G54">
        <f>'Raw (rate)'!U54-'Raw (rate)'!V54</f>
        <v>84</v>
      </c>
      <c r="H54">
        <f>'Raw (rate)'!V54-'Raw (rate)'!W54</f>
        <v>-23</v>
      </c>
      <c r="I54">
        <f>'Raw (rate)'!W54-'Raw (rate)'!X54</f>
        <v>23</v>
      </c>
      <c r="J54">
        <f>'Raw (rate)'!X54-'Raw (rate)'!Y54</f>
        <v>31</v>
      </c>
      <c r="K54">
        <f>'Raw (rate)'!Y54-'Raw (rate)'!Z54</f>
        <v>21</v>
      </c>
      <c r="L54">
        <f>'Raw (rate)'!Z54-'Raw (rate)'!AA54</f>
        <v>29</v>
      </c>
      <c r="M54">
        <f>'Raw (rate)'!AA54-'Raw (rate)'!AB54</f>
        <v>31</v>
      </c>
      <c r="N54">
        <f>'Raw (rate)'!AB54-'Raw (rate)'!AC54</f>
        <v>28</v>
      </c>
      <c r="O54">
        <f>'Raw (rate)'!AC54-'Raw (rate)'!AD54</f>
        <v>31</v>
      </c>
      <c r="P54">
        <f>'Raw (rate)'!AD54-'Raw (rate)'!AE54</f>
        <v>31</v>
      </c>
      <c r="Q54">
        <f>'Raw (rate)'!AE54-'Raw (rate)'!AF54</f>
        <v>21</v>
      </c>
      <c r="R54">
        <f>'Raw (rate)'!AF54-'Raw (rate)'!AG54</f>
        <v>21</v>
      </c>
      <c r="S54">
        <f>'Raw (rate)'!AG54-'Raw (rate)'!AH54</f>
        <v>27</v>
      </c>
      <c r="T54">
        <f>'Raw (rate)'!AH54-'Raw (rate)'!AI54</f>
        <v>18</v>
      </c>
      <c r="U54">
        <f>'Raw (rate)'!AI54-'Raw (rate)'!AJ54</f>
        <v>21</v>
      </c>
      <c r="V54">
        <f>'Raw (rate)'!AJ54-'Raw (rate)'!AK54</f>
        <v>17</v>
      </c>
      <c r="W54">
        <f>'Raw (rate)'!AK54-'Raw (rate)'!AL54</f>
        <v>10</v>
      </c>
      <c r="X54">
        <f>'Raw (rate)'!AL54-'Raw (rate)'!AM54</f>
        <v>28</v>
      </c>
      <c r="Y54">
        <f>'Raw (rate)'!AM54-'Raw (rate)'!AN54</f>
        <v>11</v>
      </c>
      <c r="Z54">
        <f>'Raw (rate)'!AN54-'Raw (rate)'!AO54</f>
        <v>17</v>
      </c>
      <c r="AA54">
        <f>'Raw (rate)'!AO54-'Raw (rate)'!AP54</f>
        <v>44</v>
      </c>
      <c r="AB54">
        <f>'Raw (rate)'!AP54-'Raw (rate)'!AQ54</f>
        <v>22</v>
      </c>
      <c r="AC54">
        <f>'Raw (rate)'!AQ54-'Raw (rate)'!AR54</f>
        <v>37</v>
      </c>
      <c r="AD54">
        <f>'Raw (rate)'!AR54-'Raw (rate)'!AS54</f>
        <v>5</v>
      </c>
      <c r="AE54">
        <f>'Raw (rate)'!AS54-'Raw (rate)'!AT54</f>
        <v>3</v>
      </c>
      <c r="AF54">
        <f>'Raw (rate)'!AT54-'Raw (rate)'!AU54</f>
        <v>12</v>
      </c>
      <c r="AG54">
        <f>'Raw (rate)'!AU54-'Raw (rate)'!AV54</f>
        <v>0</v>
      </c>
      <c r="AH54">
        <f>'Raw (rate)'!AV54-'Raw (rate)'!AW54</f>
        <v>19</v>
      </c>
      <c r="AI54">
        <f>'Raw (rate)'!AW54-'Raw (rate)'!AX54</f>
        <v>9</v>
      </c>
    </row>
    <row r="55" spans="2:35" x14ac:dyDescent="0.35">
      <c r="B55" t="s">
        <v>363</v>
      </c>
      <c r="E55">
        <f>'Raw (rate)'!S55-'Raw (rate)'!T55</f>
        <v>18</v>
      </c>
      <c r="F55">
        <f>'Raw (rate)'!T55-'Raw (rate)'!U55</f>
        <v>33</v>
      </c>
      <c r="G55">
        <f>'Raw (rate)'!U55-'Raw (rate)'!V55</f>
        <v>28</v>
      </c>
      <c r="H55">
        <f>'Raw (rate)'!V55-'Raw (rate)'!W55</f>
        <v>-7</v>
      </c>
      <c r="I55">
        <f>'Raw (rate)'!W55-'Raw (rate)'!X55</f>
        <v>7</v>
      </c>
      <c r="J55">
        <f>'Raw (rate)'!X55-'Raw (rate)'!Y55</f>
        <v>17</v>
      </c>
      <c r="K55">
        <f>'Raw (rate)'!Y55-'Raw (rate)'!Z55</f>
        <v>4</v>
      </c>
      <c r="L55">
        <f>'Raw (rate)'!Z55-'Raw (rate)'!AA55</f>
        <v>20</v>
      </c>
      <c r="M55">
        <f>'Raw (rate)'!AA55-'Raw (rate)'!AB55</f>
        <v>8</v>
      </c>
      <c r="N55">
        <f>'Raw (rate)'!AB55-'Raw (rate)'!AC55</f>
        <v>7</v>
      </c>
      <c r="O55">
        <f>'Raw (rate)'!AC55-'Raw (rate)'!AD55</f>
        <v>8</v>
      </c>
      <c r="P55">
        <f>'Raw (rate)'!AD55-'Raw (rate)'!AE55</f>
        <v>8</v>
      </c>
      <c r="Q55">
        <f>'Raw (rate)'!AE55-'Raw (rate)'!AF55</f>
        <v>3</v>
      </c>
      <c r="R55">
        <f>'Raw (rate)'!AF55-'Raw (rate)'!AG55</f>
        <v>7</v>
      </c>
      <c r="S55">
        <f>'Raw (rate)'!AG55-'Raw (rate)'!AH55</f>
        <v>4</v>
      </c>
      <c r="T55">
        <f>'Raw (rate)'!AH55-'Raw (rate)'!AI55</f>
        <v>5</v>
      </c>
      <c r="U55">
        <f>'Raw (rate)'!AI55-'Raw (rate)'!AJ55</f>
        <v>7</v>
      </c>
      <c r="V55">
        <f>'Raw (rate)'!AJ55-'Raw (rate)'!AK55</f>
        <v>11</v>
      </c>
      <c r="W55">
        <f>'Raw (rate)'!AK55-'Raw (rate)'!AL55</f>
        <v>1</v>
      </c>
      <c r="X55">
        <f>'Raw (rate)'!AL55-'Raw (rate)'!AM55</f>
        <v>2</v>
      </c>
      <c r="Y55">
        <f>'Raw (rate)'!AM55-'Raw (rate)'!AN55</f>
        <v>3</v>
      </c>
      <c r="Z55">
        <f>'Raw (rate)'!AN55-'Raw (rate)'!AO55</f>
        <v>3</v>
      </c>
      <c r="AA55">
        <f>'Raw (rate)'!AO55-'Raw (rate)'!AP55</f>
        <v>15</v>
      </c>
      <c r="AB55">
        <f>'Raw (rate)'!AP55-'Raw (rate)'!AQ55</f>
        <v>6</v>
      </c>
      <c r="AC55">
        <f>'Raw (rate)'!AQ55-'Raw (rate)'!AR55</f>
        <v>7</v>
      </c>
      <c r="AD55">
        <f>'Raw (rate)'!AR55-'Raw (rate)'!AS55</f>
        <v>1</v>
      </c>
      <c r="AE55">
        <f>'Raw (rate)'!AS55-'Raw (rate)'!AT55</f>
        <v>4</v>
      </c>
      <c r="AF55">
        <f>'Raw (rate)'!AT55-'Raw (rate)'!AU55</f>
        <v>3</v>
      </c>
      <c r="AG55">
        <f>'Raw (rate)'!AU55-'Raw (rate)'!AV55</f>
        <v>0</v>
      </c>
      <c r="AH55">
        <f>'Raw (rate)'!AV55-'Raw (rate)'!AW55</f>
        <v>-16</v>
      </c>
      <c r="AI55">
        <f>'Raw (rate)'!AW55-'Raw (rate)'!AX55</f>
        <v>1</v>
      </c>
    </row>
    <row r="56" spans="2:35" x14ac:dyDescent="0.35">
      <c r="B56" t="s">
        <v>364</v>
      </c>
      <c r="E56">
        <f>'Raw (rate)'!S56-'Raw (rate)'!T56</f>
        <v>29</v>
      </c>
      <c r="F56">
        <f>'Raw (rate)'!T56-'Raw (rate)'!U56</f>
        <v>36</v>
      </c>
      <c r="G56">
        <f>'Raw (rate)'!U56-'Raw (rate)'!V56</f>
        <v>88</v>
      </c>
      <c r="H56">
        <f>'Raw (rate)'!V56-'Raw (rate)'!W56</f>
        <v>-20</v>
      </c>
      <c r="I56">
        <f>'Raw (rate)'!W56-'Raw (rate)'!X56</f>
        <v>20</v>
      </c>
      <c r="J56">
        <f>'Raw (rate)'!X56-'Raw (rate)'!Y56</f>
        <v>35</v>
      </c>
      <c r="K56">
        <f>'Raw (rate)'!Y56-'Raw (rate)'!Z56</f>
        <v>11</v>
      </c>
      <c r="L56">
        <f>'Raw (rate)'!Z56-'Raw (rate)'!AA56</f>
        <v>33</v>
      </c>
      <c r="M56">
        <f>'Raw (rate)'!AA56-'Raw (rate)'!AB56</f>
        <v>33</v>
      </c>
      <c r="N56">
        <f>'Raw (rate)'!AB56-'Raw (rate)'!AC56</f>
        <v>13</v>
      </c>
      <c r="O56">
        <f>'Raw (rate)'!AC56-'Raw (rate)'!AD56</f>
        <v>16</v>
      </c>
      <c r="P56">
        <f>'Raw (rate)'!AD56-'Raw (rate)'!AE56</f>
        <v>15</v>
      </c>
      <c r="Q56">
        <f>'Raw (rate)'!AE56-'Raw (rate)'!AF56</f>
        <v>27</v>
      </c>
      <c r="R56">
        <f>'Raw (rate)'!AF56-'Raw (rate)'!AG56</f>
        <v>21</v>
      </c>
      <c r="S56">
        <f>'Raw (rate)'!AG56-'Raw (rate)'!AH56</f>
        <v>23</v>
      </c>
      <c r="T56">
        <f>'Raw (rate)'!AH56-'Raw (rate)'!AI56</f>
        <v>16</v>
      </c>
      <c r="U56">
        <f>'Raw (rate)'!AI56-'Raw (rate)'!AJ56</f>
        <v>16</v>
      </c>
      <c r="V56">
        <f>'Raw (rate)'!AJ56-'Raw (rate)'!AK56</f>
        <v>19</v>
      </c>
      <c r="W56">
        <f>'Raw (rate)'!AK56-'Raw (rate)'!AL56</f>
        <v>16</v>
      </c>
      <c r="X56">
        <f>'Raw (rate)'!AL56-'Raw (rate)'!AM56</f>
        <v>12</v>
      </c>
      <c r="Y56">
        <f>'Raw (rate)'!AM56-'Raw (rate)'!AN56</f>
        <v>16</v>
      </c>
      <c r="Z56">
        <f>'Raw (rate)'!AN56-'Raw (rate)'!AO56</f>
        <v>9</v>
      </c>
      <c r="AA56">
        <f>'Raw (rate)'!AO56-'Raw (rate)'!AP56</f>
        <v>32</v>
      </c>
      <c r="AB56">
        <f>'Raw (rate)'!AP56-'Raw (rate)'!AQ56</f>
        <v>33</v>
      </c>
      <c r="AC56">
        <f>'Raw (rate)'!AQ56-'Raw (rate)'!AR56</f>
        <v>54</v>
      </c>
      <c r="AD56">
        <f>'Raw (rate)'!AR56-'Raw (rate)'!AS56</f>
        <v>7</v>
      </c>
      <c r="AE56">
        <f>'Raw (rate)'!AS56-'Raw (rate)'!AT56</f>
        <v>12</v>
      </c>
      <c r="AF56">
        <f>'Raw (rate)'!AT56-'Raw (rate)'!AU56</f>
        <v>19</v>
      </c>
      <c r="AG56">
        <f>'Raw (rate)'!AU56-'Raw (rate)'!AV56</f>
        <v>0</v>
      </c>
      <c r="AH56">
        <f>'Raw (rate)'!AV56-'Raw (rate)'!AW56</f>
        <v>8</v>
      </c>
      <c r="AI56">
        <f>'Raw (rate)'!AW56-'Raw (rate)'!AX56</f>
        <v>10</v>
      </c>
    </row>
    <row r="57" spans="2:35" x14ac:dyDescent="0.35">
      <c r="B57" t="s">
        <v>365</v>
      </c>
      <c r="E57">
        <f>'Raw (rate)'!S57-'Raw (rate)'!T57</f>
        <v>50</v>
      </c>
      <c r="F57">
        <f>'Raw (rate)'!T57-'Raw (rate)'!U57</f>
        <v>46</v>
      </c>
      <c r="G57">
        <f>'Raw (rate)'!U57-'Raw (rate)'!V57</f>
        <v>116</v>
      </c>
      <c r="H57">
        <f>'Raw (rate)'!V57-'Raw (rate)'!W57</f>
        <v>-29</v>
      </c>
      <c r="I57">
        <f>'Raw (rate)'!W57-'Raw (rate)'!X57</f>
        <v>29</v>
      </c>
      <c r="J57">
        <f>'Raw (rate)'!X57-'Raw (rate)'!Y57</f>
        <v>43</v>
      </c>
      <c r="K57">
        <f>'Raw (rate)'!Y57-'Raw (rate)'!Z57</f>
        <v>21</v>
      </c>
      <c r="L57">
        <f>'Raw (rate)'!Z57-'Raw (rate)'!AA57</f>
        <v>37</v>
      </c>
      <c r="M57">
        <f>'Raw (rate)'!AA57-'Raw (rate)'!AB57</f>
        <v>56</v>
      </c>
      <c r="N57">
        <f>'Raw (rate)'!AB57-'Raw (rate)'!AC57</f>
        <v>23</v>
      </c>
      <c r="O57">
        <f>'Raw (rate)'!AC57-'Raw (rate)'!AD57</f>
        <v>52</v>
      </c>
      <c r="P57">
        <f>'Raw (rate)'!AD57-'Raw (rate)'!AE57</f>
        <v>20</v>
      </c>
      <c r="Q57">
        <f>'Raw (rate)'!AE57-'Raw (rate)'!AF57</f>
        <v>47</v>
      </c>
      <c r="R57">
        <f>'Raw (rate)'!AF57-'Raw (rate)'!AG57</f>
        <v>31</v>
      </c>
      <c r="S57">
        <f>'Raw (rate)'!AG57-'Raw (rate)'!AH57</f>
        <v>34</v>
      </c>
      <c r="T57">
        <f>'Raw (rate)'!AH57-'Raw (rate)'!AI57</f>
        <v>26</v>
      </c>
      <c r="U57">
        <f>'Raw (rate)'!AI57-'Raw (rate)'!AJ57</f>
        <v>12</v>
      </c>
      <c r="V57">
        <f>'Raw (rate)'!AJ57-'Raw (rate)'!AK57</f>
        <v>32</v>
      </c>
      <c r="W57">
        <f>'Raw (rate)'!AK57-'Raw (rate)'!AL57</f>
        <v>19</v>
      </c>
      <c r="X57">
        <f>'Raw (rate)'!AL57-'Raw (rate)'!AM57</f>
        <v>29</v>
      </c>
      <c r="Y57">
        <f>'Raw (rate)'!AM57-'Raw (rate)'!AN57</f>
        <v>13</v>
      </c>
      <c r="Z57">
        <f>'Raw (rate)'!AN57-'Raw (rate)'!AO57</f>
        <v>24</v>
      </c>
      <c r="AA57">
        <f>'Raw (rate)'!AO57-'Raw (rate)'!AP57</f>
        <v>46</v>
      </c>
      <c r="AB57">
        <f>'Raw (rate)'!AP57-'Raw (rate)'!AQ57</f>
        <v>54</v>
      </c>
      <c r="AC57">
        <f>'Raw (rate)'!AQ57-'Raw (rate)'!AR57</f>
        <v>78</v>
      </c>
      <c r="AD57">
        <f>'Raw (rate)'!AR57-'Raw (rate)'!AS57</f>
        <v>9</v>
      </c>
      <c r="AE57">
        <f>'Raw (rate)'!AS57-'Raw (rate)'!AT57</f>
        <v>21</v>
      </c>
      <c r="AF57">
        <f>'Raw (rate)'!AT57-'Raw (rate)'!AU57</f>
        <v>12</v>
      </c>
      <c r="AG57">
        <f>'Raw (rate)'!AU57-'Raw (rate)'!AV57</f>
        <v>2</v>
      </c>
      <c r="AH57">
        <f>'Raw (rate)'!AV57-'Raw (rate)'!AW57</f>
        <v>9</v>
      </c>
      <c r="AI57">
        <f>'Raw (rate)'!AW57-'Raw (rate)'!AX57</f>
        <v>21</v>
      </c>
    </row>
    <row r="58" spans="2:35" x14ac:dyDescent="0.35">
      <c r="B58" t="s">
        <v>366</v>
      </c>
      <c r="E58">
        <f>'Raw (rate)'!S58-'Raw (rate)'!T58</f>
        <v>0</v>
      </c>
      <c r="F58">
        <f>'Raw (rate)'!T58-'Raw (rate)'!U58</f>
        <v>8</v>
      </c>
      <c r="G58">
        <f>'Raw (rate)'!U58-'Raw (rate)'!V58</f>
        <v>14</v>
      </c>
      <c r="H58">
        <f>'Raw (rate)'!V58-'Raw (rate)'!W58</f>
        <v>0</v>
      </c>
      <c r="I58">
        <f>'Raw (rate)'!W58-'Raw (rate)'!X58</f>
        <v>0</v>
      </c>
      <c r="J58">
        <f>'Raw (rate)'!X58-'Raw (rate)'!Y58</f>
        <v>8</v>
      </c>
      <c r="K58">
        <f>'Raw (rate)'!Y58-'Raw (rate)'!Z58</f>
        <v>7</v>
      </c>
      <c r="L58">
        <f>'Raw (rate)'!Z58-'Raw (rate)'!AA58</f>
        <v>8</v>
      </c>
      <c r="M58">
        <f>'Raw (rate)'!AA58-'Raw (rate)'!AB58</f>
        <v>-8</v>
      </c>
      <c r="N58">
        <f>'Raw (rate)'!AB58-'Raw (rate)'!AC58</f>
        <v>8</v>
      </c>
      <c r="O58">
        <f>'Raw (rate)'!AC58-'Raw (rate)'!AD58</f>
        <v>14</v>
      </c>
      <c r="P58">
        <f>'Raw (rate)'!AD58-'Raw (rate)'!AE58</f>
        <v>8</v>
      </c>
      <c r="Q58">
        <f>'Raw (rate)'!AE58-'Raw (rate)'!AF58</f>
        <v>7</v>
      </c>
      <c r="R58">
        <f>'Raw (rate)'!AF58-'Raw (rate)'!AG58</f>
        <v>0</v>
      </c>
      <c r="S58">
        <f>'Raw (rate)'!AG58-'Raw (rate)'!AH58</f>
        <v>0</v>
      </c>
      <c r="T58">
        <f>'Raw (rate)'!AH58-'Raw (rate)'!AI58</f>
        <v>0</v>
      </c>
      <c r="U58">
        <f>'Raw (rate)'!AI58-'Raw (rate)'!AJ58</f>
        <v>0</v>
      </c>
      <c r="V58">
        <f>'Raw (rate)'!AJ58-'Raw (rate)'!AK58</f>
        <v>0</v>
      </c>
      <c r="W58">
        <f>'Raw (rate)'!AK58-'Raw (rate)'!AL58</f>
        <v>0</v>
      </c>
      <c r="X58">
        <f>'Raw (rate)'!AL58-'Raw (rate)'!AM58</f>
        <v>0</v>
      </c>
      <c r="Y58">
        <f>'Raw (rate)'!AM58-'Raw (rate)'!AN58</f>
        <v>0</v>
      </c>
      <c r="Z58">
        <f>'Raw (rate)'!AN58-'Raw (rate)'!AO58</f>
        <v>8</v>
      </c>
      <c r="AA58">
        <f>'Raw (rate)'!AO58-'Raw (rate)'!AP58</f>
        <v>7</v>
      </c>
      <c r="AB58">
        <f>'Raw (rate)'!AP58-'Raw (rate)'!AQ58</f>
        <v>15</v>
      </c>
      <c r="AC58">
        <f>'Raw (rate)'!AQ58-'Raw (rate)'!AR58</f>
        <v>7</v>
      </c>
      <c r="AD58">
        <f>'Raw (rate)'!AR58-'Raw (rate)'!AS58</f>
        <v>0</v>
      </c>
      <c r="AE58">
        <f>'Raw (rate)'!AS58-'Raw (rate)'!AT58</f>
        <v>0</v>
      </c>
      <c r="AF58">
        <f>'Raw (rate)'!AT58-'Raw (rate)'!AU58</f>
        <v>0</v>
      </c>
      <c r="AG58">
        <f>'Raw (rate)'!AU58-'Raw (rate)'!AV58</f>
        <v>0</v>
      </c>
      <c r="AH58">
        <f>'Raw (rate)'!AV58-'Raw (rate)'!AW58</f>
        <v>7</v>
      </c>
      <c r="AI58">
        <f>'Raw (rate)'!AW58-'Raw (rate)'!AX58</f>
        <v>0</v>
      </c>
    </row>
    <row r="59" spans="2:35" x14ac:dyDescent="0.35">
      <c r="B59" t="s">
        <v>367</v>
      </c>
      <c r="E59">
        <f>'Raw (rate)'!S59-'Raw (rate)'!T59</f>
        <v>57</v>
      </c>
      <c r="F59">
        <f>'Raw (rate)'!T59-'Raw (rate)'!U59</f>
        <v>32</v>
      </c>
      <c r="G59">
        <f>'Raw (rate)'!U59-'Raw (rate)'!V59</f>
        <v>94</v>
      </c>
      <c r="H59">
        <f>'Raw (rate)'!V59-'Raw (rate)'!W59</f>
        <v>-24</v>
      </c>
      <c r="I59">
        <f>'Raw (rate)'!W59-'Raw (rate)'!X59</f>
        <v>24</v>
      </c>
      <c r="J59">
        <f>'Raw (rate)'!X59-'Raw (rate)'!Y59</f>
        <v>31</v>
      </c>
      <c r="K59">
        <f>'Raw (rate)'!Y59-'Raw (rate)'!Z59</f>
        <v>11</v>
      </c>
      <c r="L59">
        <f>'Raw (rate)'!Z59-'Raw (rate)'!AA59</f>
        <v>19</v>
      </c>
      <c r="M59">
        <f>'Raw (rate)'!AA59-'Raw (rate)'!AB59</f>
        <v>38</v>
      </c>
      <c r="N59">
        <f>'Raw (rate)'!AB59-'Raw (rate)'!AC59</f>
        <v>26</v>
      </c>
      <c r="O59">
        <f>'Raw (rate)'!AC59-'Raw (rate)'!AD59</f>
        <v>27</v>
      </c>
      <c r="P59">
        <f>'Raw (rate)'!AD59-'Raw (rate)'!AE59</f>
        <v>25</v>
      </c>
      <c r="Q59">
        <f>'Raw (rate)'!AE59-'Raw (rate)'!AF59</f>
        <v>23</v>
      </c>
      <c r="R59">
        <f>'Raw (rate)'!AF59-'Raw (rate)'!AG59</f>
        <v>11</v>
      </c>
      <c r="S59">
        <f>'Raw (rate)'!AG59-'Raw (rate)'!AH59</f>
        <v>7</v>
      </c>
      <c r="T59">
        <f>'Raw (rate)'!AH59-'Raw (rate)'!AI59</f>
        <v>11</v>
      </c>
      <c r="U59">
        <f>'Raw (rate)'!AI59-'Raw (rate)'!AJ59</f>
        <v>7</v>
      </c>
      <c r="V59">
        <f>'Raw (rate)'!AJ59-'Raw (rate)'!AK59</f>
        <v>25</v>
      </c>
      <c r="W59">
        <f>'Raw (rate)'!AK59-'Raw (rate)'!AL59</f>
        <v>14</v>
      </c>
      <c r="X59">
        <f>'Raw (rate)'!AL59-'Raw (rate)'!AM59</f>
        <v>20</v>
      </c>
      <c r="Y59">
        <f>'Raw (rate)'!AM59-'Raw (rate)'!AN59</f>
        <v>5</v>
      </c>
      <c r="Z59">
        <f>'Raw (rate)'!AN59-'Raw (rate)'!AO59</f>
        <v>13</v>
      </c>
      <c r="AA59">
        <f>'Raw (rate)'!AO59-'Raw (rate)'!AP59</f>
        <v>39</v>
      </c>
      <c r="AB59">
        <f>'Raw (rate)'!AP59-'Raw (rate)'!AQ59</f>
        <v>27</v>
      </c>
      <c r="AC59">
        <f>'Raw (rate)'!AQ59-'Raw (rate)'!AR59</f>
        <v>75</v>
      </c>
      <c r="AD59">
        <f>'Raw (rate)'!AR59-'Raw (rate)'!AS59</f>
        <v>3</v>
      </c>
      <c r="AE59">
        <f>'Raw (rate)'!AS59-'Raw (rate)'!AT59</f>
        <v>6</v>
      </c>
      <c r="AF59">
        <f>'Raw (rate)'!AT59-'Raw (rate)'!AU59</f>
        <v>12</v>
      </c>
      <c r="AG59">
        <f>'Raw (rate)'!AU59-'Raw (rate)'!AV59</f>
        <v>4</v>
      </c>
      <c r="AH59">
        <f>'Raw (rate)'!AV59-'Raw (rate)'!AW59</f>
        <v>20</v>
      </c>
      <c r="AI59">
        <f>'Raw (rate)'!AW59-'Raw (rate)'!AX59</f>
        <v>8</v>
      </c>
    </row>
    <row r="60" spans="2:35" x14ac:dyDescent="0.35">
      <c r="B60" t="s">
        <v>368</v>
      </c>
      <c r="E60">
        <f>'Raw (rate)'!S60-'Raw (rate)'!T60</f>
        <v>61</v>
      </c>
      <c r="F60">
        <f>'Raw (rate)'!T60-'Raw (rate)'!U60</f>
        <v>67</v>
      </c>
      <c r="G60">
        <f>'Raw (rate)'!U60-'Raw (rate)'!V60</f>
        <v>81</v>
      </c>
      <c r="H60">
        <f>'Raw (rate)'!V60-'Raw (rate)'!W60</f>
        <v>-16</v>
      </c>
      <c r="I60">
        <f>'Raw (rate)'!W60-'Raw (rate)'!X60</f>
        <v>16</v>
      </c>
      <c r="J60">
        <f>'Raw (rate)'!X60-'Raw (rate)'!Y60</f>
        <v>39</v>
      </c>
      <c r="K60">
        <f>'Raw (rate)'!Y60-'Raw (rate)'!Z60</f>
        <v>20</v>
      </c>
      <c r="L60">
        <f>'Raw (rate)'!Z60-'Raw (rate)'!AA60</f>
        <v>26</v>
      </c>
      <c r="M60">
        <f>'Raw (rate)'!AA60-'Raw (rate)'!AB60</f>
        <v>30</v>
      </c>
      <c r="N60">
        <f>'Raw (rate)'!AB60-'Raw (rate)'!AC60</f>
        <v>40</v>
      </c>
      <c r="O60">
        <f>'Raw (rate)'!AC60-'Raw (rate)'!AD60</f>
        <v>30</v>
      </c>
      <c r="P60">
        <f>'Raw (rate)'!AD60-'Raw (rate)'!AE60</f>
        <v>22</v>
      </c>
      <c r="Q60">
        <f>'Raw (rate)'!AE60-'Raw (rate)'!AF60</f>
        <v>18</v>
      </c>
      <c r="R60">
        <f>'Raw (rate)'!AF60-'Raw (rate)'!AG60</f>
        <v>13</v>
      </c>
      <c r="S60">
        <f>'Raw (rate)'!AG60-'Raw (rate)'!AH60</f>
        <v>9</v>
      </c>
      <c r="T60">
        <f>'Raw (rate)'!AH60-'Raw (rate)'!AI60</f>
        <v>8</v>
      </c>
      <c r="U60">
        <f>'Raw (rate)'!AI60-'Raw (rate)'!AJ60</f>
        <v>12</v>
      </c>
      <c r="V60">
        <f>'Raw (rate)'!AJ60-'Raw (rate)'!AK60</f>
        <v>10</v>
      </c>
      <c r="W60">
        <f>'Raw (rate)'!AK60-'Raw (rate)'!AL60</f>
        <v>6</v>
      </c>
      <c r="X60">
        <f>'Raw (rate)'!AL60-'Raw (rate)'!AM60</f>
        <v>12</v>
      </c>
      <c r="Y60">
        <f>'Raw (rate)'!AM60-'Raw (rate)'!AN60</f>
        <v>19</v>
      </c>
      <c r="Z60">
        <f>'Raw (rate)'!AN60-'Raw (rate)'!AO60</f>
        <v>19</v>
      </c>
      <c r="AA60">
        <f>'Raw (rate)'!AO60-'Raw (rate)'!AP60</f>
        <v>35</v>
      </c>
      <c r="AB60">
        <f>'Raw (rate)'!AP60-'Raw (rate)'!AQ60</f>
        <v>35</v>
      </c>
      <c r="AC60">
        <f>'Raw (rate)'!AQ60-'Raw (rate)'!AR60</f>
        <v>59</v>
      </c>
      <c r="AD60">
        <f>'Raw (rate)'!AR60-'Raw (rate)'!AS60</f>
        <v>4</v>
      </c>
      <c r="AE60">
        <f>'Raw (rate)'!AS60-'Raw (rate)'!AT60</f>
        <v>11</v>
      </c>
      <c r="AF60">
        <f>'Raw (rate)'!AT60-'Raw (rate)'!AU60</f>
        <v>17</v>
      </c>
      <c r="AG60">
        <f>'Raw (rate)'!AU60-'Raw (rate)'!AV60</f>
        <v>-1</v>
      </c>
      <c r="AH60">
        <f>'Raw (rate)'!AV60-'Raw (rate)'!AW60</f>
        <v>12</v>
      </c>
      <c r="AI60">
        <f>'Raw (rate)'!AW60-'Raw (rate)'!AX60</f>
        <v>11</v>
      </c>
    </row>
    <row r="61" spans="2:35" x14ac:dyDescent="0.35">
      <c r="B61" t="s">
        <v>369</v>
      </c>
      <c r="E61">
        <f>'Raw (rate)'!S61-'Raw (rate)'!T61</f>
        <v>38</v>
      </c>
      <c r="F61">
        <f>'Raw (rate)'!T61-'Raw (rate)'!U61</f>
        <v>58</v>
      </c>
      <c r="G61">
        <f>'Raw (rate)'!U61-'Raw (rate)'!V61</f>
        <v>102</v>
      </c>
      <c r="H61">
        <f>'Raw (rate)'!V61-'Raw (rate)'!W61</f>
        <v>-26</v>
      </c>
      <c r="I61">
        <f>'Raw (rate)'!W61-'Raw (rate)'!X61</f>
        <v>26</v>
      </c>
      <c r="J61">
        <f>'Raw (rate)'!X61-'Raw (rate)'!Y61</f>
        <v>79</v>
      </c>
      <c r="K61">
        <f>'Raw (rate)'!Y61-'Raw (rate)'!Z61</f>
        <v>11</v>
      </c>
      <c r="L61">
        <f>'Raw (rate)'!Z61-'Raw (rate)'!AA61</f>
        <v>19</v>
      </c>
      <c r="M61">
        <f>'Raw (rate)'!AA61-'Raw (rate)'!AB61</f>
        <v>40</v>
      </c>
      <c r="N61">
        <f>'Raw (rate)'!AB61-'Raw (rate)'!AC61</f>
        <v>16</v>
      </c>
      <c r="O61">
        <f>'Raw (rate)'!AC61-'Raw (rate)'!AD61</f>
        <v>21</v>
      </c>
      <c r="P61">
        <f>'Raw (rate)'!AD61-'Raw (rate)'!AE61</f>
        <v>17</v>
      </c>
      <c r="Q61">
        <f>'Raw (rate)'!AE61-'Raw (rate)'!AF61</f>
        <v>27</v>
      </c>
      <c r="R61">
        <f>'Raw (rate)'!AF61-'Raw (rate)'!AG61</f>
        <v>20</v>
      </c>
      <c r="S61">
        <f>'Raw (rate)'!AG61-'Raw (rate)'!AH61</f>
        <v>22</v>
      </c>
      <c r="T61">
        <f>'Raw (rate)'!AH61-'Raw (rate)'!AI61</f>
        <v>18</v>
      </c>
      <c r="U61">
        <f>'Raw (rate)'!AI61-'Raw (rate)'!AJ61</f>
        <v>9</v>
      </c>
      <c r="V61">
        <f>'Raw (rate)'!AJ61-'Raw (rate)'!AK61</f>
        <v>11</v>
      </c>
      <c r="W61">
        <f>'Raw (rate)'!AK61-'Raw (rate)'!AL61</f>
        <v>21</v>
      </c>
      <c r="X61">
        <f>'Raw (rate)'!AL61-'Raw (rate)'!AM61</f>
        <v>17</v>
      </c>
      <c r="Y61">
        <f>'Raw (rate)'!AM61-'Raw (rate)'!AN61</f>
        <v>21</v>
      </c>
      <c r="Z61">
        <f>'Raw (rate)'!AN61-'Raw (rate)'!AO61</f>
        <v>14</v>
      </c>
      <c r="AA61">
        <f>'Raw (rate)'!AO61-'Raw (rate)'!AP61</f>
        <v>27</v>
      </c>
      <c r="AB61">
        <f>'Raw (rate)'!AP61-'Raw (rate)'!AQ61</f>
        <v>32</v>
      </c>
      <c r="AC61">
        <f>'Raw (rate)'!AQ61-'Raw (rate)'!AR61</f>
        <v>69</v>
      </c>
      <c r="AD61">
        <f>'Raw (rate)'!AR61-'Raw (rate)'!AS61</f>
        <v>5</v>
      </c>
      <c r="AE61">
        <f>'Raw (rate)'!AS61-'Raw (rate)'!AT61</f>
        <v>9</v>
      </c>
      <c r="AF61">
        <f>'Raw (rate)'!AT61-'Raw (rate)'!AU61</f>
        <v>9</v>
      </c>
      <c r="AG61">
        <f>'Raw (rate)'!AU61-'Raw (rate)'!AV61</f>
        <v>5</v>
      </c>
      <c r="AH61">
        <f>'Raw (rate)'!AV61-'Raw (rate)'!AW61</f>
        <v>3</v>
      </c>
      <c r="AI61">
        <f>'Raw (rate)'!AW61-'Raw (rate)'!AX61</f>
        <v>4</v>
      </c>
    </row>
    <row r="62" spans="2:35" x14ac:dyDescent="0.35">
      <c r="B62" t="s">
        <v>370</v>
      </c>
      <c r="E62">
        <f>'Raw (rate)'!S62-'Raw (rate)'!T62</f>
        <v>2</v>
      </c>
      <c r="F62">
        <f>'Raw (rate)'!T62-'Raw (rate)'!U62</f>
        <v>10</v>
      </c>
      <c r="G62">
        <f>'Raw (rate)'!U62-'Raw (rate)'!V62</f>
        <v>4</v>
      </c>
      <c r="H62">
        <f>'Raw (rate)'!V62-'Raw (rate)'!W62</f>
        <v>-2</v>
      </c>
      <c r="I62">
        <f>'Raw (rate)'!W62-'Raw (rate)'!X62</f>
        <v>2</v>
      </c>
      <c r="J62">
        <f>'Raw (rate)'!X62-'Raw (rate)'!Y62</f>
        <v>12</v>
      </c>
      <c r="K62">
        <f>'Raw (rate)'!Y62-'Raw (rate)'!Z62</f>
        <v>2</v>
      </c>
      <c r="L62">
        <f>'Raw (rate)'!Z62-'Raw (rate)'!AA62</f>
        <v>3</v>
      </c>
      <c r="M62">
        <f>'Raw (rate)'!AA62-'Raw (rate)'!AB62</f>
        <v>-3</v>
      </c>
      <c r="N62">
        <f>'Raw (rate)'!AB62-'Raw (rate)'!AC62</f>
        <v>10</v>
      </c>
      <c r="O62">
        <f>'Raw (rate)'!AC62-'Raw (rate)'!AD62</f>
        <v>5</v>
      </c>
      <c r="P62">
        <f>'Raw (rate)'!AD62-'Raw (rate)'!AE62</f>
        <v>7</v>
      </c>
      <c r="Q62">
        <f>'Raw (rate)'!AE62-'Raw (rate)'!AF62</f>
        <v>2</v>
      </c>
      <c r="R62">
        <f>'Raw (rate)'!AF62-'Raw (rate)'!AG62</f>
        <v>9</v>
      </c>
      <c r="S62">
        <f>'Raw (rate)'!AG62-'Raw (rate)'!AH62</f>
        <v>0</v>
      </c>
      <c r="T62">
        <f>'Raw (rate)'!AH62-'Raw (rate)'!AI62</f>
        <v>3</v>
      </c>
      <c r="U62">
        <f>'Raw (rate)'!AI62-'Raw (rate)'!AJ62</f>
        <v>0</v>
      </c>
      <c r="V62">
        <f>'Raw (rate)'!AJ62-'Raw (rate)'!AK62</f>
        <v>7</v>
      </c>
      <c r="W62">
        <f>'Raw (rate)'!AK62-'Raw (rate)'!AL62</f>
        <v>7</v>
      </c>
      <c r="X62">
        <f>'Raw (rate)'!AL62-'Raw (rate)'!AM62</f>
        <v>2</v>
      </c>
      <c r="Y62">
        <f>'Raw (rate)'!AM62-'Raw (rate)'!AN62</f>
        <v>2</v>
      </c>
      <c r="Z62">
        <f>'Raw (rate)'!AN62-'Raw (rate)'!AO62</f>
        <v>5</v>
      </c>
      <c r="AA62">
        <f>'Raw (rate)'!AO62-'Raw (rate)'!AP62</f>
        <v>7</v>
      </c>
      <c r="AB62">
        <f>'Raw (rate)'!AP62-'Raw (rate)'!AQ62</f>
        <v>5</v>
      </c>
      <c r="AC62">
        <f>'Raw (rate)'!AQ62-'Raw (rate)'!AR62</f>
        <v>4</v>
      </c>
      <c r="AD62">
        <f>'Raw (rate)'!AR62-'Raw (rate)'!AS62</f>
        <v>5</v>
      </c>
      <c r="AE62">
        <f>'Raw (rate)'!AS62-'Raw (rate)'!AT62</f>
        <v>2</v>
      </c>
      <c r="AF62">
        <f>'Raw (rate)'!AT62-'Raw (rate)'!AU62</f>
        <v>0</v>
      </c>
      <c r="AG62">
        <f>'Raw (rate)'!AU62-'Raw (rate)'!AV62</f>
        <v>3</v>
      </c>
      <c r="AH62">
        <f>'Raw (rate)'!AV62-'Raw (rate)'!AW62</f>
        <v>4</v>
      </c>
      <c r="AI62">
        <f>'Raw (rate)'!AW62-'Raw (rate)'!AX62</f>
        <v>3</v>
      </c>
    </row>
    <row r="63" spans="2:35" x14ac:dyDescent="0.35">
      <c r="B63" t="s">
        <v>371</v>
      </c>
      <c r="E63">
        <f>'Raw (rate)'!S63-'Raw (rate)'!T63</f>
        <v>13</v>
      </c>
      <c r="F63">
        <f>'Raw (rate)'!T63-'Raw (rate)'!U63</f>
        <v>19</v>
      </c>
      <c r="G63">
        <f>'Raw (rate)'!U63-'Raw (rate)'!V63</f>
        <v>29</v>
      </c>
      <c r="H63">
        <f>'Raw (rate)'!V63-'Raw (rate)'!W63</f>
        <v>-8</v>
      </c>
      <c r="I63">
        <f>'Raw (rate)'!W63-'Raw (rate)'!X63</f>
        <v>8</v>
      </c>
      <c r="J63">
        <f>'Raw (rate)'!X63-'Raw (rate)'!Y63</f>
        <v>16</v>
      </c>
      <c r="K63">
        <f>'Raw (rate)'!Y63-'Raw (rate)'!Z63</f>
        <v>5</v>
      </c>
      <c r="L63">
        <f>'Raw (rate)'!Z63-'Raw (rate)'!AA63</f>
        <v>4</v>
      </c>
      <c r="M63">
        <f>'Raw (rate)'!AA63-'Raw (rate)'!AB63</f>
        <v>9</v>
      </c>
      <c r="N63">
        <f>'Raw (rate)'!AB63-'Raw (rate)'!AC63</f>
        <v>17</v>
      </c>
      <c r="O63">
        <f>'Raw (rate)'!AC63-'Raw (rate)'!AD63</f>
        <v>6</v>
      </c>
      <c r="P63">
        <f>'Raw (rate)'!AD63-'Raw (rate)'!AE63</f>
        <v>2</v>
      </c>
      <c r="Q63">
        <f>'Raw (rate)'!AE63-'Raw (rate)'!AF63</f>
        <v>4</v>
      </c>
      <c r="R63">
        <f>'Raw (rate)'!AF63-'Raw (rate)'!AG63</f>
        <v>1</v>
      </c>
      <c r="S63">
        <f>'Raw (rate)'!AG63-'Raw (rate)'!AH63</f>
        <v>9</v>
      </c>
      <c r="T63">
        <f>'Raw (rate)'!AH63-'Raw (rate)'!AI63</f>
        <v>3</v>
      </c>
      <c r="U63">
        <f>'Raw (rate)'!AI63-'Raw (rate)'!AJ63</f>
        <v>9</v>
      </c>
      <c r="V63">
        <f>'Raw (rate)'!AJ63-'Raw (rate)'!AK63</f>
        <v>4</v>
      </c>
      <c r="W63">
        <f>'Raw (rate)'!AK63-'Raw (rate)'!AL63</f>
        <v>6</v>
      </c>
      <c r="X63">
        <f>'Raw (rate)'!AL63-'Raw (rate)'!AM63</f>
        <v>1</v>
      </c>
      <c r="Y63">
        <f>'Raw (rate)'!AM63-'Raw (rate)'!AN63</f>
        <v>3</v>
      </c>
      <c r="Z63">
        <f>'Raw (rate)'!AN63-'Raw (rate)'!AO63</f>
        <v>0</v>
      </c>
      <c r="AA63">
        <f>'Raw (rate)'!AO63-'Raw (rate)'!AP63</f>
        <v>10</v>
      </c>
      <c r="AB63">
        <f>'Raw (rate)'!AP63-'Raw (rate)'!AQ63</f>
        <v>5</v>
      </c>
      <c r="AC63">
        <f>'Raw (rate)'!AQ63-'Raw (rate)'!AR63</f>
        <v>17</v>
      </c>
      <c r="AD63">
        <f>'Raw (rate)'!AR63-'Raw (rate)'!AS63</f>
        <v>3</v>
      </c>
      <c r="AE63">
        <f>'Raw (rate)'!AS63-'Raw (rate)'!AT63</f>
        <v>2</v>
      </c>
      <c r="AF63">
        <f>'Raw (rate)'!AT63-'Raw (rate)'!AU63</f>
        <v>3</v>
      </c>
      <c r="AG63">
        <f>'Raw (rate)'!AU63-'Raw (rate)'!AV63</f>
        <v>0</v>
      </c>
      <c r="AH63">
        <f>'Raw (rate)'!AV63-'Raw (rate)'!AW63</f>
        <v>2</v>
      </c>
      <c r="AI63">
        <f>'Raw (rate)'!AW63-'Raw (rate)'!AX63</f>
        <v>3</v>
      </c>
    </row>
    <row r="64" spans="2:35" x14ac:dyDescent="0.35">
      <c r="B64" t="s">
        <v>372</v>
      </c>
      <c r="E64">
        <f>'Raw (rate)'!S64-'Raw (rate)'!T64</f>
        <v>0</v>
      </c>
      <c r="F64">
        <f>'Raw (rate)'!T64-'Raw (rate)'!U64</f>
        <v>0</v>
      </c>
      <c r="G64">
        <f>'Raw (rate)'!U64-'Raw (rate)'!V64</f>
        <v>0</v>
      </c>
      <c r="H64">
        <f>'Raw (rate)'!V64-'Raw (rate)'!W64</f>
        <v>0</v>
      </c>
      <c r="I64">
        <f>'Raw (rate)'!W64-'Raw (rate)'!X64</f>
        <v>0</v>
      </c>
      <c r="J64">
        <f>'Raw (rate)'!X64-'Raw (rate)'!Y64</f>
        <v>0</v>
      </c>
      <c r="K64">
        <f>'Raw (rate)'!Y64-'Raw (rate)'!Z64</f>
        <v>0</v>
      </c>
      <c r="L64">
        <f>'Raw (rate)'!Z64-'Raw (rate)'!AA64</f>
        <v>0</v>
      </c>
      <c r="M64">
        <f>'Raw (rate)'!AA64-'Raw (rate)'!AB64</f>
        <v>0</v>
      </c>
      <c r="N64">
        <f>'Raw (rate)'!AB64-'Raw (rate)'!AC64</f>
        <v>0</v>
      </c>
      <c r="O64">
        <f>'Raw (rate)'!AC64-'Raw (rate)'!AD64</f>
        <v>0</v>
      </c>
      <c r="P64">
        <f>'Raw (rate)'!AD64-'Raw (rate)'!AE64</f>
        <v>0</v>
      </c>
      <c r="Q64">
        <f>'Raw (rate)'!AE64-'Raw (rate)'!AF64</f>
        <v>0</v>
      </c>
      <c r="R64">
        <f>'Raw (rate)'!AF64-'Raw (rate)'!AG64</f>
        <v>0</v>
      </c>
      <c r="S64">
        <f>'Raw (rate)'!AG64-'Raw (rate)'!AH64</f>
        <v>0</v>
      </c>
      <c r="T64">
        <f>'Raw (rate)'!AH64-'Raw (rate)'!AI64</f>
        <v>0</v>
      </c>
      <c r="U64">
        <f>'Raw (rate)'!AI64-'Raw (rate)'!AJ64</f>
        <v>0</v>
      </c>
      <c r="V64">
        <f>'Raw (rate)'!AJ64-'Raw (rate)'!AK64</f>
        <v>0</v>
      </c>
      <c r="W64">
        <f>'Raw (rate)'!AK64-'Raw (rate)'!AL64</f>
        <v>0</v>
      </c>
      <c r="X64">
        <f>'Raw (rate)'!AL64-'Raw (rate)'!AM64</f>
        <v>0</v>
      </c>
      <c r="Y64">
        <f>'Raw (rate)'!AM64-'Raw (rate)'!AN64</f>
        <v>0</v>
      </c>
      <c r="Z64">
        <f>'Raw (rate)'!AN64-'Raw (rate)'!AO64</f>
        <v>0</v>
      </c>
      <c r="AA64">
        <f>'Raw (rate)'!AO64-'Raw (rate)'!AP64</f>
        <v>0</v>
      </c>
      <c r="AB64">
        <f>'Raw (rate)'!AP64-'Raw (rate)'!AQ64</f>
        <v>0</v>
      </c>
      <c r="AC64">
        <f>'Raw (rate)'!AQ64-'Raw (rate)'!AR64</f>
        <v>0</v>
      </c>
      <c r="AD64">
        <f>'Raw (rate)'!AR64-'Raw (rate)'!AS64</f>
        <v>0</v>
      </c>
      <c r="AE64">
        <f>'Raw (rate)'!AS64-'Raw (rate)'!AT64</f>
        <v>0</v>
      </c>
      <c r="AF64">
        <f>'Raw (rate)'!AT64-'Raw (rate)'!AU64</f>
        <v>0</v>
      </c>
      <c r="AG64">
        <f>'Raw (rate)'!AU64-'Raw (rate)'!AV64</f>
        <v>0</v>
      </c>
      <c r="AH64">
        <f>'Raw (rate)'!AV64-'Raw (rate)'!AW64</f>
        <v>0</v>
      </c>
      <c r="AI64">
        <f>'Raw (rate)'!AW64-'Raw (rate)'!AX64</f>
        <v>0</v>
      </c>
    </row>
    <row r="65" spans="2:35" x14ac:dyDescent="0.35">
      <c r="B65" t="s">
        <v>373</v>
      </c>
      <c r="E65">
        <f>'Raw (rate)'!S65-'Raw (rate)'!T65</f>
        <v>12</v>
      </c>
      <c r="F65">
        <f>'Raw (rate)'!T65-'Raw (rate)'!U65</f>
        <v>37</v>
      </c>
      <c r="G65">
        <f>'Raw (rate)'!U65-'Raw (rate)'!V65</f>
        <v>13</v>
      </c>
      <c r="H65">
        <f>'Raw (rate)'!V65-'Raw (rate)'!W65</f>
        <v>-13</v>
      </c>
      <c r="I65">
        <f>'Raw (rate)'!W65-'Raw (rate)'!X65</f>
        <v>13</v>
      </c>
      <c r="J65">
        <f>'Raw (rate)'!X65-'Raw (rate)'!Y65</f>
        <v>0</v>
      </c>
      <c r="K65">
        <f>'Raw (rate)'!Y65-'Raw (rate)'!Z65</f>
        <v>0</v>
      </c>
      <c r="L65">
        <f>'Raw (rate)'!Z65-'Raw (rate)'!AA65</f>
        <v>0</v>
      </c>
      <c r="M65">
        <f>'Raw (rate)'!AA65-'Raw (rate)'!AB65</f>
        <v>0</v>
      </c>
      <c r="N65">
        <f>'Raw (rate)'!AB65-'Raw (rate)'!AC65</f>
        <v>12</v>
      </c>
      <c r="O65">
        <f>'Raw (rate)'!AC65-'Raw (rate)'!AD65</f>
        <v>12</v>
      </c>
      <c r="P65">
        <f>'Raw (rate)'!AD65-'Raw (rate)'!AE65</f>
        <v>13</v>
      </c>
      <c r="Q65">
        <f>'Raw (rate)'!AE65-'Raw (rate)'!AF65</f>
        <v>0</v>
      </c>
      <c r="R65">
        <f>'Raw (rate)'!AF65-'Raw (rate)'!AG65</f>
        <v>12</v>
      </c>
      <c r="S65">
        <f>'Raw (rate)'!AG65-'Raw (rate)'!AH65</f>
        <v>0</v>
      </c>
      <c r="T65">
        <f>'Raw (rate)'!AH65-'Raw (rate)'!AI65</f>
        <v>0</v>
      </c>
      <c r="U65">
        <f>'Raw (rate)'!AI65-'Raw (rate)'!AJ65</f>
        <v>0</v>
      </c>
      <c r="V65">
        <f>'Raw (rate)'!AJ65-'Raw (rate)'!AK65</f>
        <v>12</v>
      </c>
      <c r="W65">
        <f>'Raw (rate)'!AK65-'Raw (rate)'!AL65</f>
        <v>13</v>
      </c>
      <c r="X65">
        <f>'Raw (rate)'!AL65-'Raw (rate)'!AM65</f>
        <v>0</v>
      </c>
      <c r="Y65">
        <f>'Raw (rate)'!AM65-'Raw (rate)'!AN65</f>
        <v>0</v>
      </c>
      <c r="Z65">
        <f>'Raw (rate)'!AN65-'Raw (rate)'!AO65</f>
        <v>0</v>
      </c>
      <c r="AA65">
        <f>'Raw (rate)'!AO65-'Raw (rate)'!AP65</f>
        <v>0</v>
      </c>
      <c r="AB65">
        <f>'Raw (rate)'!AP65-'Raw (rate)'!AQ65</f>
        <v>24</v>
      </c>
      <c r="AC65">
        <f>'Raw (rate)'!AQ65-'Raw (rate)'!AR65</f>
        <v>0</v>
      </c>
      <c r="AD65">
        <f>'Raw (rate)'!AR65-'Raw (rate)'!AS65</f>
        <v>0</v>
      </c>
      <c r="AE65">
        <f>'Raw (rate)'!AS65-'Raw (rate)'!AT65</f>
        <v>0</v>
      </c>
      <c r="AF65">
        <f>'Raw (rate)'!AT65-'Raw (rate)'!AU65</f>
        <v>13</v>
      </c>
      <c r="AG65">
        <f>'Raw (rate)'!AU65-'Raw (rate)'!AV65</f>
        <v>0</v>
      </c>
      <c r="AH65">
        <f>'Raw (rate)'!AV65-'Raw (rate)'!AW65</f>
        <v>0</v>
      </c>
      <c r="AI65">
        <f>'Raw (rate)'!AW65-'Raw (rate)'!AX65</f>
        <v>0</v>
      </c>
    </row>
    <row r="66" spans="2:35" x14ac:dyDescent="0.35">
      <c r="B66" t="s">
        <v>374</v>
      </c>
      <c r="E66">
        <f>'Raw (rate)'!S66-'Raw (rate)'!T66</f>
        <v>13</v>
      </c>
      <c r="F66">
        <f>'Raw (rate)'!T66-'Raw (rate)'!U66</f>
        <v>34</v>
      </c>
      <c r="G66">
        <f>'Raw (rate)'!U66-'Raw (rate)'!V66</f>
        <v>49</v>
      </c>
      <c r="H66">
        <f>'Raw (rate)'!V66-'Raw (rate)'!W66</f>
        <v>-9</v>
      </c>
      <c r="I66">
        <f>'Raw (rate)'!W66-'Raw (rate)'!X66</f>
        <v>9</v>
      </c>
      <c r="J66">
        <f>'Raw (rate)'!X66-'Raw (rate)'!Y66</f>
        <v>29</v>
      </c>
      <c r="K66">
        <f>'Raw (rate)'!Y66-'Raw (rate)'!Z66</f>
        <v>5</v>
      </c>
      <c r="L66">
        <f>'Raw (rate)'!Z66-'Raw (rate)'!AA66</f>
        <v>11</v>
      </c>
      <c r="M66">
        <f>'Raw (rate)'!AA66-'Raw (rate)'!AB66</f>
        <v>11</v>
      </c>
      <c r="N66">
        <f>'Raw (rate)'!AB66-'Raw (rate)'!AC66</f>
        <v>6</v>
      </c>
      <c r="O66">
        <f>'Raw (rate)'!AC66-'Raw (rate)'!AD66</f>
        <v>14</v>
      </c>
      <c r="P66">
        <f>'Raw (rate)'!AD66-'Raw (rate)'!AE66</f>
        <v>7</v>
      </c>
      <c r="Q66">
        <f>'Raw (rate)'!AE66-'Raw (rate)'!AF66</f>
        <v>13</v>
      </c>
      <c r="R66">
        <f>'Raw (rate)'!AF66-'Raw (rate)'!AG66</f>
        <v>5</v>
      </c>
      <c r="S66">
        <f>'Raw (rate)'!AG66-'Raw (rate)'!AH66</f>
        <v>15</v>
      </c>
      <c r="T66">
        <f>'Raw (rate)'!AH66-'Raw (rate)'!AI66</f>
        <v>5</v>
      </c>
      <c r="U66">
        <f>'Raw (rate)'!AI66-'Raw (rate)'!AJ66</f>
        <v>7</v>
      </c>
      <c r="V66">
        <f>'Raw (rate)'!AJ66-'Raw (rate)'!AK66</f>
        <v>6</v>
      </c>
      <c r="W66">
        <f>'Raw (rate)'!AK66-'Raw (rate)'!AL66</f>
        <v>16</v>
      </c>
      <c r="X66">
        <f>'Raw (rate)'!AL66-'Raw (rate)'!AM66</f>
        <v>14</v>
      </c>
      <c r="Y66">
        <f>'Raw (rate)'!AM66-'Raw (rate)'!AN66</f>
        <v>17</v>
      </c>
      <c r="Z66">
        <f>'Raw (rate)'!AN66-'Raw (rate)'!AO66</f>
        <v>11</v>
      </c>
      <c r="AA66">
        <f>'Raw (rate)'!AO66-'Raw (rate)'!AP66</f>
        <v>18</v>
      </c>
      <c r="AB66">
        <f>'Raw (rate)'!AP66-'Raw (rate)'!AQ66</f>
        <v>16</v>
      </c>
      <c r="AC66">
        <f>'Raw (rate)'!AQ66-'Raw (rate)'!AR66</f>
        <v>34</v>
      </c>
      <c r="AD66">
        <f>'Raw (rate)'!AR66-'Raw (rate)'!AS66</f>
        <v>4</v>
      </c>
      <c r="AE66">
        <f>'Raw (rate)'!AS66-'Raw (rate)'!AT66</f>
        <v>7</v>
      </c>
      <c r="AF66">
        <f>'Raw (rate)'!AT66-'Raw (rate)'!AU66</f>
        <v>2</v>
      </c>
      <c r="AG66">
        <f>'Raw (rate)'!AU66-'Raw (rate)'!AV66</f>
        <v>0</v>
      </c>
      <c r="AH66">
        <f>'Raw (rate)'!AV66-'Raw (rate)'!AW66</f>
        <v>13</v>
      </c>
      <c r="AI66">
        <f>'Raw (rate)'!AW66-'Raw (rate)'!AX66</f>
        <v>5</v>
      </c>
    </row>
    <row r="67" spans="2:35" x14ac:dyDescent="0.35">
      <c r="B67" t="s">
        <v>375</v>
      </c>
      <c r="E67">
        <f>'Raw (rate)'!S67-'Raw (rate)'!T67</f>
        <v>43</v>
      </c>
      <c r="F67">
        <f>'Raw (rate)'!T67-'Raw (rate)'!U67</f>
        <v>15</v>
      </c>
      <c r="G67">
        <f>'Raw (rate)'!U67-'Raw (rate)'!V67</f>
        <v>52</v>
      </c>
      <c r="H67">
        <f>'Raw (rate)'!V67-'Raw (rate)'!W67</f>
        <v>-18</v>
      </c>
      <c r="I67">
        <f>'Raw (rate)'!W67-'Raw (rate)'!X67</f>
        <v>18</v>
      </c>
      <c r="J67">
        <f>'Raw (rate)'!X67-'Raw (rate)'!Y67</f>
        <v>69</v>
      </c>
      <c r="K67">
        <f>'Raw (rate)'!Y67-'Raw (rate)'!Z67</f>
        <v>12</v>
      </c>
      <c r="L67">
        <f>'Raw (rate)'!Z67-'Raw (rate)'!AA67</f>
        <v>17</v>
      </c>
      <c r="M67">
        <f>'Raw (rate)'!AA67-'Raw (rate)'!AB67</f>
        <v>29</v>
      </c>
      <c r="N67">
        <f>'Raw (rate)'!AB67-'Raw (rate)'!AC67</f>
        <v>18</v>
      </c>
      <c r="O67">
        <f>'Raw (rate)'!AC67-'Raw (rate)'!AD67</f>
        <v>11</v>
      </c>
      <c r="P67">
        <f>'Raw (rate)'!AD67-'Raw (rate)'!AE67</f>
        <v>6</v>
      </c>
      <c r="Q67">
        <f>'Raw (rate)'!AE67-'Raw (rate)'!AF67</f>
        <v>3</v>
      </c>
      <c r="R67">
        <f>'Raw (rate)'!AF67-'Raw (rate)'!AG67</f>
        <v>6</v>
      </c>
      <c r="S67">
        <f>'Raw (rate)'!AG67-'Raw (rate)'!AH67</f>
        <v>5</v>
      </c>
      <c r="T67">
        <f>'Raw (rate)'!AH67-'Raw (rate)'!AI67</f>
        <v>9</v>
      </c>
      <c r="U67">
        <f>'Raw (rate)'!AI67-'Raw (rate)'!AJ67</f>
        <v>3</v>
      </c>
      <c r="V67">
        <f>'Raw (rate)'!AJ67-'Raw (rate)'!AK67</f>
        <v>9</v>
      </c>
      <c r="W67">
        <f>'Raw (rate)'!AK67-'Raw (rate)'!AL67</f>
        <v>14</v>
      </c>
      <c r="X67">
        <f>'Raw (rate)'!AL67-'Raw (rate)'!AM67</f>
        <v>3</v>
      </c>
      <c r="Y67">
        <f>'Raw (rate)'!AM67-'Raw (rate)'!AN67</f>
        <v>15</v>
      </c>
      <c r="Z67">
        <f>'Raw (rate)'!AN67-'Raw (rate)'!AO67</f>
        <v>2</v>
      </c>
      <c r="AA67">
        <f>'Raw (rate)'!AO67-'Raw (rate)'!AP67</f>
        <v>29</v>
      </c>
      <c r="AB67">
        <f>'Raw (rate)'!AP67-'Raw (rate)'!AQ67</f>
        <v>15</v>
      </c>
      <c r="AC67">
        <f>'Raw (rate)'!AQ67-'Raw (rate)'!AR67</f>
        <v>17</v>
      </c>
      <c r="AD67">
        <f>'Raw (rate)'!AR67-'Raw (rate)'!AS67</f>
        <v>3</v>
      </c>
      <c r="AE67">
        <f>'Raw (rate)'!AS67-'Raw (rate)'!AT67</f>
        <v>0</v>
      </c>
      <c r="AF67">
        <f>'Raw (rate)'!AT67-'Raw (rate)'!AU67</f>
        <v>6</v>
      </c>
      <c r="AG67">
        <f>'Raw (rate)'!AU67-'Raw (rate)'!AV67</f>
        <v>6</v>
      </c>
      <c r="AH67">
        <f>'Raw (rate)'!AV67-'Raw (rate)'!AW67</f>
        <v>-3</v>
      </c>
      <c r="AI67">
        <f>'Raw (rate)'!AW67-'Raw (rate)'!AX67</f>
        <v>6</v>
      </c>
    </row>
    <row r="68" spans="2:35" x14ac:dyDescent="0.35">
      <c r="B68" t="s">
        <v>376</v>
      </c>
      <c r="E68">
        <f>'Raw (rate)'!S68-'Raw (rate)'!T68</f>
        <v>49</v>
      </c>
      <c r="F68">
        <f>'Raw (rate)'!T68-'Raw (rate)'!U68</f>
        <v>69</v>
      </c>
      <c r="G68">
        <f>'Raw (rate)'!U68-'Raw (rate)'!V68</f>
        <v>170</v>
      </c>
      <c r="H68">
        <f>'Raw (rate)'!V68-'Raw (rate)'!W68</f>
        <v>-61</v>
      </c>
      <c r="I68">
        <f>'Raw (rate)'!W68-'Raw (rate)'!X68</f>
        <v>61</v>
      </c>
      <c r="J68">
        <f>'Raw (rate)'!X68-'Raw (rate)'!Y68</f>
        <v>25</v>
      </c>
      <c r="K68">
        <f>'Raw (rate)'!Y68-'Raw (rate)'!Z68</f>
        <v>49</v>
      </c>
      <c r="L68">
        <f>'Raw (rate)'!Z68-'Raw (rate)'!AA68</f>
        <v>44</v>
      </c>
      <c r="M68">
        <f>'Raw (rate)'!AA68-'Raw (rate)'!AB68</f>
        <v>37</v>
      </c>
      <c r="N68">
        <f>'Raw (rate)'!AB68-'Raw (rate)'!AC68</f>
        <v>45</v>
      </c>
      <c r="O68">
        <f>'Raw (rate)'!AC68-'Raw (rate)'!AD68</f>
        <v>40</v>
      </c>
      <c r="P68">
        <f>'Raw (rate)'!AD68-'Raw (rate)'!AE68</f>
        <v>61</v>
      </c>
      <c r="Q68">
        <f>'Raw (rate)'!AE68-'Raw (rate)'!AF68</f>
        <v>12</v>
      </c>
      <c r="R68">
        <f>'Raw (rate)'!AF68-'Raw (rate)'!AG68</f>
        <v>41</v>
      </c>
      <c r="S68">
        <f>'Raw (rate)'!AG68-'Raw (rate)'!AH68</f>
        <v>32</v>
      </c>
      <c r="T68">
        <f>'Raw (rate)'!AH68-'Raw (rate)'!AI68</f>
        <v>17</v>
      </c>
      <c r="U68">
        <f>'Raw (rate)'!AI68-'Raw (rate)'!AJ68</f>
        <v>24</v>
      </c>
      <c r="V68">
        <f>'Raw (rate)'!AJ68-'Raw (rate)'!AK68</f>
        <v>45</v>
      </c>
      <c r="W68">
        <f>'Raw (rate)'!AK68-'Raw (rate)'!AL68</f>
        <v>24</v>
      </c>
      <c r="X68">
        <f>'Raw (rate)'!AL68-'Raw (rate)'!AM68</f>
        <v>12</v>
      </c>
      <c r="Y68">
        <f>'Raw (rate)'!AM68-'Raw (rate)'!AN68</f>
        <v>4</v>
      </c>
      <c r="Z68">
        <f>'Raw (rate)'!AN68-'Raw (rate)'!AO68</f>
        <v>9</v>
      </c>
      <c r="AA68">
        <f>'Raw (rate)'!AO68-'Raw (rate)'!AP68</f>
        <v>24</v>
      </c>
      <c r="AB68">
        <f>'Raw (rate)'!AP68-'Raw (rate)'!AQ68</f>
        <v>81</v>
      </c>
      <c r="AC68">
        <f>'Raw (rate)'!AQ68-'Raw (rate)'!AR68</f>
        <v>45</v>
      </c>
      <c r="AD68">
        <f>'Raw (rate)'!AR68-'Raw (rate)'!AS68</f>
        <v>4</v>
      </c>
      <c r="AE68">
        <f>'Raw (rate)'!AS68-'Raw (rate)'!AT68</f>
        <v>24</v>
      </c>
      <c r="AF68">
        <f>'Raw (rate)'!AT68-'Raw (rate)'!AU68</f>
        <v>25</v>
      </c>
      <c r="AG68">
        <f>'Raw (rate)'!AU68-'Raw (rate)'!AV68</f>
        <v>20</v>
      </c>
      <c r="AH68">
        <f>'Raw (rate)'!AV68-'Raw (rate)'!AW68</f>
        <v>12</v>
      </c>
      <c r="AI68">
        <f>'Raw (rate)'!AW68-'Raw (rate)'!AX68</f>
        <v>29</v>
      </c>
    </row>
    <row r="69" spans="2:35" x14ac:dyDescent="0.35">
      <c r="B69" t="s">
        <v>377</v>
      </c>
      <c r="E69">
        <f>'Raw (rate)'!S69-'Raw (rate)'!T69</f>
        <v>27</v>
      </c>
      <c r="F69">
        <f>'Raw (rate)'!T69-'Raw (rate)'!U69</f>
        <v>32</v>
      </c>
      <c r="G69">
        <f>'Raw (rate)'!U69-'Raw (rate)'!V69</f>
        <v>122</v>
      </c>
      <c r="H69">
        <f>'Raw (rate)'!V69-'Raw (rate)'!W69</f>
        <v>-17</v>
      </c>
      <c r="I69">
        <f>'Raw (rate)'!W69-'Raw (rate)'!X69</f>
        <v>17</v>
      </c>
      <c r="J69">
        <f>'Raw (rate)'!X69-'Raw (rate)'!Y69</f>
        <v>22</v>
      </c>
      <c r="K69">
        <f>'Raw (rate)'!Y69-'Raw (rate)'!Z69</f>
        <v>14</v>
      </c>
      <c r="L69">
        <f>'Raw (rate)'!Z69-'Raw (rate)'!AA69</f>
        <v>8</v>
      </c>
      <c r="M69">
        <f>'Raw (rate)'!AA69-'Raw (rate)'!AB69</f>
        <v>14</v>
      </c>
      <c r="N69">
        <f>'Raw (rate)'!AB69-'Raw (rate)'!AC69</f>
        <v>15</v>
      </c>
      <c r="O69">
        <f>'Raw (rate)'!AC69-'Raw (rate)'!AD69</f>
        <v>2</v>
      </c>
      <c r="P69">
        <f>'Raw (rate)'!AD69-'Raw (rate)'!AE69</f>
        <v>13</v>
      </c>
      <c r="Q69">
        <f>'Raw (rate)'!AE69-'Raw (rate)'!AF69</f>
        <v>7</v>
      </c>
      <c r="R69">
        <f>'Raw (rate)'!AF69-'Raw (rate)'!AG69</f>
        <v>7</v>
      </c>
      <c r="S69">
        <f>'Raw (rate)'!AG69-'Raw (rate)'!AH69</f>
        <v>10</v>
      </c>
      <c r="T69">
        <f>'Raw (rate)'!AH69-'Raw (rate)'!AI69</f>
        <v>7</v>
      </c>
      <c r="U69">
        <f>'Raw (rate)'!AI69-'Raw (rate)'!AJ69</f>
        <v>3</v>
      </c>
      <c r="V69">
        <f>'Raw (rate)'!AJ69-'Raw (rate)'!AK69</f>
        <v>5</v>
      </c>
      <c r="W69">
        <f>'Raw (rate)'!AK69-'Raw (rate)'!AL69</f>
        <v>10</v>
      </c>
      <c r="X69">
        <f>'Raw (rate)'!AL69-'Raw (rate)'!AM69</f>
        <v>14</v>
      </c>
      <c r="Y69">
        <f>'Raw (rate)'!AM69-'Raw (rate)'!AN69</f>
        <v>0</v>
      </c>
      <c r="Z69">
        <f>'Raw (rate)'!AN69-'Raw (rate)'!AO69</f>
        <v>8</v>
      </c>
      <c r="AA69">
        <f>'Raw (rate)'!AO69-'Raw (rate)'!AP69</f>
        <v>12</v>
      </c>
      <c r="AB69">
        <f>'Raw (rate)'!AP69-'Raw (rate)'!AQ69</f>
        <v>19</v>
      </c>
      <c r="AC69">
        <f>'Raw (rate)'!AQ69-'Raw (rate)'!AR69</f>
        <v>3</v>
      </c>
      <c r="AD69">
        <f>'Raw (rate)'!AR69-'Raw (rate)'!AS69</f>
        <v>14</v>
      </c>
      <c r="AE69">
        <f>'Raw (rate)'!AS69-'Raw (rate)'!AT69</f>
        <v>-19</v>
      </c>
      <c r="AF69">
        <f>'Raw (rate)'!AT69-'Raw (rate)'!AU69</f>
        <v>2</v>
      </c>
      <c r="AG69">
        <f>'Raw (rate)'!AU69-'Raw (rate)'!AV69</f>
        <v>3</v>
      </c>
      <c r="AH69">
        <f>'Raw (rate)'!AV69-'Raw (rate)'!AW69</f>
        <v>-13</v>
      </c>
      <c r="AI69">
        <f>'Raw (rate)'!AW69-'Raw (rate)'!AX69</f>
        <v>13</v>
      </c>
    </row>
    <row r="70" spans="2:35" x14ac:dyDescent="0.35">
      <c r="B70" t="s">
        <v>378</v>
      </c>
      <c r="E70">
        <f>'Raw (rate)'!S70-'Raw (rate)'!T70</f>
        <v>15</v>
      </c>
      <c r="F70">
        <f>'Raw (rate)'!T70-'Raw (rate)'!U70</f>
        <v>0</v>
      </c>
      <c r="G70">
        <f>'Raw (rate)'!U70-'Raw (rate)'!V70</f>
        <v>0</v>
      </c>
      <c r="H70">
        <f>'Raw (rate)'!V70-'Raw (rate)'!W70</f>
        <v>0</v>
      </c>
      <c r="I70">
        <f>'Raw (rate)'!W70-'Raw (rate)'!X70</f>
        <v>0</v>
      </c>
      <c r="J70">
        <f>'Raw (rate)'!X70-'Raw (rate)'!Y70</f>
        <v>0</v>
      </c>
      <c r="K70">
        <f>'Raw (rate)'!Y70-'Raw (rate)'!Z70</f>
        <v>0</v>
      </c>
      <c r="L70">
        <f>'Raw (rate)'!Z70-'Raw (rate)'!AA70</f>
        <v>8</v>
      </c>
      <c r="M70">
        <f>'Raw (rate)'!AA70-'Raw (rate)'!AB70</f>
        <v>0</v>
      </c>
      <c r="N70">
        <f>'Raw (rate)'!AB70-'Raw (rate)'!AC70</f>
        <v>7</v>
      </c>
      <c r="O70">
        <f>'Raw (rate)'!AC70-'Raw (rate)'!AD70</f>
        <v>8</v>
      </c>
      <c r="P70">
        <f>'Raw (rate)'!AD70-'Raw (rate)'!AE70</f>
        <v>0</v>
      </c>
      <c r="Q70">
        <f>'Raw (rate)'!AE70-'Raw (rate)'!AF70</f>
        <v>0</v>
      </c>
      <c r="R70">
        <f>'Raw (rate)'!AF70-'Raw (rate)'!AG70</f>
        <v>0</v>
      </c>
      <c r="S70">
        <f>'Raw (rate)'!AG70-'Raw (rate)'!AH70</f>
        <v>0</v>
      </c>
      <c r="T70">
        <f>'Raw (rate)'!AH70-'Raw (rate)'!AI70</f>
        <v>0</v>
      </c>
      <c r="U70">
        <f>'Raw (rate)'!AI70-'Raw (rate)'!AJ70</f>
        <v>0</v>
      </c>
      <c r="V70">
        <f>'Raw (rate)'!AJ70-'Raw (rate)'!AK70</f>
        <v>7</v>
      </c>
      <c r="W70">
        <f>'Raw (rate)'!AK70-'Raw (rate)'!AL70</f>
        <v>0</v>
      </c>
      <c r="X70">
        <f>'Raw (rate)'!AL70-'Raw (rate)'!AM70</f>
        <v>0</v>
      </c>
      <c r="Y70">
        <f>'Raw (rate)'!AM70-'Raw (rate)'!AN70</f>
        <v>8</v>
      </c>
      <c r="Z70">
        <f>'Raw (rate)'!AN70-'Raw (rate)'!AO70</f>
        <v>0</v>
      </c>
      <c r="AA70">
        <f>'Raw (rate)'!AO70-'Raw (rate)'!AP70</f>
        <v>0</v>
      </c>
      <c r="AB70">
        <f>'Raw (rate)'!AP70-'Raw (rate)'!AQ70</f>
        <v>0</v>
      </c>
      <c r="AC70">
        <f>'Raw (rate)'!AQ70-'Raw (rate)'!AR70</f>
        <v>0</v>
      </c>
      <c r="AD70">
        <f>'Raw (rate)'!AR70-'Raw (rate)'!AS70</f>
        <v>0</v>
      </c>
      <c r="AE70">
        <f>'Raw (rate)'!AS70-'Raw (rate)'!AT70</f>
        <v>0</v>
      </c>
      <c r="AF70">
        <f>'Raw (rate)'!AT70-'Raw (rate)'!AU70</f>
        <v>0</v>
      </c>
      <c r="AG70">
        <f>'Raw (rate)'!AU70-'Raw (rate)'!AV70</f>
        <v>0</v>
      </c>
      <c r="AH70">
        <f>'Raw (rate)'!AV70-'Raw (rate)'!AW70</f>
        <v>0</v>
      </c>
      <c r="AI70">
        <f>'Raw (rate)'!AW70-'Raw (rate)'!AX70</f>
        <v>0</v>
      </c>
    </row>
    <row r="71" spans="2:35" x14ac:dyDescent="0.35">
      <c r="B71" t="s">
        <v>379</v>
      </c>
      <c r="E71">
        <f>'Raw (rate)'!S71-'Raw (rate)'!T71</f>
        <v>28</v>
      </c>
      <c r="F71">
        <f>'Raw (rate)'!T71-'Raw (rate)'!U71</f>
        <v>33</v>
      </c>
      <c r="G71">
        <f>'Raw (rate)'!U71-'Raw (rate)'!V71</f>
        <v>67</v>
      </c>
      <c r="H71">
        <f>'Raw (rate)'!V71-'Raw (rate)'!W71</f>
        <v>-13</v>
      </c>
      <c r="I71">
        <f>'Raw (rate)'!W71-'Raw (rate)'!X71</f>
        <v>13</v>
      </c>
      <c r="J71">
        <f>'Raw (rate)'!X71-'Raw (rate)'!Y71</f>
        <v>49</v>
      </c>
      <c r="K71">
        <f>'Raw (rate)'!Y71-'Raw (rate)'!Z71</f>
        <v>5</v>
      </c>
      <c r="L71">
        <f>'Raw (rate)'!Z71-'Raw (rate)'!AA71</f>
        <v>16</v>
      </c>
      <c r="M71">
        <f>'Raw (rate)'!AA71-'Raw (rate)'!AB71</f>
        <v>21</v>
      </c>
      <c r="N71">
        <f>'Raw (rate)'!AB71-'Raw (rate)'!AC71</f>
        <v>21</v>
      </c>
      <c r="O71">
        <f>'Raw (rate)'!AC71-'Raw (rate)'!AD71</f>
        <v>16</v>
      </c>
      <c r="P71">
        <f>'Raw (rate)'!AD71-'Raw (rate)'!AE71</f>
        <v>23</v>
      </c>
      <c r="Q71">
        <f>'Raw (rate)'!AE71-'Raw (rate)'!AF71</f>
        <v>26</v>
      </c>
      <c r="R71">
        <f>'Raw (rate)'!AF71-'Raw (rate)'!AG71</f>
        <v>20</v>
      </c>
      <c r="S71">
        <f>'Raw (rate)'!AG71-'Raw (rate)'!AH71</f>
        <v>15</v>
      </c>
      <c r="T71">
        <f>'Raw (rate)'!AH71-'Raw (rate)'!AI71</f>
        <v>11</v>
      </c>
      <c r="U71">
        <f>'Raw (rate)'!AI71-'Raw (rate)'!AJ71</f>
        <v>10</v>
      </c>
      <c r="V71">
        <f>'Raw (rate)'!AJ71-'Raw (rate)'!AK71</f>
        <v>25</v>
      </c>
      <c r="W71">
        <f>'Raw (rate)'!AK71-'Raw (rate)'!AL71</f>
        <v>6</v>
      </c>
      <c r="X71">
        <f>'Raw (rate)'!AL71-'Raw (rate)'!AM71</f>
        <v>23</v>
      </c>
      <c r="Y71">
        <f>'Raw (rate)'!AM71-'Raw (rate)'!AN71</f>
        <v>12</v>
      </c>
      <c r="Z71">
        <f>'Raw (rate)'!AN71-'Raw (rate)'!AO71</f>
        <v>3</v>
      </c>
      <c r="AA71">
        <f>'Raw (rate)'!AO71-'Raw (rate)'!AP71</f>
        <v>31</v>
      </c>
      <c r="AB71">
        <f>'Raw (rate)'!AP71-'Raw (rate)'!AQ71</f>
        <v>20</v>
      </c>
      <c r="AC71">
        <f>'Raw (rate)'!AQ71-'Raw (rate)'!AR71</f>
        <v>46</v>
      </c>
      <c r="AD71">
        <f>'Raw (rate)'!AR71-'Raw (rate)'!AS71</f>
        <v>5</v>
      </c>
      <c r="AE71">
        <f>'Raw (rate)'!AS71-'Raw (rate)'!AT71</f>
        <v>7</v>
      </c>
      <c r="AF71">
        <f>'Raw (rate)'!AT71-'Raw (rate)'!AU71</f>
        <v>8</v>
      </c>
      <c r="AG71">
        <f>'Raw (rate)'!AU71-'Raw (rate)'!AV71</f>
        <v>2</v>
      </c>
      <c r="AH71">
        <f>'Raw (rate)'!AV71-'Raw (rate)'!AW71</f>
        <v>4</v>
      </c>
      <c r="AI71">
        <f>'Raw (rate)'!AW71-'Raw (rate)'!AX71</f>
        <v>14</v>
      </c>
    </row>
    <row r="72" spans="2:35" x14ac:dyDescent="0.35">
      <c r="B72" t="s">
        <v>380</v>
      </c>
      <c r="E72">
        <f>'Raw (rate)'!S72-'Raw (rate)'!T72</f>
        <v>16</v>
      </c>
      <c r="F72">
        <f>'Raw (rate)'!T72-'Raw (rate)'!U72</f>
        <v>22</v>
      </c>
      <c r="G72">
        <f>'Raw (rate)'!U72-'Raw (rate)'!V72</f>
        <v>60</v>
      </c>
      <c r="H72">
        <f>'Raw (rate)'!V72-'Raw (rate)'!W72</f>
        <v>-6</v>
      </c>
      <c r="I72">
        <f>'Raw (rate)'!W72-'Raw (rate)'!X72</f>
        <v>6</v>
      </c>
      <c r="J72">
        <f>'Raw (rate)'!X72-'Raw (rate)'!Y72</f>
        <v>16</v>
      </c>
      <c r="K72">
        <f>'Raw (rate)'!Y72-'Raw (rate)'!Z72</f>
        <v>5</v>
      </c>
      <c r="L72">
        <f>'Raw (rate)'!Z72-'Raw (rate)'!AA72</f>
        <v>28</v>
      </c>
      <c r="M72">
        <f>'Raw (rate)'!AA72-'Raw (rate)'!AB72</f>
        <v>16</v>
      </c>
      <c r="N72">
        <f>'Raw (rate)'!AB72-'Raw (rate)'!AC72</f>
        <v>5</v>
      </c>
      <c r="O72">
        <f>'Raw (rate)'!AC72-'Raw (rate)'!AD72</f>
        <v>22</v>
      </c>
      <c r="P72">
        <f>'Raw (rate)'!AD72-'Raw (rate)'!AE72</f>
        <v>6</v>
      </c>
      <c r="Q72">
        <f>'Raw (rate)'!AE72-'Raw (rate)'!AF72</f>
        <v>11</v>
      </c>
      <c r="R72">
        <f>'Raw (rate)'!AF72-'Raw (rate)'!AG72</f>
        <v>32</v>
      </c>
      <c r="S72">
        <f>'Raw (rate)'!AG72-'Raw (rate)'!AH72</f>
        <v>6</v>
      </c>
      <c r="T72">
        <f>'Raw (rate)'!AH72-'Raw (rate)'!AI72</f>
        <v>16</v>
      </c>
      <c r="U72">
        <f>'Raw (rate)'!AI72-'Raw (rate)'!AJ72</f>
        <v>11</v>
      </c>
      <c r="V72">
        <f>'Raw (rate)'!AJ72-'Raw (rate)'!AK72</f>
        <v>5</v>
      </c>
      <c r="W72">
        <f>'Raw (rate)'!AK72-'Raw (rate)'!AL72</f>
        <v>6</v>
      </c>
      <c r="X72">
        <f>'Raw (rate)'!AL72-'Raw (rate)'!AM72</f>
        <v>32</v>
      </c>
      <c r="Y72">
        <f>'Raw (rate)'!AM72-'Raw (rate)'!AN72</f>
        <v>11</v>
      </c>
      <c r="Z72">
        <f>'Raw (rate)'!AN72-'Raw (rate)'!AO72</f>
        <v>11</v>
      </c>
      <c r="AA72">
        <f>'Raw (rate)'!AO72-'Raw (rate)'!AP72</f>
        <v>11</v>
      </c>
      <c r="AB72">
        <f>'Raw (rate)'!AP72-'Raw (rate)'!AQ72</f>
        <v>11</v>
      </c>
      <c r="AC72">
        <f>'Raw (rate)'!AQ72-'Raw (rate)'!AR72</f>
        <v>22</v>
      </c>
      <c r="AD72">
        <f>'Raw (rate)'!AR72-'Raw (rate)'!AS72</f>
        <v>0</v>
      </c>
      <c r="AE72">
        <f>'Raw (rate)'!AS72-'Raw (rate)'!AT72</f>
        <v>-6</v>
      </c>
      <c r="AF72">
        <f>'Raw (rate)'!AT72-'Raw (rate)'!AU72</f>
        <v>28</v>
      </c>
      <c r="AG72">
        <f>'Raw (rate)'!AU72-'Raw (rate)'!AV72</f>
        <v>0</v>
      </c>
      <c r="AH72">
        <f>'Raw (rate)'!AV72-'Raw (rate)'!AW72</f>
        <v>11</v>
      </c>
      <c r="AI72">
        <f>'Raw (rate)'!AW72-'Raw (rate)'!AX72</f>
        <v>10</v>
      </c>
    </row>
    <row r="73" spans="2:35" x14ac:dyDescent="0.35">
      <c r="B73" t="s">
        <v>381</v>
      </c>
      <c r="E73">
        <f>'Raw (rate)'!S73-'Raw (rate)'!T73</f>
        <v>14</v>
      </c>
      <c r="F73">
        <f>'Raw (rate)'!T73-'Raw (rate)'!U73</f>
        <v>28</v>
      </c>
      <c r="G73">
        <f>'Raw (rate)'!U73-'Raw (rate)'!V73</f>
        <v>73</v>
      </c>
      <c r="H73">
        <f>'Raw (rate)'!V73-'Raw (rate)'!W73</f>
        <v>-25</v>
      </c>
      <c r="I73">
        <f>'Raw (rate)'!W73-'Raw (rate)'!X73</f>
        <v>25</v>
      </c>
      <c r="J73">
        <f>'Raw (rate)'!X73-'Raw (rate)'!Y73</f>
        <v>7</v>
      </c>
      <c r="K73">
        <f>'Raw (rate)'!Y73-'Raw (rate)'!Z73</f>
        <v>7</v>
      </c>
      <c r="L73">
        <f>'Raw (rate)'!Z73-'Raw (rate)'!AA73</f>
        <v>11</v>
      </c>
      <c r="M73">
        <f>'Raw (rate)'!AA73-'Raw (rate)'!AB73</f>
        <v>24</v>
      </c>
      <c r="N73">
        <f>'Raw (rate)'!AB73-'Raw (rate)'!AC73</f>
        <v>11</v>
      </c>
      <c r="O73">
        <f>'Raw (rate)'!AC73-'Raw (rate)'!AD73</f>
        <v>7</v>
      </c>
      <c r="P73">
        <f>'Raw (rate)'!AD73-'Raw (rate)'!AE73</f>
        <v>11</v>
      </c>
      <c r="Q73">
        <f>'Raw (rate)'!AE73-'Raw (rate)'!AF73</f>
        <v>4</v>
      </c>
      <c r="R73">
        <f>'Raw (rate)'!AF73-'Raw (rate)'!AG73</f>
        <v>8</v>
      </c>
      <c r="S73">
        <f>'Raw (rate)'!AG73-'Raw (rate)'!AH73</f>
        <v>6</v>
      </c>
      <c r="T73">
        <f>'Raw (rate)'!AH73-'Raw (rate)'!AI73</f>
        <v>3</v>
      </c>
      <c r="U73">
        <f>'Raw (rate)'!AI73-'Raw (rate)'!AJ73</f>
        <v>5</v>
      </c>
      <c r="V73">
        <f>'Raw (rate)'!AJ73-'Raw (rate)'!AK73</f>
        <v>5</v>
      </c>
      <c r="W73">
        <f>'Raw (rate)'!AK73-'Raw (rate)'!AL73</f>
        <v>13</v>
      </c>
      <c r="X73">
        <f>'Raw (rate)'!AL73-'Raw (rate)'!AM73</f>
        <v>7</v>
      </c>
      <c r="Y73">
        <f>'Raw (rate)'!AM73-'Raw (rate)'!AN73</f>
        <v>2</v>
      </c>
      <c r="Z73">
        <f>'Raw (rate)'!AN73-'Raw (rate)'!AO73</f>
        <v>3</v>
      </c>
      <c r="AA73">
        <f>'Raw (rate)'!AO73-'Raw (rate)'!AP73</f>
        <v>3</v>
      </c>
      <c r="AB73">
        <f>'Raw (rate)'!AP73-'Raw (rate)'!AQ73</f>
        <v>17</v>
      </c>
      <c r="AC73">
        <f>'Raw (rate)'!AQ73-'Raw (rate)'!AR73</f>
        <v>17</v>
      </c>
      <c r="AD73">
        <f>'Raw (rate)'!AR73-'Raw (rate)'!AS73</f>
        <v>6</v>
      </c>
      <c r="AE73">
        <f>'Raw (rate)'!AS73-'Raw (rate)'!AT73</f>
        <v>9</v>
      </c>
      <c r="AF73">
        <f>'Raw (rate)'!AT73-'Raw (rate)'!AU73</f>
        <v>3</v>
      </c>
      <c r="AG73">
        <f>'Raw (rate)'!AU73-'Raw (rate)'!AV73</f>
        <v>0</v>
      </c>
      <c r="AH73">
        <f>'Raw (rate)'!AV73-'Raw (rate)'!AW73</f>
        <v>6</v>
      </c>
      <c r="AI73">
        <f>'Raw (rate)'!AW73-'Raw (rate)'!AX73</f>
        <v>2</v>
      </c>
    </row>
    <row r="74" spans="2:35" x14ac:dyDescent="0.35">
      <c r="B74" t="s">
        <v>382</v>
      </c>
      <c r="E74">
        <f>'Raw (rate)'!S74-'Raw (rate)'!T74</f>
        <v>0</v>
      </c>
      <c r="F74">
        <f>'Raw (rate)'!T74-'Raw (rate)'!U74</f>
        <v>18</v>
      </c>
      <c r="G74">
        <f>'Raw (rate)'!U74-'Raw (rate)'!V74</f>
        <v>45</v>
      </c>
      <c r="H74">
        <f>'Raw (rate)'!V74-'Raw (rate)'!W74</f>
        <v>-9</v>
      </c>
      <c r="I74">
        <f>'Raw (rate)'!W74-'Raw (rate)'!X74</f>
        <v>9</v>
      </c>
      <c r="J74">
        <f>'Raw (rate)'!X74-'Raw (rate)'!Y74</f>
        <v>19</v>
      </c>
      <c r="K74">
        <f>'Raw (rate)'!Y74-'Raw (rate)'!Z74</f>
        <v>0</v>
      </c>
      <c r="L74">
        <f>'Raw (rate)'!Z74-'Raw (rate)'!AA74</f>
        <v>0</v>
      </c>
      <c r="M74">
        <f>'Raw (rate)'!AA74-'Raw (rate)'!AB74</f>
        <v>45</v>
      </c>
      <c r="N74">
        <f>'Raw (rate)'!AB74-'Raw (rate)'!AC74</f>
        <v>9</v>
      </c>
      <c r="O74">
        <f>'Raw (rate)'!AC74-'Raw (rate)'!AD74</f>
        <v>0</v>
      </c>
      <c r="P74">
        <f>'Raw (rate)'!AD74-'Raw (rate)'!AE74</f>
        <v>0</v>
      </c>
      <c r="Q74">
        <f>'Raw (rate)'!AE74-'Raw (rate)'!AF74</f>
        <v>0</v>
      </c>
      <c r="R74">
        <f>'Raw (rate)'!AF74-'Raw (rate)'!AG74</f>
        <v>9</v>
      </c>
      <c r="S74">
        <f>'Raw (rate)'!AG74-'Raw (rate)'!AH74</f>
        <v>0</v>
      </c>
      <c r="T74">
        <f>'Raw (rate)'!AH74-'Raw (rate)'!AI74</f>
        <v>0</v>
      </c>
      <c r="U74">
        <f>'Raw (rate)'!AI74-'Raw (rate)'!AJ74</f>
        <v>0</v>
      </c>
      <c r="V74">
        <f>'Raw (rate)'!AJ74-'Raw (rate)'!AK74</f>
        <v>9</v>
      </c>
      <c r="W74">
        <f>'Raw (rate)'!AK74-'Raw (rate)'!AL74</f>
        <v>0</v>
      </c>
      <c r="X74">
        <f>'Raw (rate)'!AL74-'Raw (rate)'!AM74</f>
        <v>0</v>
      </c>
      <c r="Y74">
        <f>'Raw (rate)'!AM74-'Raw (rate)'!AN74</f>
        <v>9</v>
      </c>
      <c r="Z74">
        <f>'Raw (rate)'!AN74-'Raw (rate)'!AO74</f>
        <v>0</v>
      </c>
      <c r="AA74">
        <f>'Raw (rate)'!AO74-'Raw (rate)'!AP74</f>
        <v>0</v>
      </c>
      <c r="AB74">
        <f>'Raw (rate)'!AP74-'Raw (rate)'!AQ74</f>
        <v>10</v>
      </c>
      <c r="AC74">
        <f>'Raw (rate)'!AQ74-'Raw (rate)'!AR74</f>
        <v>9</v>
      </c>
      <c r="AD74">
        <f>'Raw (rate)'!AR74-'Raw (rate)'!AS74</f>
        <v>0</v>
      </c>
      <c r="AE74">
        <f>'Raw (rate)'!AS74-'Raw (rate)'!AT74</f>
        <v>0</v>
      </c>
      <c r="AF74">
        <f>'Raw (rate)'!AT74-'Raw (rate)'!AU74</f>
        <v>0</v>
      </c>
      <c r="AG74">
        <f>'Raw (rate)'!AU74-'Raw (rate)'!AV74</f>
        <v>0</v>
      </c>
      <c r="AH74">
        <f>'Raw (rate)'!AV74-'Raw (rate)'!AW74</f>
        <v>0</v>
      </c>
      <c r="AI74">
        <f>'Raw (rate)'!AW74-'Raw (rate)'!AX74</f>
        <v>0</v>
      </c>
    </row>
    <row r="75" spans="2:35" x14ac:dyDescent="0.35">
      <c r="B75" t="s">
        <v>383</v>
      </c>
      <c r="E75">
        <f>'Raw (rate)'!S75-'Raw (rate)'!T75</f>
        <v>25</v>
      </c>
      <c r="F75">
        <f>'Raw (rate)'!T75-'Raw (rate)'!U75</f>
        <v>9</v>
      </c>
      <c r="G75">
        <f>'Raw (rate)'!U75-'Raw (rate)'!V75</f>
        <v>59</v>
      </c>
      <c r="H75">
        <f>'Raw (rate)'!V75-'Raw (rate)'!W75</f>
        <v>-26</v>
      </c>
      <c r="I75">
        <f>'Raw (rate)'!W75-'Raw (rate)'!X75</f>
        <v>26</v>
      </c>
      <c r="J75">
        <f>'Raw (rate)'!X75-'Raw (rate)'!Y75</f>
        <v>34</v>
      </c>
      <c r="K75">
        <f>'Raw (rate)'!Y75-'Raw (rate)'!Z75</f>
        <v>42</v>
      </c>
      <c r="L75">
        <f>'Raw (rate)'!Z75-'Raw (rate)'!AA75</f>
        <v>59</v>
      </c>
      <c r="M75">
        <f>'Raw (rate)'!AA75-'Raw (rate)'!AB75</f>
        <v>9</v>
      </c>
      <c r="N75">
        <f>'Raw (rate)'!AB75-'Raw (rate)'!AC75</f>
        <v>17</v>
      </c>
      <c r="O75">
        <f>'Raw (rate)'!AC75-'Raw (rate)'!AD75</f>
        <v>8</v>
      </c>
      <c r="P75">
        <f>'Raw (rate)'!AD75-'Raw (rate)'!AE75</f>
        <v>26</v>
      </c>
      <c r="Q75">
        <f>'Raw (rate)'!AE75-'Raw (rate)'!AF75</f>
        <v>0</v>
      </c>
      <c r="R75">
        <f>'Raw (rate)'!AF75-'Raw (rate)'!AG75</f>
        <v>17</v>
      </c>
      <c r="S75">
        <f>'Raw (rate)'!AG75-'Raw (rate)'!AH75</f>
        <v>17</v>
      </c>
      <c r="T75">
        <f>'Raw (rate)'!AH75-'Raw (rate)'!AI75</f>
        <v>8</v>
      </c>
      <c r="U75">
        <f>'Raw (rate)'!AI75-'Raw (rate)'!AJ75</f>
        <v>0</v>
      </c>
      <c r="V75">
        <f>'Raw (rate)'!AJ75-'Raw (rate)'!AK75</f>
        <v>26</v>
      </c>
      <c r="W75">
        <f>'Raw (rate)'!AK75-'Raw (rate)'!AL75</f>
        <v>17</v>
      </c>
      <c r="X75">
        <f>'Raw (rate)'!AL75-'Raw (rate)'!AM75</f>
        <v>0</v>
      </c>
      <c r="Y75">
        <f>'Raw (rate)'!AM75-'Raw (rate)'!AN75</f>
        <v>8</v>
      </c>
      <c r="Z75">
        <f>'Raw (rate)'!AN75-'Raw (rate)'!AO75</f>
        <v>9</v>
      </c>
      <c r="AA75">
        <f>'Raw (rate)'!AO75-'Raw (rate)'!AP75</f>
        <v>8</v>
      </c>
      <c r="AB75">
        <f>'Raw (rate)'!AP75-'Raw (rate)'!AQ75</f>
        <v>9</v>
      </c>
      <c r="AC75">
        <f>'Raw (rate)'!AQ75-'Raw (rate)'!AR75</f>
        <v>25</v>
      </c>
      <c r="AD75">
        <f>'Raw (rate)'!AR75-'Raw (rate)'!AS75</f>
        <v>8</v>
      </c>
      <c r="AE75">
        <f>'Raw (rate)'!AS75-'Raw (rate)'!AT75</f>
        <v>9</v>
      </c>
      <c r="AF75">
        <f>'Raw (rate)'!AT75-'Raw (rate)'!AU75</f>
        <v>0</v>
      </c>
      <c r="AG75">
        <f>'Raw (rate)'!AU75-'Raw (rate)'!AV75</f>
        <v>8</v>
      </c>
      <c r="AH75">
        <f>'Raw (rate)'!AV75-'Raw (rate)'!AW75</f>
        <v>17</v>
      </c>
      <c r="AI75">
        <f>'Raw (rate)'!AW75-'Raw (rate)'!AX75</f>
        <v>0</v>
      </c>
    </row>
    <row r="76" spans="2:35" x14ac:dyDescent="0.35">
      <c r="B76" t="s">
        <v>384</v>
      </c>
      <c r="E76">
        <f>'Raw (rate)'!S76-'Raw (rate)'!T76</f>
        <v>57</v>
      </c>
      <c r="F76">
        <f>'Raw (rate)'!T76-'Raw (rate)'!U76</f>
        <v>29</v>
      </c>
      <c r="G76">
        <f>'Raw (rate)'!U76-'Raw (rate)'!V76</f>
        <v>53</v>
      </c>
      <c r="H76">
        <f>'Raw (rate)'!V76-'Raw (rate)'!W76</f>
        <v>-15</v>
      </c>
      <c r="I76">
        <f>'Raw (rate)'!W76-'Raw (rate)'!X76</f>
        <v>15</v>
      </c>
      <c r="J76">
        <f>'Raw (rate)'!X76-'Raw (rate)'!Y76</f>
        <v>91</v>
      </c>
      <c r="K76">
        <f>'Raw (rate)'!Y76-'Raw (rate)'!Z76</f>
        <v>24</v>
      </c>
      <c r="L76">
        <f>'Raw (rate)'!Z76-'Raw (rate)'!AA76</f>
        <v>33</v>
      </c>
      <c r="M76">
        <f>'Raw (rate)'!AA76-'Raw (rate)'!AB76</f>
        <v>34</v>
      </c>
      <c r="N76">
        <f>'Raw (rate)'!AB76-'Raw (rate)'!AC76</f>
        <v>19</v>
      </c>
      <c r="O76">
        <f>'Raw (rate)'!AC76-'Raw (rate)'!AD76</f>
        <v>9</v>
      </c>
      <c r="P76">
        <f>'Raw (rate)'!AD76-'Raw (rate)'!AE76</f>
        <v>29</v>
      </c>
      <c r="Q76">
        <f>'Raw (rate)'!AE76-'Raw (rate)'!AF76</f>
        <v>14</v>
      </c>
      <c r="R76">
        <f>'Raw (rate)'!AF76-'Raw (rate)'!AG76</f>
        <v>53</v>
      </c>
      <c r="S76">
        <f>'Raw (rate)'!AG76-'Raw (rate)'!AH76</f>
        <v>19</v>
      </c>
      <c r="T76">
        <f>'Raw (rate)'!AH76-'Raw (rate)'!AI76</f>
        <v>29</v>
      </c>
      <c r="U76">
        <f>'Raw (rate)'!AI76-'Raw (rate)'!AJ76</f>
        <v>19</v>
      </c>
      <c r="V76">
        <f>'Raw (rate)'!AJ76-'Raw (rate)'!AK76</f>
        <v>0</v>
      </c>
      <c r="W76">
        <f>'Raw (rate)'!AK76-'Raw (rate)'!AL76</f>
        <v>29</v>
      </c>
      <c r="X76">
        <f>'Raw (rate)'!AL76-'Raw (rate)'!AM76</f>
        <v>24</v>
      </c>
      <c r="Y76">
        <f>'Raw (rate)'!AM76-'Raw (rate)'!AN76</f>
        <v>14</v>
      </c>
      <c r="Z76">
        <f>'Raw (rate)'!AN76-'Raw (rate)'!AO76</f>
        <v>0</v>
      </c>
      <c r="AA76">
        <f>'Raw (rate)'!AO76-'Raw (rate)'!AP76</f>
        <v>39</v>
      </c>
      <c r="AB76">
        <f>'Raw (rate)'!AP76-'Raw (rate)'!AQ76</f>
        <v>23</v>
      </c>
      <c r="AC76">
        <f>'Raw (rate)'!AQ76-'Raw (rate)'!AR76</f>
        <v>58</v>
      </c>
      <c r="AD76">
        <f>'Raw (rate)'!AR76-'Raw (rate)'!AS76</f>
        <v>5</v>
      </c>
      <c r="AE76">
        <f>'Raw (rate)'!AS76-'Raw (rate)'!AT76</f>
        <v>4</v>
      </c>
      <c r="AF76">
        <f>'Raw (rate)'!AT76-'Raw (rate)'!AU76</f>
        <v>24</v>
      </c>
      <c r="AG76">
        <f>'Raw (rate)'!AU76-'Raw (rate)'!AV76</f>
        <v>5</v>
      </c>
      <c r="AH76">
        <f>'Raw (rate)'!AV76-'Raw (rate)'!AW76</f>
        <v>19</v>
      </c>
      <c r="AI76">
        <f>'Raw (rate)'!AW76-'Raw (rate)'!AX76</f>
        <v>24</v>
      </c>
    </row>
    <row r="77" spans="2:35" x14ac:dyDescent="0.35">
      <c r="B77" t="s">
        <v>385</v>
      </c>
      <c r="E77">
        <f>'Raw (rate)'!S77-'Raw (rate)'!T77</f>
        <v>44</v>
      </c>
      <c r="F77">
        <f>'Raw (rate)'!T77-'Raw (rate)'!U77</f>
        <v>50</v>
      </c>
      <c r="G77">
        <f>'Raw (rate)'!U77-'Raw (rate)'!V77</f>
        <v>91</v>
      </c>
      <c r="H77">
        <f>'Raw (rate)'!V77-'Raw (rate)'!W77</f>
        <v>-26</v>
      </c>
      <c r="I77">
        <f>'Raw (rate)'!W77-'Raw (rate)'!X77</f>
        <v>26</v>
      </c>
      <c r="J77">
        <f>'Raw (rate)'!X77-'Raw (rate)'!Y77</f>
        <v>25</v>
      </c>
      <c r="K77">
        <f>'Raw (rate)'!Y77-'Raw (rate)'!Z77</f>
        <v>14</v>
      </c>
      <c r="L77">
        <f>'Raw (rate)'!Z77-'Raw (rate)'!AA77</f>
        <v>34</v>
      </c>
      <c r="M77">
        <f>'Raw (rate)'!AA77-'Raw (rate)'!AB77</f>
        <v>39</v>
      </c>
      <c r="N77">
        <f>'Raw (rate)'!AB77-'Raw (rate)'!AC77</f>
        <v>18</v>
      </c>
      <c r="O77">
        <f>'Raw (rate)'!AC77-'Raw (rate)'!AD77</f>
        <v>22</v>
      </c>
      <c r="P77">
        <f>'Raw (rate)'!AD77-'Raw (rate)'!AE77</f>
        <v>25</v>
      </c>
      <c r="Q77">
        <f>'Raw (rate)'!AE77-'Raw (rate)'!AF77</f>
        <v>14</v>
      </c>
      <c r="R77">
        <f>'Raw (rate)'!AF77-'Raw (rate)'!AG77</f>
        <v>24</v>
      </c>
      <c r="S77">
        <f>'Raw (rate)'!AG77-'Raw (rate)'!AH77</f>
        <v>20</v>
      </c>
      <c r="T77">
        <f>'Raw (rate)'!AH77-'Raw (rate)'!AI77</f>
        <v>22</v>
      </c>
      <c r="U77">
        <f>'Raw (rate)'!AI77-'Raw (rate)'!AJ77</f>
        <v>18</v>
      </c>
      <c r="V77">
        <f>'Raw (rate)'!AJ77-'Raw (rate)'!AK77</f>
        <v>24</v>
      </c>
      <c r="W77">
        <f>'Raw (rate)'!AK77-'Raw (rate)'!AL77</f>
        <v>13</v>
      </c>
      <c r="X77">
        <f>'Raw (rate)'!AL77-'Raw (rate)'!AM77</f>
        <v>14</v>
      </c>
      <c r="Y77">
        <f>'Raw (rate)'!AM77-'Raw (rate)'!AN77</f>
        <v>20</v>
      </c>
      <c r="Z77">
        <f>'Raw (rate)'!AN77-'Raw (rate)'!AO77</f>
        <v>14</v>
      </c>
      <c r="AA77">
        <f>'Raw (rate)'!AO77-'Raw (rate)'!AP77</f>
        <v>22</v>
      </c>
      <c r="AB77">
        <f>'Raw (rate)'!AP77-'Raw (rate)'!AQ77</f>
        <v>36</v>
      </c>
      <c r="AC77">
        <f>'Raw (rate)'!AQ77-'Raw (rate)'!AR77</f>
        <v>40</v>
      </c>
      <c r="AD77">
        <f>'Raw (rate)'!AR77-'Raw (rate)'!AS77</f>
        <v>4</v>
      </c>
      <c r="AE77">
        <f>'Raw (rate)'!AS77-'Raw (rate)'!AT77</f>
        <v>7</v>
      </c>
      <c r="AF77">
        <f>'Raw (rate)'!AT77-'Raw (rate)'!AU77</f>
        <v>12</v>
      </c>
      <c r="AG77">
        <f>'Raw (rate)'!AU77-'Raw (rate)'!AV77</f>
        <v>0</v>
      </c>
      <c r="AH77">
        <f>'Raw (rate)'!AV77-'Raw (rate)'!AW77</f>
        <v>19</v>
      </c>
      <c r="AI77">
        <f>'Raw (rate)'!AW77-'Raw (rate)'!AX77</f>
        <v>16</v>
      </c>
    </row>
    <row r="78" spans="2:35" x14ac:dyDescent="0.35">
      <c r="B78" t="s">
        <v>386</v>
      </c>
      <c r="E78">
        <f>'Raw (rate)'!S78-'Raw (rate)'!T78</f>
        <v>12</v>
      </c>
      <c r="F78">
        <f>'Raw (rate)'!T78-'Raw (rate)'!U78</f>
        <v>19</v>
      </c>
      <c r="G78">
        <f>'Raw (rate)'!U78-'Raw (rate)'!V78</f>
        <v>50</v>
      </c>
      <c r="H78">
        <f>'Raw (rate)'!V78-'Raw (rate)'!W78</f>
        <v>-8</v>
      </c>
      <c r="I78">
        <f>'Raw (rate)'!W78-'Raw (rate)'!X78</f>
        <v>8</v>
      </c>
      <c r="J78">
        <f>'Raw (rate)'!X78-'Raw (rate)'!Y78</f>
        <v>8</v>
      </c>
      <c r="K78">
        <f>'Raw (rate)'!Y78-'Raw (rate)'!Z78</f>
        <v>7</v>
      </c>
      <c r="L78">
        <f>'Raw (rate)'!Z78-'Raw (rate)'!AA78</f>
        <v>0</v>
      </c>
      <c r="M78">
        <f>'Raw (rate)'!AA78-'Raw (rate)'!AB78</f>
        <v>-3</v>
      </c>
      <c r="N78">
        <f>'Raw (rate)'!AB78-'Raw (rate)'!AC78</f>
        <v>7</v>
      </c>
      <c r="O78">
        <f>'Raw (rate)'!AC78-'Raw (rate)'!AD78</f>
        <v>12</v>
      </c>
      <c r="P78">
        <f>'Raw (rate)'!AD78-'Raw (rate)'!AE78</f>
        <v>0</v>
      </c>
      <c r="Q78">
        <f>'Raw (rate)'!AE78-'Raw (rate)'!AF78</f>
        <v>11</v>
      </c>
      <c r="R78">
        <f>'Raw (rate)'!AF78-'Raw (rate)'!AG78</f>
        <v>0</v>
      </c>
      <c r="S78">
        <f>'Raw (rate)'!AG78-'Raw (rate)'!AH78</f>
        <v>4</v>
      </c>
      <c r="T78">
        <f>'Raw (rate)'!AH78-'Raw (rate)'!AI78</f>
        <v>4</v>
      </c>
      <c r="U78">
        <f>'Raw (rate)'!AI78-'Raw (rate)'!AJ78</f>
        <v>8</v>
      </c>
      <c r="V78">
        <f>'Raw (rate)'!AJ78-'Raw (rate)'!AK78</f>
        <v>3</v>
      </c>
      <c r="W78">
        <f>'Raw (rate)'!AK78-'Raw (rate)'!AL78</f>
        <v>4</v>
      </c>
      <c r="X78">
        <f>'Raw (rate)'!AL78-'Raw (rate)'!AM78</f>
        <v>4</v>
      </c>
      <c r="Y78">
        <f>'Raw (rate)'!AM78-'Raw (rate)'!AN78</f>
        <v>8</v>
      </c>
      <c r="Z78">
        <f>'Raw (rate)'!AN78-'Raw (rate)'!AO78</f>
        <v>0</v>
      </c>
      <c r="AA78">
        <f>'Raw (rate)'!AO78-'Raw (rate)'!AP78</f>
        <v>4</v>
      </c>
      <c r="AB78">
        <f>'Raw (rate)'!AP78-'Raw (rate)'!AQ78</f>
        <v>7</v>
      </c>
      <c r="AC78">
        <f>'Raw (rate)'!AQ78-'Raw (rate)'!AR78</f>
        <v>8</v>
      </c>
      <c r="AD78">
        <f>'Raw (rate)'!AR78-'Raw (rate)'!AS78</f>
        <v>0</v>
      </c>
      <c r="AE78">
        <f>'Raw (rate)'!AS78-'Raw (rate)'!AT78</f>
        <v>0</v>
      </c>
      <c r="AF78">
        <f>'Raw (rate)'!AT78-'Raw (rate)'!AU78</f>
        <v>8</v>
      </c>
      <c r="AG78">
        <f>'Raw (rate)'!AU78-'Raw (rate)'!AV78</f>
        <v>0</v>
      </c>
      <c r="AH78">
        <f>'Raw (rate)'!AV78-'Raw (rate)'!AW78</f>
        <v>0</v>
      </c>
      <c r="AI78">
        <f>'Raw (rate)'!AW78-'Raw (rate)'!AX78</f>
        <v>0</v>
      </c>
    </row>
    <row r="79" spans="2:35" x14ac:dyDescent="0.35">
      <c r="B79" t="s">
        <v>387</v>
      </c>
      <c r="E79">
        <f>'Raw (rate)'!S79-'Raw (rate)'!T79</f>
        <v>17</v>
      </c>
      <c r="F79">
        <f>'Raw (rate)'!T79-'Raw (rate)'!U79</f>
        <v>10</v>
      </c>
      <c r="G79">
        <f>'Raw (rate)'!U79-'Raw (rate)'!V79</f>
        <v>22</v>
      </c>
      <c r="H79">
        <f>'Raw (rate)'!V79-'Raw (rate)'!W79</f>
        <v>-5</v>
      </c>
      <c r="I79">
        <f>'Raw (rate)'!W79-'Raw (rate)'!X79</f>
        <v>5</v>
      </c>
      <c r="J79">
        <f>'Raw (rate)'!X79-'Raw (rate)'!Y79</f>
        <v>11</v>
      </c>
      <c r="K79">
        <f>'Raw (rate)'!Y79-'Raw (rate)'!Z79</f>
        <v>11</v>
      </c>
      <c r="L79">
        <f>'Raw (rate)'!Z79-'Raw (rate)'!AA79</f>
        <v>6</v>
      </c>
      <c r="M79">
        <f>'Raw (rate)'!AA79-'Raw (rate)'!AB79</f>
        <v>5</v>
      </c>
      <c r="N79">
        <f>'Raw (rate)'!AB79-'Raw (rate)'!AC79</f>
        <v>3</v>
      </c>
      <c r="O79">
        <f>'Raw (rate)'!AC79-'Raw (rate)'!AD79</f>
        <v>14</v>
      </c>
      <c r="P79">
        <f>'Raw (rate)'!AD79-'Raw (rate)'!AE79</f>
        <v>11</v>
      </c>
      <c r="Q79">
        <f>'Raw (rate)'!AE79-'Raw (rate)'!AF79</f>
        <v>-3</v>
      </c>
      <c r="R79">
        <f>'Raw (rate)'!AF79-'Raw (rate)'!AG79</f>
        <v>3</v>
      </c>
      <c r="S79">
        <f>'Raw (rate)'!AG79-'Raw (rate)'!AH79</f>
        <v>13</v>
      </c>
      <c r="T79">
        <f>'Raw (rate)'!AH79-'Raw (rate)'!AI79</f>
        <v>0</v>
      </c>
      <c r="U79">
        <f>'Raw (rate)'!AI79-'Raw (rate)'!AJ79</f>
        <v>3</v>
      </c>
      <c r="V79">
        <f>'Raw (rate)'!AJ79-'Raw (rate)'!AK79</f>
        <v>6</v>
      </c>
      <c r="W79">
        <f>'Raw (rate)'!AK79-'Raw (rate)'!AL79</f>
        <v>0</v>
      </c>
      <c r="X79">
        <f>'Raw (rate)'!AL79-'Raw (rate)'!AM79</f>
        <v>11</v>
      </c>
      <c r="Y79">
        <f>'Raw (rate)'!AM79-'Raw (rate)'!AN79</f>
        <v>0</v>
      </c>
      <c r="Z79">
        <f>'Raw (rate)'!AN79-'Raw (rate)'!AO79</f>
        <v>0</v>
      </c>
      <c r="AA79">
        <f>'Raw (rate)'!AO79-'Raw (rate)'!AP79</f>
        <v>16</v>
      </c>
      <c r="AB79">
        <f>'Raw (rate)'!AP79-'Raw (rate)'!AQ79</f>
        <v>19</v>
      </c>
      <c r="AC79">
        <f>'Raw (rate)'!AQ79-'Raw (rate)'!AR79</f>
        <v>11</v>
      </c>
      <c r="AD79">
        <f>'Raw (rate)'!AR79-'Raw (rate)'!AS79</f>
        <v>3</v>
      </c>
      <c r="AE79">
        <f>'Raw (rate)'!AS79-'Raw (rate)'!AT79</f>
        <v>8</v>
      </c>
      <c r="AF79">
        <f>'Raw (rate)'!AT79-'Raw (rate)'!AU79</f>
        <v>11</v>
      </c>
      <c r="AG79">
        <f>'Raw (rate)'!AU79-'Raw (rate)'!AV79</f>
        <v>0</v>
      </c>
      <c r="AH79">
        <f>'Raw (rate)'!AV79-'Raw (rate)'!AW79</f>
        <v>0</v>
      </c>
      <c r="AI79">
        <f>'Raw (rate)'!AW79-'Raw (rate)'!AX79</f>
        <v>3</v>
      </c>
    </row>
    <row r="80" spans="2:35" x14ac:dyDescent="0.35">
      <c r="B80" t="s">
        <v>388</v>
      </c>
      <c r="E80">
        <f>'Raw (rate)'!S80-'Raw (rate)'!T80</f>
        <v>8</v>
      </c>
      <c r="F80">
        <f>'Raw (rate)'!T80-'Raw (rate)'!U80</f>
        <v>12</v>
      </c>
      <c r="G80">
        <f>'Raw (rate)'!U80-'Raw (rate)'!V80</f>
        <v>29</v>
      </c>
      <c r="H80">
        <f>'Raw (rate)'!V80-'Raw (rate)'!W80</f>
        <v>-8</v>
      </c>
      <c r="I80">
        <f>'Raw (rate)'!W80-'Raw (rate)'!X80</f>
        <v>8</v>
      </c>
      <c r="J80">
        <f>'Raw (rate)'!X80-'Raw (rate)'!Y80</f>
        <v>7</v>
      </c>
      <c r="K80">
        <f>'Raw (rate)'!Y80-'Raw (rate)'!Z80</f>
        <v>3</v>
      </c>
      <c r="L80">
        <f>'Raw (rate)'!Z80-'Raw (rate)'!AA80</f>
        <v>3</v>
      </c>
      <c r="M80">
        <f>'Raw (rate)'!AA80-'Raw (rate)'!AB80</f>
        <v>9</v>
      </c>
      <c r="N80">
        <f>'Raw (rate)'!AB80-'Raw (rate)'!AC80</f>
        <v>8</v>
      </c>
      <c r="O80">
        <f>'Raw (rate)'!AC80-'Raw (rate)'!AD80</f>
        <v>6</v>
      </c>
      <c r="P80">
        <f>'Raw (rate)'!AD80-'Raw (rate)'!AE80</f>
        <v>6</v>
      </c>
      <c r="Q80">
        <f>'Raw (rate)'!AE80-'Raw (rate)'!AF80</f>
        <v>4</v>
      </c>
      <c r="R80">
        <f>'Raw (rate)'!AF80-'Raw (rate)'!AG80</f>
        <v>4</v>
      </c>
      <c r="S80">
        <f>'Raw (rate)'!AG80-'Raw (rate)'!AH80</f>
        <v>3</v>
      </c>
      <c r="T80">
        <f>'Raw (rate)'!AH80-'Raw (rate)'!AI80</f>
        <v>2</v>
      </c>
      <c r="U80">
        <f>'Raw (rate)'!AI80-'Raw (rate)'!AJ80</f>
        <v>9</v>
      </c>
      <c r="V80">
        <f>'Raw (rate)'!AJ80-'Raw (rate)'!AK80</f>
        <v>6</v>
      </c>
      <c r="W80">
        <f>'Raw (rate)'!AK80-'Raw (rate)'!AL80</f>
        <v>2</v>
      </c>
      <c r="X80">
        <f>'Raw (rate)'!AL80-'Raw (rate)'!AM80</f>
        <v>1</v>
      </c>
      <c r="Y80">
        <f>'Raw (rate)'!AM80-'Raw (rate)'!AN80</f>
        <v>2</v>
      </c>
      <c r="Z80">
        <f>'Raw (rate)'!AN80-'Raw (rate)'!AO80</f>
        <v>2</v>
      </c>
      <c r="AA80">
        <f>'Raw (rate)'!AO80-'Raw (rate)'!AP80</f>
        <v>2</v>
      </c>
      <c r="AB80">
        <f>'Raw (rate)'!AP80-'Raw (rate)'!AQ80</f>
        <v>6</v>
      </c>
      <c r="AC80">
        <f>'Raw (rate)'!AQ80-'Raw (rate)'!AR80</f>
        <v>7</v>
      </c>
      <c r="AD80">
        <f>'Raw (rate)'!AR80-'Raw (rate)'!AS80</f>
        <v>3</v>
      </c>
      <c r="AE80">
        <f>'Raw (rate)'!AS80-'Raw (rate)'!AT80</f>
        <v>6</v>
      </c>
      <c r="AF80">
        <f>'Raw (rate)'!AT80-'Raw (rate)'!AU80</f>
        <v>2</v>
      </c>
      <c r="AG80">
        <f>'Raw (rate)'!AU80-'Raw (rate)'!AV80</f>
        <v>0</v>
      </c>
      <c r="AH80">
        <f>'Raw (rate)'!AV80-'Raw (rate)'!AW80</f>
        <v>-4</v>
      </c>
      <c r="AI80">
        <f>'Raw (rate)'!AW80-'Raw (rate)'!AX80</f>
        <v>2</v>
      </c>
    </row>
    <row r="81" spans="2:35" x14ac:dyDescent="0.35">
      <c r="B81" t="s">
        <v>389</v>
      </c>
      <c r="E81">
        <f>'Raw (rate)'!S81-'Raw (rate)'!T81</f>
        <v>0</v>
      </c>
      <c r="F81">
        <f>'Raw (rate)'!T81-'Raw (rate)'!U81</f>
        <v>0</v>
      </c>
      <c r="G81">
        <f>'Raw (rate)'!U81-'Raw (rate)'!V81</f>
        <v>956</v>
      </c>
      <c r="H81">
        <f>'Raw (rate)'!V81-'Raw (rate)'!W81</f>
        <v>0</v>
      </c>
      <c r="I81">
        <f>'Raw (rate)'!W81-'Raw (rate)'!X81</f>
        <v>0</v>
      </c>
      <c r="J81">
        <f>'Raw (rate)'!X81-'Raw (rate)'!Y81</f>
        <v>0</v>
      </c>
      <c r="K81">
        <f>'Raw (rate)'!Y81-'Raw (rate)'!Z81</f>
        <v>0</v>
      </c>
      <c r="L81">
        <f>'Raw (rate)'!Z81-'Raw (rate)'!AA81</f>
        <v>0</v>
      </c>
      <c r="M81">
        <f>'Raw (rate)'!AA81-'Raw (rate)'!AB81</f>
        <v>0</v>
      </c>
      <c r="N81">
        <f>'Raw (rate)'!AB81-'Raw (rate)'!AC81</f>
        <v>0</v>
      </c>
      <c r="O81">
        <f>'Raw (rate)'!AC81-'Raw (rate)'!AD81</f>
        <v>479</v>
      </c>
      <c r="P81">
        <f>'Raw (rate)'!AD81-'Raw (rate)'!AE81</f>
        <v>0</v>
      </c>
      <c r="Q81">
        <f>'Raw (rate)'!AE81-'Raw (rate)'!AF81</f>
        <v>0</v>
      </c>
      <c r="R81">
        <f>'Raw (rate)'!AF81-'Raw (rate)'!AG81</f>
        <v>0</v>
      </c>
      <c r="S81">
        <f>'Raw (rate)'!AG81-'Raw (rate)'!AH81</f>
        <v>0</v>
      </c>
      <c r="T81">
        <f>'Raw (rate)'!AH81-'Raw (rate)'!AI81</f>
        <v>0</v>
      </c>
      <c r="U81">
        <f>'Raw (rate)'!AI81-'Raw (rate)'!AJ81</f>
        <v>0</v>
      </c>
      <c r="V81">
        <f>'Raw (rate)'!AJ81-'Raw (rate)'!AK81</f>
        <v>478</v>
      </c>
      <c r="W81">
        <f>'Raw (rate)'!AK81-'Raw (rate)'!AL81</f>
        <v>0</v>
      </c>
      <c r="X81">
        <f>'Raw (rate)'!AL81-'Raw (rate)'!AM81</f>
        <v>0</v>
      </c>
      <c r="Y81">
        <f>'Raw (rate)'!AM81-'Raw (rate)'!AN81</f>
        <v>479</v>
      </c>
      <c r="Z81">
        <f>'Raw (rate)'!AN81-'Raw (rate)'!AO81</f>
        <v>0</v>
      </c>
      <c r="AA81">
        <f>'Raw (rate)'!AO81-'Raw (rate)'!AP81</f>
        <v>0</v>
      </c>
      <c r="AB81">
        <f>'Raw (rate)'!AP81-'Raw (rate)'!AQ81</f>
        <v>0</v>
      </c>
      <c r="AC81">
        <f>'Raw (rate)'!AQ81-'Raw (rate)'!AR81</f>
        <v>0</v>
      </c>
      <c r="AD81">
        <f>'Raw (rate)'!AR81-'Raw (rate)'!AS81</f>
        <v>0</v>
      </c>
      <c r="AE81">
        <f>'Raw (rate)'!AS81-'Raw (rate)'!AT81</f>
        <v>0</v>
      </c>
      <c r="AF81">
        <f>'Raw (rate)'!AT81-'Raw (rate)'!AU81</f>
        <v>0</v>
      </c>
      <c r="AG81">
        <f>'Raw (rate)'!AU81-'Raw (rate)'!AV81</f>
        <v>0</v>
      </c>
      <c r="AH81">
        <f>'Raw (rate)'!AV81-'Raw (rate)'!AW81</f>
        <v>0</v>
      </c>
      <c r="AI81">
        <f>'Raw (rate)'!AW81-'Raw (rate)'!AX81</f>
        <v>0</v>
      </c>
    </row>
    <row r="82" spans="2:35" x14ac:dyDescent="0.35">
      <c r="B82" t="s">
        <v>390</v>
      </c>
      <c r="E82">
        <f>'Raw (rate)'!S82-'Raw (rate)'!T82</f>
        <v>23</v>
      </c>
      <c r="F82">
        <f>'Raw (rate)'!T82-'Raw (rate)'!U82</f>
        <v>19</v>
      </c>
      <c r="G82">
        <f>'Raw (rate)'!U82-'Raw (rate)'!V82</f>
        <v>43</v>
      </c>
      <c r="H82">
        <f>'Raw (rate)'!V82-'Raw (rate)'!W82</f>
        <v>-7</v>
      </c>
      <c r="I82">
        <f>'Raw (rate)'!W82-'Raw (rate)'!X82</f>
        <v>7</v>
      </c>
      <c r="J82">
        <f>'Raw (rate)'!X82-'Raw (rate)'!Y82</f>
        <v>13</v>
      </c>
      <c r="K82">
        <f>'Raw (rate)'!Y82-'Raw (rate)'!Z82</f>
        <v>3</v>
      </c>
      <c r="L82">
        <f>'Raw (rate)'!Z82-'Raw (rate)'!AA82</f>
        <v>30</v>
      </c>
      <c r="M82">
        <f>'Raw (rate)'!AA82-'Raw (rate)'!AB82</f>
        <v>19</v>
      </c>
      <c r="N82">
        <f>'Raw (rate)'!AB82-'Raw (rate)'!AC82</f>
        <v>10</v>
      </c>
      <c r="O82">
        <f>'Raw (rate)'!AC82-'Raw (rate)'!AD82</f>
        <v>17</v>
      </c>
      <c r="P82">
        <f>'Raw (rate)'!AD82-'Raw (rate)'!AE82</f>
        <v>3</v>
      </c>
      <c r="Q82">
        <f>'Raw (rate)'!AE82-'Raw (rate)'!AF82</f>
        <v>3</v>
      </c>
      <c r="R82">
        <f>'Raw (rate)'!AF82-'Raw (rate)'!AG82</f>
        <v>7</v>
      </c>
      <c r="S82">
        <f>'Raw (rate)'!AG82-'Raw (rate)'!AH82</f>
        <v>3</v>
      </c>
      <c r="T82">
        <f>'Raw (rate)'!AH82-'Raw (rate)'!AI82</f>
        <v>6</v>
      </c>
      <c r="U82">
        <f>'Raw (rate)'!AI82-'Raw (rate)'!AJ82</f>
        <v>4</v>
      </c>
      <c r="V82">
        <f>'Raw (rate)'!AJ82-'Raw (rate)'!AK82</f>
        <v>3</v>
      </c>
      <c r="W82">
        <f>'Raw (rate)'!AK82-'Raw (rate)'!AL82</f>
        <v>0</v>
      </c>
      <c r="X82">
        <f>'Raw (rate)'!AL82-'Raw (rate)'!AM82</f>
        <v>13</v>
      </c>
      <c r="Y82">
        <f>'Raw (rate)'!AM82-'Raw (rate)'!AN82</f>
        <v>7</v>
      </c>
      <c r="Z82">
        <f>'Raw (rate)'!AN82-'Raw (rate)'!AO82</f>
        <v>6</v>
      </c>
      <c r="AA82">
        <f>'Raw (rate)'!AO82-'Raw (rate)'!AP82</f>
        <v>7</v>
      </c>
      <c r="AB82">
        <f>'Raw (rate)'!AP82-'Raw (rate)'!AQ82</f>
        <v>13</v>
      </c>
      <c r="AC82">
        <f>'Raw (rate)'!AQ82-'Raw (rate)'!AR82</f>
        <v>13</v>
      </c>
      <c r="AD82">
        <f>'Raw (rate)'!AR82-'Raw (rate)'!AS82</f>
        <v>-3</v>
      </c>
      <c r="AE82">
        <f>'Raw (rate)'!AS82-'Raw (rate)'!AT82</f>
        <v>3</v>
      </c>
      <c r="AF82">
        <f>'Raw (rate)'!AT82-'Raw (rate)'!AU82</f>
        <v>0</v>
      </c>
      <c r="AG82">
        <f>'Raw (rate)'!AU82-'Raw (rate)'!AV82</f>
        <v>3</v>
      </c>
      <c r="AH82">
        <f>'Raw (rate)'!AV82-'Raw (rate)'!AW82</f>
        <v>10</v>
      </c>
      <c r="AI82">
        <f>'Raw (rate)'!AW82-'Raw (rate)'!AX82</f>
        <v>7</v>
      </c>
    </row>
    <row r="83" spans="2:35" x14ac:dyDescent="0.35">
      <c r="B83" t="s">
        <v>391</v>
      </c>
      <c r="E83">
        <f>'Raw (rate)'!S83-'Raw (rate)'!T83</f>
        <v>27</v>
      </c>
      <c r="F83">
        <f>'Raw (rate)'!T83-'Raw (rate)'!U83</f>
        <v>33</v>
      </c>
      <c r="G83">
        <f>'Raw (rate)'!U83-'Raw (rate)'!V83</f>
        <v>61</v>
      </c>
      <c r="H83">
        <f>'Raw (rate)'!V83-'Raw (rate)'!W83</f>
        <v>-16</v>
      </c>
      <c r="I83">
        <f>'Raw (rate)'!W83-'Raw (rate)'!X83</f>
        <v>16</v>
      </c>
      <c r="J83">
        <f>'Raw (rate)'!X83-'Raw (rate)'!Y83</f>
        <v>33</v>
      </c>
      <c r="K83">
        <f>'Raw (rate)'!Y83-'Raw (rate)'!Z83</f>
        <v>7</v>
      </c>
      <c r="L83">
        <f>'Raw (rate)'!Z83-'Raw (rate)'!AA83</f>
        <v>14</v>
      </c>
      <c r="M83">
        <f>'Raw (rate)'!AA83-'Raw (rate)'!AB83</f>
        <v>11</v>
      </c>
      <c r="N83">
        <f>'Raw (rate)'!AB83-'Raw (rate)'!AC83</f>
        <v>20</v>
      </c>
      <c r="O83">
        <f>'Raw (rate)'!AC83-'Raw (rate)'!AD83</f>
        <v>18</v>
      </c>
      <c r="P83">
        <f>'Raw (rate)'!AD83-'Raw (rate)'!AE83</f>
        <v>13</v>
      </c>
      <c r="Q83">
        <f>'Raw (rate)'!AE83-'Raw (rate)'!AF83</f>
        <v>11</v>
      </c>
      <c r="R83">
        <f>'Raw (rate)'!AF83-'Raw (rate)'!AG83</f>
        <v>14</v>
      </c>
      <c r="S83">
        <f>'Raw (rate)'!AG83-'Raw (rate)'!AH83</f>
        <v>8</v>
      </c>
      <c r="T83">
        <f>'Raw (rate)'!AH83-'Raw (rate)'!AI83</f>
        <v>8</v>
      </c>
      <c r="U83">
        <f>'Raw (rate)'!AI83-'Raw (rate)'!AJ83</f>
        <v>7</v>
      </c>
      <c r="V83">
        <f>'Raw (rate)'!AJ83-'Raw (rate)'!AK83</f>
        <v>21</v>
      </c>
      <c r="W83">
        <f>'Raw (rate)'!AK83-'Raw (rate)'!AL83</f>
        <v>13</v>
      </c>
      <c r="X83">
        <f>'Raw (rate)'!AL83-'Raw (rate)'!AM83</f>
        <v>11</v>
      </c>
      <c r="Y83">
        <f>'Raw (rate)'!AM83-'Raw (rate)'!AN83</f>
        <v>7</v>
      </c>
      <c r="Z83">
        <f>'Raw (rate)'!AN83-'Raw (rate)'!AO83</f>
        <v>5</v>
      </c>
      <c r="AA83">
        <f>'Raw (rate)'!AO83-'Raw (rate)'!AP83</f>
        <v>31</v>
      </c>
      <c r="AB83">
        <f>'Raw (rate)'!AP83-'Raw (rate)'!AQ83</f>
        <v>28</v>
      </c>
      <c r="AC83">
        <f>'Raw (rate)'!AQ83-'Raw (rate)'!AR83</f>
        <v>45</v>
      </c>
      <c r="AD83">
        <f>'Raw (rate)'!AR83-'Raw (rate)'!AS83</f>
        <v>9</v>
      </c>
      <c r="AE83">
        <f>'Raw (rate)'!AS83-'Raw (rate)'!AT83</f>
        <v>12</v>
      </c>
      <c r="AF83">
        <f>'Raw (rate)'!AT83-'Raw (rate)'!AU83</f>
        <v>5</v>
      </c>
      <c r="AG83">
        <f>'Raw (rate)'!AU83-'Raw (rate)'!AV83</f>
        <v>1</v>
      </c>
      <c r="AH83">
        <f>'Raw (rate)'!AV83-'Raw (rate)'!AW83</f>
        <v>6</v>
      </c>
      <c r="AI83">
        <f>'Raw (rate)'!AW83-'Raw (rate)'!AX83</f>
        <v>13</v>
      </c>
    </row>
    <row r="84" spans="2:35" x14ac:dyDescent="0.35">
      <c r="B84" t="s">
        <v>392</v>
      </c>
      <c r="E84">
        <f>'Raw (rate)'!S84-'Raw (rate)'!T84</f>
        <v>29</v>
      </c>
      <c r="F84">
        <f>'Raw (rate)'!T84-'Raw (rate)'!U84</f>
        <v>49</v>
      </c>
      <c r="G84">
        <f>'Raw (rate)'!U84-'Raw (rate)'!V84</f>
        <v>95</v>
      </c>
      <c r="H84">
        <f>'Raw (rate)'!V84-'Raw (rate)'!W84</f>
        <v>-33</v>
      </c>
      <c r="I84">
        <f>'Raw (rate)'!W84-'Raw (rate)'!X84</f>
        <v>33</v>
      </c>
      <c r="J84">
        <f>'Raw (rate)'!X84-'Raw (rate)'!Y84</f>
        <v>13</v>
      </c>
      <c r="K84">
        <f>'Raw (rate)'!Y84-'Raw (rate)'!Z84</f>
        <v>25</v>
      </c>
      <c r="L84">
        <f>'Raw (rate)'!Z84-'Raw (rate)'!AA84</f>
        <v>32</v>
      </c>
      <c r="M84">
        <f>'Raw (rate)'!AA84-'Raw (rate)'!AB84</f>
        <v>35</v>
      </c>
      <c r="N84">
        <f>'Raw (rate)'!AB84-'Raw (rate)'!AC84</f>
        <v>19</v>
      </c>
      <c r="O84">
        <f>'Raw (rate)'!AC84-'Raw (rate)'!AD84</f>
        <v>11</v>
      </c>
      <c r="P84">
        <f>'Raw (rate)'!AD84-'Raw (rate)'!AE84</f>
        <v>19</v>
      </c>
      <c r="Q84">
        <f>'Raw (rate)'!AE84-'Raw (rate)'!AF84</f>
        <v>3</v>
      </c>
      <c r="R84">
        <f>'Raw (rate)'!AF84-'Raw (rate)'!AG84</f>
        <v>0</v>
      </c>
      <c r="S84">
        <f>'Raw (rate)'!AG84-'Raw (rate)'!AH84</f>
        <v>19</v>
      </c>
      <c r="T84">
        <f>'Raw (rate)'!AH84-'Raw (rate)'!AI84</f>
        <v>16</v>
      </c>
      <c r="U84">
        <f>'Raw (rate)'!AI84-'Raw (rate)'!AJ84</f>
        <v>16</v>
      </c>
      <c r="V84">
        <f>'Raw (rate)'!AJ84-'Raw (rate)'!AK84</f>
        <v>11</v>
      </c>
      <c r="W84">
        <f>'Raw (rate)'!AK84-'Raw (rate)'!AL84</f>
        <v>24</v>
      </c>
      <c r="X84">
        <f>'Raw (rate)'!AL84-'Raw (rate)'!AM84</f>
        <v>17</v>
      </c>
      <c r="Y84">
        <f>'Raw (rate)'!AM84-'Raw (rate)'!AN84</f>
        <v>0</v>
      </c>
      <c r="Z84">
        <f>'Raw (rate)'!AN84-'Raw (rate)'!AO84</f>
        <v>8</v>
      </c>
      <c r="AA84">
        <f>'Raw (rate)'!AO84-'Raw (rate)'!AP84</f>
        <v>11</v>
      </c>
      <c r="AB84">
        <f>'Raw (rate)'!AP84-'Raw (rate)'!AQ84</f>
        <v>19</v>
      </c>
      <c r="AC84">
        <f>'Raw (rate)'!AQ84-'Raw (rate)'!AR84</f>
        <v>10</v>
      </c>
      <c r="AD84">
        <f>'Raw (rate)'!AR84-'Raw (rate)'!AS84</f>
        <v>6</v>
      </c>
      <c r="AE84">
        <f>'Raw (rate)'!AS84-'Raw (rate)'!AT84</f>
        <v>5</v>
      </c>
      <c r="AF84">
        <f>'Raw (rate)'!AT84-'Raw (rate)'!AU84</f>
        <v>6</v>
      </c>
      <c r="AG84">
        <f>'Raw (rate)'!AU84-'Raw (rate)'!AV84</f>
        <v>0</v>
      </c>
      <c r="AH84">
        <f>'Raw (rate)'!AV84-'Raw (rate)'!AW84</f>
        <v>10</v>
      </c>
      <c r="AI84">
        <f>'Raw (rate)'!AW84-'Raw (rate)'!AX84</f>
        <v>11</v>
      </c>
    </row>
    <row r="85" spans="2:35" x14ac:dyDescent="0.35">
      <c r="B85" t="s">
        <v>393</v>
      </c>
      <c r="E85">
        <f>'Raw (rate)'!S85-'Raw (rate)'!T85</f>
        <v>12</v>
      </c>
      <c r="F85">
        <f>'Raw (rate)'!T85-'Raw (rate)'!U85</f>
        <v>0</v>
      </c>
      <c r="G85">
        <f>'Raw (rate)'!U85-'Raw (rate)'!V85</f>
        <v>0</v>
      </c>
      <c r="H85">
        <f>'Raw (rate)'!V85-'Raw (rate)'!W85</f>
        <v>0</v>
      </c>
      <c r="I85">
        <f>'Raw (rate)'!W85-'Raw (rate)'!X85</f>
        <v>0</v>
      </c>
      <c r="J85">
        <f>'Raw (rate)'!X85-'Raw (rate)'!Y85</f>
        <v>0</v>
      </c>
      <c r="K85">
        <f>'Raw (rate)'!Y85-'Raw (rate)'!Z85</f>
        <v>0</v>
      </c>
      <c r="L85">
        <f>'Raw (rate)'!Z85-'Raw (rate)'!AA85</f>
        <v>0</v>
      </c>
      <c r="M85">
        <f>'Raw (rate)'!AA85-'Raw (rate)'!AB85</f>
        <v>24</v>
      </c>
      <c r="N85">
        <f>'Raw (rate)'!AB85-'Raw (rate)'!AC85</f>
        <v>12</v>
      </c>
      <c r="O85">
        <f>'Raw (rate)'!AC85-'Raw (rate)'!AD85</f>
        <v>0</v>
      </c>
      <c r="P85">
        <f>'Raw (rate)'!AD85-'Raw (rate)'!AE85</f>
        <v>0</v>
      </c>
      <c r="Q85">
        <f>'Raw (rate)'!AE85-'Raw (rate)'!AF85</f>
        <v>12</v>
      </c>
      <c r="R85">
        <f>'Raw (rate)'!AF85-'Raw (rate)'!AG85</f>
        <v>0</v>
      </c>
      <c r="S85">
        <f>'Raw (rate)'!AG85-'Raw (rate)'!AH85</f>
        <v>0</v>
      </c>
      <c r="T85">
        <f>'Raw (rate)'!AH85-'Raw (rate)'!AI85</f>
        <v>0</v>
      </c>
      <c r="U85">
        <f>'Raw (rate)'!AI85-'Raw (rate)'!AJ85</f>
        <v>0</v>
      </c>
      <c r="V85">
        <f>'Raw (rate)'!AJ85-'Raw (rate)'!AK85</f>
        <v>0</v>
      </c>
      <c r="W85">
        <f>'Raw (rate)'!AK85-'Raw (rate)'!AL85</f>
        <v>12</v>
      </c>
      <c r="X85">
        <f>'Raw (rate)'!AL85-'Raw (rate)'!AM85</f>
        <v>0</v>
      </c>
      <c r="Y85">
        <f>'Raw (rate)'!AM85-'Raw (rate)'!AN85</f>
        <v>0</v>
      </c>
      <c r="Z85">
        <f>'Raw (rate)'!AN85-'Raw (rate)'!AO85</f>
        <v>0</v>
      </c>
      <c r="AA85">
        <f>'Raw (rate)'!AO85-'Raw (rate)'!AP85</f>
        <v>0</v>
      </c>
      <c r="AB85">
        <f>'Raw (rate)'!AP85-'Raw (rate)'!AQ85</f>
        <v>0</v>
      </c>
      <c r="AC85">
        <f>'Raw (rate)'!AQ85-'Raw (rate)'!AR85</f>
        <v>0</v>
      </c>
      <c r="AD85">
        <f>'Raw (rate)'!AR85-'Raw (rate)'!AS85</f>
        <v>0</v>
      </c>
      <c r="AE85">
        <f>'Raw (rate)'!AS85-'Raw (rate)'!AT85</f>
        <v>0</v>
      </c>
      <c r="AF85">
        <f>'Raw (rate)'!AT85-'Raw (rate)'!AU85</f>
        <v>0</v>
      </c>
      <c r="AG85">
        <f>'Raw (rate)'!AU85-'Raw (rate)'!AV85</f>
        <v>0</v>
      </c>
      <c r="AH85">
        <f>'Raw (rate)'!AV85-'Raw (rate)'!AW85</f>
        <v>0</v>
      </c>
      <c r="AI85">
        <f>'Raw (rate)'!AW85-'Raw (rate)'!AX85</f>
        <v>11</v>
      </c>
    </row>
    <row r="86" spans="2:35" x14ac:dyDescent="0.35">
      <c r="B86" t="s">
        <v>394</v>
      </c>
      <c r="E86">
        <f>'Raw (rate)'!S86-'Raw (rate)'!T86</f>
        <v>25</v>
      </c>
      <c r="F86">
        <f>'Raw (rate)'!T86-'Raw (rate)'!U86</f>
        <v>52</v>
      </c>
      <c r="G86">
        <f>'Raw (rate)'!U86-'Raw (rate)'!V86</f>
        <v>102</v>
      </c>
      <c r="H86">
        <f>'Raw (rate)'!V86-'Raw (rate)'!W86</f>
        <v>-23</v>
      </c>
      <c r="I86">
        <f>'Raw (rate)'!W86-'Raw (rate)'!X86</f>
        <v>23</v>
      </c>
      <c r="J86">
        <f>'Raw (rate)'!X86-'Raw (rate)'!Y86</f>
        <v>26</v>
      </c>
      <c r="K86">
        <f>'Raw (rate)'!Y86-'Raw (rate)'!Z86</f>
        <v>10</v>
      </c>
      <c r="L86">
        <f>'Raw (rate)'!Z86-'Raw (rate)'!AA86</f>
        <v>20</v>
      </c>
      <c r="M86">
        <f>'Raw (rate)'!AA86-'Raw (rate)'!AB86</f>
        <v>41</v>
      </c>
      <c r="N86">
        <f>'Raw (rate)'!AB86-'Raw (rate)'!AC86</f>
        <v>24</v>
      </c>
      <c r="O86">
        <f>'Raw (rate)'!AC86-'Raw (rate)'!AD86</f>
        <v>20</v>
      </c>
      <c r="P86">
        <f>'Raw (rate)'!AD86-'Raw (rate)'!AE86</f>
        <v>13</v>
      </c>
      <c r="Q86">
        <f>'Raw (rate)'!AE86-'Raw (rate)'!AF86</f>
        <v>8</v>
      </c>
      <c r="R86">
        <f>'Raw (rate)'!AF86-'Raw (rate)'!AG86</f>
        <v>25</v>
      </c>
      <c r="S86">
        <f>'Raw (rate)'!AG86-'Raw (rate)'!AH86</f>
        <v>16</v>
      </c>
      <c r="T86">
        <f>'Raw (rate)'!AH86-'Raw (rate)'!AI86</f>
        <v>13</v>
      </c>
      <c r="U86">
        <f>'Raw (rate)'!AI86-'Raw (rate)'!AJ86</f>
        <v>17</v>
      </c>
      <c r="V86">
        <f>'Raw (rate)'!AJ86-'Raw (rate)'!AK86</f>
        <v>18</v>
      </c>
      <c r="W86">
        <f>'Raw (rate)'!AK86-'Raw (rate)'!AL86</f>
        <v>14</v>
      </c>
      <c r="X86">
        <f>'Raw (rate)'!AL86-'Raw (rate)'!AM86</f>
        <v>11</v>
      </c>
      <c r="Y86">
        <f>'Raw (rate)'!AM86-'Raw (rate)'!AN86</f>
        <v>6</v>
      </c>
      <c r="Z86">
        <f>'Raw (rate)'!AN86-'Raw (rate)'!AO86</f>
        <v>5</v>
      </c>
      <c r="AA86">
        <f>'Raw (rate)'!AO86-'Raw (rate)'!AP86</f>
        <v>24</v>
      </c>
      <c r="AB86">
        <f>'Raw (rate)'!AP86-'Raw (rate)'!AQ86</f>
        <v>21</v>
      </c>
      <c r="AC86">
        <f>'Raw (rate)'!AQ86-'Raw (rate)'!AR86</f>
        <v>42</v>
      </c>
      <c r="AD86">
        <f>'Raw (rate)'!AR86-'Raw (rate)'!AS86</f>
        <v>2</v>
      </c>
      <c r="AE86">
        <f>'Raw (rate)'!AS86-'Raw (rate)'!AT86</f>
        <v>6</v>
      </c>
      <c r="AF86">
        <f>'Raw (rate)'!AT86-'Raw (rate)'!AU86</f>
        <v>8</v>
      </c>
      <c r="AG86">
        <f>'Raw (rate)'!AU86-'Raw (rate)'!AV86</f>
        <v>3</v>
      </c>
      <c r="AH86">
        <f>'Raw (rate)'!AV86-'Raw (rate)'!AW86</f>
        <v>9</v>
      </c>
      <c r="AI86">
        <f>'Raw (rate)'!AW86-'Raw (rate)'!AX86</f>
        <v>16</v>
      </c>
    </row>
    <row r="87" spans="2:35" x14ac:dyDescent="0.35">
      <c r="B87" t="s">
        <v>309</v>
      </c>
      <c r="E87">
        <f>'Raw (rate)'!S87-'Raw (rate)'!T87</f>
        <v>27</v>
      </c>
      <c r="F87">
        <f>'Raw (rate)'!T87-'Raw (rate)'!U87</f>
        <v>41</v>
      </c>
      <c r="G87">
        <f>'Raw (rate)'!U87-'Raw (rate)'!V87</f>
        <v>74</v>
      </c>
      <c r="H87">
        <f>'Raw (rate)'!V87-'Raw (rate)'!W87</f>
        <v>-24</v>
      </c>
      <c r="I87">
        <f>'Raw (rate)'!W87-'Raw (rate)'!X87</f>
        <v>24</v>
      </c>
      <c r="J87">
        <f>'Raw (rate)'!X87-'Raw (rate)'!Y87</f>
        <v>15</v>
      </c>
      <c r="K87">
        <f>'Raw (rate)'!Y87-'Raw (rate)'!Z87</f>
        <v>17</v>
      </c>
      <c r="L87">
        <f>'Raw (rate)'!Z87-'Raw (rate)'!AA87</f>
        <v>25</v>
      </c>
      <c r="M87">
        <f>'Raw (rate)'!AA87-'Raw (rate)'!AB87</f>
        <v>23</v>
      </c>
      <c r="N87">
        <f>'Raw (rate)'!AB87-'Raw (rate)'!AC87</f>
        <v>25</v>
      </c>
      <c r="O87">
        <f>'Raw (rate)'!AC87-'Raw (rate)'!AD87</f>
        <v>23</v>
      </c>
      <c r="P87">
        <f>'Raw (rate)'!AD87-'Raw (rate)'!AE87</f>
        <v>22</v>
      </c>
      <c r="Q87">
        <f>'Raw (rate)'!AE87-'Raw (rate)'!AF87</f>
        <v>9</v>
      </c>
      <c r="R87">
        <f>'Raw (rate)'!AF87-'Raw (rate)'!AG87</f>
        <v>15</v>
      </c>
      <c r="S87">
        <f>'Raw (rate)'!AG87-'Raw (rate)'!AH87</f>
        <v>17</v>
      </c>
      <c r="T87">
        <f>'Raw (rate)'!AH87-'Raw (rate)'!AI87</f>
        <v>14</v>
      </c>
      <c r="U87">
        <f>'Raw (rate)'!AI87-'Raw (rate)'!AJ87</f>
        <v>13</v>
      </c>
      <c r="V87">
        <f>'Raw (rate)'!AJ87-'Raw (rate)'!AK87</f>
        <v>17</v>
      </c>
      <c r="W87">
        <f>'Raw (rate)'!AK87-'Raw (rate)'!AL87</f>
        <v>16</v>
      </c>
      <c r="X87">
        <f>'Raw (rate)'!AL87-'Raw (rate)'!AM87</f>
        <v>17</v>
      </c>
      <c r="Y87">
        <f>'Raw (rate)'!AM87-'Raw (rate)'!AN87</f>
        <v>7</v>
      </c>
      <c r="Z87">
        <f>'Raw (rate)'!AN87-'Raw (rate)'!AO87</f>
        <v>7</v>
      </c>
      <c r="AA87">
        <f>'Raw (rate)'!AO87-'Raw (rate)'!AP87</f>
        <v>22</v>
      </c>
      <c r="AB87">
        <f>'Raw (rate)'!AP87-'Raw (rate)'!AQ87</f>
        <v>32</v>
      </c>
      <c r="AC87">
        <f>'Raw (rate)'!AQ87-'Raw (rate)'!AR87</f>
        <v>36</v>
      </c>
      <c r="AD87">
        <f>'Raw (rate)'!AR87-'Raw (rate)'!AS87</f>
        <v>5</v>
      </c>
      <c r="AE87">
        <f>'Raw (rate)'!AS87-'Raw (rate)'!AT87</f>
        <v>6</v>
      </c>
      <c r="AF87">
        <f>'Raw (rate)'!AT87-'Raw (rate)'!AU87</f>
        <v>10</v>
      </c>
      <c r="AG87">
        <f>'Raw (rate)'!AU87-'Raw (rate)'!AV87</f>
        <v>4</v>
      </c>
      <c r="AH87">
        <f>'Raw (rate)'!AV87-'Raw (rate)'!AW87</f>
        <v>12</v>
      </c>
      <c r="AI87">
        <f>'Raw (rate)'!AW87-'Raw (rate)'!AX87</f>
        <v>11</v>
      </c>
    </row>
    <row r="88" spans="2:35" x14ac:dyDescent="0.35">
      <c r="B88" t="s">
        <v>395</v>
      </c>
      <c r="E88">
        <f>'Raw (rate)'!S88-'Raw (rate)'!T88</f>
        <v>37</v>
      </c>
      <c r="F88">
        <f>'Raw (rate)'!T88-'Raw (rate)'!U88</f>
        <v>24</v>
      </c>
      <c r="G88">
        <f>'Raw (rate)'!U88-'Raw (rate)'!V88</f>
        <v>110</v>
      </c>
      <c r="H88">
        <f>'Raw (rate)'!V88-'Raw (rate)'!W88</f>
        <v>-12</v>
      </c>
      <c r="I88">
        <f>'Raw (rate)'!W88-'Raw (rate)'!X88</f>
        <v>12</v>
      </c>
      <c r="J88">
        <f>'Raw (rate)'!X88-'Raw (rate)'!Y88</f>
        <v>12</v>
      </c>
      <c r="K88">
        <f>'Raw (rate)'!Y88-'Raw (rate)'!Z88</f>
        <v>25</v>
      </c>
      <c r="L88">
        <f>'Raw (rate)'!Z88-'Raw (rate)'!AA88</f>
        <v>12</v>
      </c>
      <c r="M88">
        <f>'Raw (rate)'!AA88-'Raw (rate)'!AB88</f>
        <v>36</v>
      </c>
      <c r="N88">
        <f>'Raw (rate)'!AB88-'Raw (rate)'!AC88</f>
        <v>13</v>
      </c>
      <c r="O88">
        <f>'Raw (rate)'!AC88-'Raw (rate)'!AD88</f>
        <v>36</v>
      </c>
      <c r="P88">
        <f>'Raw (rate)'!AD88-'Raw (rate)'!AE88</f>
        <v>12</v>
      </c>
      <c r="Q88">
        <f>'Raw (rate)'!AE88-'Raw (rate)'!AF88</f>
        <v>0</v>
      </c>
      <c r="R88">
        <f>'Raw (rate)'!AF88-'Raw (rate)'!AG88</f>
        <v>25</v>
      </c>
      <c r="S88">
        <f>'Raw (rate)'!AG88-'Raw (rate)'!AH88</f>
        <v>0</v>
      </c>
      <c r="T88">
        <f>'Raw (rate)'!AH88-'Raw (rate)'!AI88</f>
        <v>24</v>
      </c>
      <c r="U88">
        <f>'Raw (rate)'!AI88-'Raw (rate)'!AJ88</f>
        <v>12</v>
      </c>
      <c r="V88">
        <f>'Raw (rate)'!AJ88-'Raw (rate)'!AK88</f>
        <v>12</v>
      </c>
      <c r="W88">
        <f>'Raw (rate)'!AK88-'Raw (rate)'!AL88</f>
        <v>37</v>
      </c>
      <c r="X88">
        <f>'Raw (rate)'!AL88-'Raw (rate)'!AM88</f>
        <v>12</v>
      </c>
      <c r="Y88">
        <f>'Raw (rate)'!AM88-'Raw (rate)'!AN88</f>
        <v>0</v>
      </c>
      <c r="Z88">
        <f>'Raw (rate)'!AN88-'Raw (rate)'!AO88</f>
        <v>37</v>
      </c>
      <c r="AA88">
        <f>'Raw (rate)'!AO88-'Raw (rate)'!AP88</f>
        <v>12</v>
      </c>
      <c r="AB88">
        <f>'Raw (rate)'!AP88-'Raw (rate)'!AQ88</f>
        <v>73</v>
      </c>
      <c r="AC88">
        <f>'Raw (rate)'!AQ88-'Raw (rate)'!AR88</f>
        <v>37</v>
      </c>
      <c r="AD88">
        <f>'Raw (rate)'!AR88-'Raw (rate)'!AS88</f>
        <v>12</v>
      </c>
      <c r="AE88">
        <f>'Raw (rate)'!AS88-'Raw (rate)'!AT88</f>
        <v>0</v>
      </c>
      <c r="AF88">
        <f>'Raw (rate)'!AT88-'Raw (rate)'!AU88</f>
        <v>12</v>
      </c>
      <c r="AG88">
        <f>'Raw (rate)'!AU88-'Raw (rate)'!AV88</f>
        <v>24</v>
      </c>
      <c r="AH88">
        <f>'Raw (rate)'!AV88-'Raw (rate)'!AW88</f>
        <v>13</v>
      </c>
      <c r="AI88">
        <f>'Raw (rate)'!AW88-'Raw (rate)'!AX88</f>
        <v>12</v>
      </c>
    </row>
    <row r="89" spans="2:35" x14ac:dyDescent="0.35">
      <c r="B89" t="s">
        <v>396</v>
      </c>
      <c r="E89">
        <f>'Raw (rate)'!S89-'Raw (rate)'!T89</f>
        <v>17</v>
      </c>
      <c r="F89">
        <f>'Raw (rate)'!T89-'Raw (rate)'!U89</f>
        <v>40</v>
      </c>
      <c r="G89">
        <f>'Raw (rate)'!U89-'Raw (rate)'!V89</f>
        <v>128</v>
      </c>
      <c r="H89">
        <f>'Raw (rate)'!V89-'Raw (rate)'!W89</f>
        <v>-56</v>
      </c>
      <c r="I89">
        <f>'Raw (rate)'!W89-'Raw (rate)'!X89</f>
        <v>56</v>
      </c>
      <c r="J89">
        <f>'Raw (rate)'!X89-'Raw (rate)'!Y89</f>
        <v>49</v>
      </c>
      <c r="K89">
        <f>'Raw (rate)'!Y89-'Raw (rate)'!Z89</f>
        <v>24</v>
      </c>
      <c r="L89">
        <f>'Raw (rate)'!Z89-'Raw (rate)'!AA89</f>
        <v>48</v>
      </c>
      <c r="M89">
        <f>'Raw (rate)'!AA89-'Raw (rate)'!AB89</f>
        <v>16</v>
      </c>
      <c r="N89">
        <f>'Raw (rate)'!AB89-'Raw (rate)'!AC89</f>
        <v>16</v>
      </c>
      <c r="O89">
        <f>'Raw (rate)'!AC89-'Raw (rate)'!AD89</f>
        <v>64</v>
      </c>
      <c r="P89">
        <f>'Raw (rate)'!AD89-'Raw (rate)'!AE89</f>
        <v>48</v>
      </c>
      <c r="Q89">
        <f>'Raw (rate)'!AE89-'Raw (rate)'!AF89</f>
        <v>9</v>
      </c>
      <c r="R89">
        <f>'Raw (rate)'!AF89-'Raw (rate)'!AG89</f>
        <v>8</v>
      </c>
      <c r="S89">
        <f>'Raw (rate)'!AG89-'Raw (rate)'!AH89</f>
        <v>16</v>
      </c>
      <c r="T89">
        <f>'Raw (rate)'!AH89-'Raw (rate)'!AI89</f>
        <v>0</v>
      </c>
      <c r="U89">
        <f>'Raw (rate)'!AI89-'Raw (rate)'!AJ89</f>
        <v>16</v>
      </c>
      <c r="V89">
        <f>'Raw (rate)'!AJ89-'Raw (rate)'!AK89</f>
        <v>8</v>
      </c>
      <c r="W89">
        <f>'Raw (rate)'!AK89-'Raw (rate)'!AL89</f>
        <v>8</v>
      </c>
      <c r="X89">
        <f>'Raw (rate)'!AL89-'Raw (rate)'!AM89</f>
        <v>8</v>
      </c>
      <c r="Y89">
        <f>'Raw (rate)'!AM89-'Raw (rate)'!AN89</f>
        <v>8</v>
      </c>
      <c r="Z89">
        <f>'Raw (rate)'!AN89-'Raw (rate)'!AO89</f>
        <v>0</v>
      </c>
      <c r="AA89">
        <f>'Raw (rate)'!AO89-'Raw (rate)'!AP89</f>
        <v>16</v>
      </c>
      <c r="AB89">
        <f>'Raw (rate)'!AP89-'Raw (rate)'!AQ89</f>
        <v>16</v>
      </c>
      <c r="AC89">
        <f>'Raw (rate)'!AQ89-'Raw (rate)'!AR89</f>
        <v>24</v>
      </c>
      <c r="AD89">
        <f>'Raw (rate)'!AR89-'Raw (rate)'!AS89</f>
        <v>0</v>
      </c>
      <c r="AE89">
        <f>'Raw (rate)'!AS89-'Raw (rate)'!AT89</f>
        <v>0</v>
      </c>
      <c r="AF89">
        <f>'Raw (rate)'!AT89-'Raw (rate)'!AU89</f>
        <v>0</v>
      </c>
      <c r="AG89">
        <f>'Raw (rate)'!AU89-'Raw (rate)'!AV89</f>
        <v>0</v>
      </c>
      <c r="AH89">
        <f>'Raw (rate)'!AV89-'Raw (rate)'!AW89</f>
        <v>8</v>
      </c>
      <c r="AI89">
        <f>'Raw (rate)'!AW89-'Raw (rate)'!AX89</f>
        <v>0</v>
      </c>
    </row>
    <row r="90" spans="2:35" x14ac:dyDescent="0.35">
      <c r="B90" t="s">
        <v>397</v>
      </c>
      <c r="E90">
        <f>'Raw (rate)'!S90-'Raw (rate)'!T90</f>
        <v>0</v>
      </c>
      <c r="F90">
        <f>'Raw (rate)'!T90-'Raw (rate)'!U90</f>
        <v>0</v>
      </c>
      <c r="G90">
        <f>'Raw (rate)'!U90-'Raw (rate)'!V90</f>
        <v>0</v>
      </c>
      <c r="H90">
        <f>'Raw (rate)'!V90-'Raw (rate)'!W90</f>
        <v>0</v>
      </c>
      <c r="I90">
        <f>'Raw (rate)'!W90-'Raw (rate)'!X90</f>
        <v>0</v>
      </c>
      <c r="J90">
        <f>'Raw (rate)'!X90-'Raw (rate)'!Y90</f>
        <v>0</v>
      </c>
      <c r="K90">
        <f>'Raw (rate)'!Y90-'Raw (rate)'!Z90</f>
        <v>0</v>
      </c>
      <c r="L90">
        <f>'Raw (rate)'!Z90-'Raw (rate)'!AA90</f>
        <v>0</v>
      </c>
      <c r="M90">
        <f>'Raw (rate)'!AA90-'Raw (rate)'!AB90</f>
        <v>0</v>
      </c>
      <c r="N90">
        <f>'Raw (rate)'!AB90-'Raw (rate)'!AC90</f>
        <v>0</v>
      </c>
      <c r="O90">
        <f>'Raw (rate)'!AC90-'Raw (rate)'!AD90</f>
        <v>0</v>
      </c>
      <c r="P90">
        <f>'Raw (rate)'!AD90-'Raw (rate)'!AE90</f>
        <v>0</v>
      </c>
      <c r="Q90">
        <f>'Raw (rate)'!AE90-'Raw (rate)'!AF90</f>
        <v>0</v>
      </c>
      <c r="R90">
        <f>'Raw (rate)'!AF90-'Raw (rate)'!AG90</f>
        <v>0</v>
      </c>
      <c r="S90">
        <f>'Raw (rate)'!AG90-'Raw (rate)'!AH90</f>
        <v>0</v>
      </c>
      <c r="T90">
        <f>'Raw (rate)'!AH90-'Raw (rate)'!AI90</f>
        <v>0</v>
      </c>
      <c r="U90">
        <f>'Raw (rate)'!AI90-'Raw (rate)'!AJ90</f>
        <v>0</v>
      </c>
      <c r="V90">
        <f>'Raw (rate)'!AJ90-'Raw (rate)'!AK90</f>
        <v>0</v>
      </c>
      <c r="W90">
        <f>'Raw (rate)'!AK90-'Raw (rate)'!AL90</f>
        <v>0</v>
      </c>
      <c r="X90">
        <f>'Raw (rate)'!AL90-'Raw (rate)'!AM90</f>
        <v>0</v>
      </c>
      <c r="Y90">
        <f>'Raw (rate)'!AM90-'Raw (rate)'!AN90</f>
        <v>0</v>
      </c>
      <c r="Z90">
        <f>'Raw (rate)'!AN90-'Raw (rate)'!AO90</f>
        <v>0</v>
      </c>
      <c r="AA90">
        <f>'Raw (rate)'!AO90-'Raw (rate)'!AP90</f>
        <v>0</v>
      </c>
      <c r="AB90">
        <f>'Raw (rate)'!AP90-'Raw (rate)'!AQ90</f>
        <v>0</v>
      </c>
      <c r="AC90">
        <f>'Raw (rate)'!AQ90-'Raw (rate)'!AR90</f>
        <v>0</v>
      </c>
      <c r="AD90">
        <f>'Raw (rate)'!AR90-'Raw (rate)'!AS90</f>
        <v>0</v>
      </c>
      <c r="AE90">
        <f>'Raw (rate)'!AS90-'Raw (rate)'!AT90</f>
        <v>0</v>
      </c>
      <c r="AF90">
        <f>'Raw (rate)'!AT90-'Raw (rate)'!AU90</f>
        <v>0</v>
      </c>
      <c r="AG90">
        <f>'Raw (rate)'!AU90-'Raw (rate)'!AV90</f>
        <v>0</v>
      </c>
      <c r="AH90">
        <f>'Raw (rate)'!AV90-'Raw (rate)'!AW90</f>
        <v>0</v>
      </c>
      <c r="AI90">
        <f>'Raw (rate)'!AW90-'Raw (rate)'!AX90</f>
        <v>0</v>
      </c>
    </row>
    <row r="91" spans="2:35" x14ac:dyDescent="0.35">
      <c r="B91" t="s">
        <v>398</v>
      </c>
      <c r="E91">
        <f>'Raw (rate)'!S91-'Raw (rate)'!T91</f>
        <v>0</v>
      </c>
      <c r="F91">
        <f>'Raw (rate)'!T91-'Raw (rate)'!U91</f>
        <v>0</v>
      </c>
      <c r="G91">
        <f>'Raw (rate)'!U91-'Raw (rate)'!V91</f>
        <v>40</v>
      </c>
      <c r="H91">
        <f>'Raw (rate)'!V91-'Raw (rate)'!W91</f>
        <v>0</v>
      </c>
      <c r="I91">
        <f>'Raw (rate)'!W91-'Raw (rate)'!X91</f>
        <v>0</v>
      </c>
      <c r="J91">
        <f>'Raw (rate)'!X91-'Raw (rate)'!Y91</f>
        <v>40</v>
      </c>
      <c r="K91">
        <f>'Raw (rate)'!Y91-'Raw (rate)'!Z91</f>
        <v>0</v>
      </c>
      <c r="L91">
        <f>'Raw (rate)'!Z91-'Raw (rate)'!AA91</f>
        <v>0</v>
      </c>
      <c r="M91">
        <f>'Raw (rate)'!AA91-'Raw (rate)'!AB91</f>
        <v>0</v>
      </c>
      <c r="N91">
        <f>'Raw (rate)'!AB91-'Raw (rate)'!AC91</f>
        <v>0</v>
      </c>
      <c r="O91">
        <f>'Raw (rate)'!AC91-'Raw (rate)'!AD91</f>
        <v>0</v>
      </c>
      <c r="P91">
        <f>'Raw (rate)'!AD91-'Raw (rate)'!AE91</f>
        <v>0</v>
      </c>
      <c r="Q91">
        <f>'Raw (rate)'!AE91-'Raw (rate)'!AF91</f>
        <v>0</v>
      </c>
      <c r="R91">
        <f>'Raw (rate)'!AF91-'Raw (rate)'!AG91</f>
        <v>0</v>
      </c>
      <c r="S91">
        <f>'Raw (rate)'!AG91-'Raw (rate)'!AH91</f>
        <v>0</v>
      </c>
      <c r="T91">
        <f>'Raw (rate)'!AH91-'Raw (rate)'!AI91</f>
        <v>0</v>
      </c>
      <c r="U91">
        <f>'Raw (rate)'!AI91-'Raw (rate)'!AJ91</f>
        <v>0</v>
      </c>
      <c r="V91">
        <f>'Raw (rate)'!AJ91-'Raw (rate)'!AK91</f>
        <v>0</v>
      </c>
      <c r="W91">
        <f>'Raw (rate)'!AK91-'Raw (rate)'!AL91</f>
        <v>40</v>
      </c>
      <c r="X91">
        <f>'Raw (rate)'!AL91-'Raw (rate)'!AM91</f>
        <v>40</v>
      </c>
      <c r="Y91">
        <f>'Raw (rate)'!AM91-'Raw (rate)'!AN91</f>
        <v>0</v>
      </c>
      <c r="Z91">
        <f>'Raw (rate)'!AN91-'Raw (rate)'!AO91</f>
        <v>0</v>
      </c>
      <c r="AA91">
        <f>'Raw (rate)'!AO91-'Raw (rate)'!AP91</f>
        <v>0</v>
      </c>
      <c r="AB91">
        <f>'Raw (rate)'!AP91-'Raw (rate)'!AQ91</f>
        <v>0</v>
      </c>
      <c r="AC91">
        <f>'Raw (rate)'!AQ91-'Raw (rate)'!AR91</f>
        <v>39</v>
      </c>
      <c r="AD91">
        <f>'Raw (rate)'!AR91-'Raw (rate)'!AS91</f>
        <v>0</v>
      </c>
      <c r="AE91">
        <f>'Raw (rate)'!AS91-'Raw (rate)'!AT91</f>
        <v>0</v>
      </c>
      <c r="AF91">
        <f>'Raw (rate)'!AT91-'Raw (rate)'!AU91</f>
        <v>0</v>
      </c>
      <c r="AG91">
        <f>'Raw (rate)'!AU91-'Raw (rate)'!AV91</f>
        <v>0</v>
      </c>
      <c r="AH91">
        <f>'Raw (rate)'!AV91-'Raw (rate)'!AW91</f>
        <v>0</v>
      </c>
      <c r="AI91">
        <f>'Raw (rate)'!AW91-'Raw (rate)'!AX91</f>
        <v>0</v>
      </c>
    </row>
    <row r="92" spans="2:35" x14ac:dyDescent="0.35">
      <c r="B92" t="s">
        <v>399</v>
      </c>
      <c r="E92">
        <f>'Raw (rate)'!S92-'Raw (rate)'!T92</f>
        <v>20</v>
      </c>
      <c r="F92">
        <f>'Raw (rate)'!T92-'Raw (rate)'!U92</f>
        <v>99</v>
      </c>
      <c r="G92">
        <f>'Raw (rate)'!U92-'Raw (rate)'!V92</f>
        <v>151</v>
      </c>
      <c r="H92">
        <f>'Raw (rate)'!V92-'Raw (rate)'!W92</f>
        <v>-41</v>
      </c>
      <c r="I92">
        <f>'Raw (rate)'!W92-'Raw (rate)'!X92</f>
        <v>41</v>
      </c>
      <c r="J92">
        <f>'Raw (rate)'!X92-'Raw (rate)'!Y92</f>
        <v>32</v>
      </c>
      <c r="K92">
        <f>'Raw (rate)'!Y92-'Raw (rate)'!Z92</f>
        <v>29</v>
      </c>
      <c r="L92">
        <f>'Raw (rate)'!Z92-'Raw (rate)'!AA92</f>
        <v>58</v>
      </c>
      <c r="M92">
        <f>'Raw (rate)'!AA92-'Raw (rate)'!AB92</f>
        <v>59</v>
      </c>
      <c r="N92">
        <f>'Raw (rate)'!AB92-'Raw (rate)'!AC92</f>
        <v>55</v>
      </c>
      <c r="O92">
        <f>'Raw (rate)'!AC92-'Raw (rate)'!AD92</f>
        <v>46</v>
      </c>
      <c r="P92">
        <f>'Raw (rate)'!AD92-'Raw (rate)'!AE92</f>
        <v>70</v>
      </c>
      <c r="Q92">
        <f>'Raw (rate)'!AE92-'Raw (rate)'!AF92</f>
        <v>18</v>
      </c>
      <c r="R92">
        <f>'Raw (rate)'!AF92-'Raw (rate)'!AG92</f>
        <v>52</v>
      </c>
      <c r="S92">
        <f>'Raw (rate)'!AG92-'Raw (rate)'!AH92</f>
        <v>52</v>
      </c>
      <c r="T92">
        <f>'Raw (rate)'!AH92-'Raw (rate)'!AI92</f>
        <v>21</v>
      </c>
      <c r="U92">
        <f>'Raw (rate)'!AI92-'Raw (rate)'!AJ92</f>
        <v>32</v>
      </c>
      <c r="V92">
        <f>'Raw (rate)'!AJ92-'Raw (rate)'!AK92</f>
        <v>41</v>
      </c>
      <c r="W92">
        <f>'Raw (rate)'!AK92-'Raw (rate)'!AL92</f>
        <v>20</v>
      </c>
      <c r="X92">
        <f>'Raw (rate)'!AL92-'Raw (rate)'!AM92</f>
        <v>12</v>
      </c>
      <c r="Y92">
        <f>'Raw (rate)'!AM92-'Raw (rate)'!AN92</f>
        <v>5</v>
      </c>
      <c r="Z92">
        <f>'Raw (rate)'!AN92-'Raw (rate)'!AO92</f>
        <v>15</v>
      </c>
      <c r="AA92">
        <f>'Raw (rate)'!AO92-'Raw (rate)'!AP92</f>
        <v>55</v>
      </c>
      <c r="AB92">
        <f>'Raw (rate)'!AP92-'Raw (rate)'!AQ92</f>
        <v>50</v>
      </c>
      <c r="AC92">
        <f>'Raw (rate)'!AQ92-'Raw (rate)'!AR92</f>
        <v>49</v>
      </c>
      <c r="AD92">
        <f>'Raw (rate)'!AR92-'Raw (rate)'!AS92</f>
        <v>3</v>
      </c>
      <c r="AE92">
        <f>'Raw (rate)'!AS92-'Raw (rate)'!AT92</f>
        <v>15</v>
      </c>
      <c r="AF92">
        <f>'Raw (rate)'!AT92-'Raw (rate)'!AU92</f>
        <v>14</v>
      </c>
      <c r="AG92">
        <f>'Raw (rate)'!AU92-'Raw (rate)'!AV92</f>
        <v>15</v>
      </c>
      <c r="AH92">
        <f>'Raw (rate)'!AV92-'Raw (rate)'!AW92</f>
        <v>14</v>
      </c>
      <c r="AI92">
        <f>'Raw (rate)'!AW92-'Raw (rate)'!AX92</f>
        <v>56</v>
      </c>
    </row>
    <row r="93" spans="2:35" x14ac:dyDescent="0.35">
      <c r="B93" t="s">
        <v>400</v>
      </c>
      <c r="E93">
        <f>'Raw (rate)'!S93-'Raw (rate)'!T93</f>
        <v>34</v>
      </c>
      <c r="F93">
        <f>'Raw (rate)'!T93-'Raw (rate)'!U93</f>
        <v>27</v>
      </c>
      <c r="G93">
        <f>'Raw (rate)'!U93-'Raw (rate)'!V93</f>
        <v>69</v>
      </c>
      <c r="H93">
        <f>'Raw (rate)'!V93-'Raw (rate)'!W93</f>
        <v>-21</v>
      </c>
      <c r="I93">
        <f>'Raw (rate)'!W93-'Raw (rate)'!X93</f>
        <v>21</v>
      </c>
      <c r="J93">
        <f>'Raw (rate)'!X93-'Raw (rate)'!Y93</f>
        <v>0</v>
      </c>
      <c r="K93">
        <f>'Raw (rate)'!Y93-'Raw (rate)'!Z93</f>
        <v>54</v>
      </c>
      <c r="L93">
        <f>'Raw (rate)'!Z93-'Raw (rate)'!AA93</f>
        <v>27</v>
      </c>
      <c r="M93">
        <f>'Raw (rate)'!AA93-'Raw (rate)'!AB93</f>
        <v>41</v>
      </c>
      <c r="N93">
        <f>'Raw (rate)'!AB93-'Raw (rate)'!AC93</f>
        <v>109</v>
      </c>
      <c r="O93">
        <f>'Raw (rate)'!AC93-'Raw (rate)'!AD93</f>
        <v>14</v>
      </c>
      <c r="P93">
        <f>'Raw (rate)'!AD93-'Raw (rate)'!AE93</f>
        <v>14</v>
      </c>
      <c r="Q93">
        <f>'Raw (rate)'!AE93-'Raw (rate)'!AF93</f>
        <v>13</v>
      </c>
      <c r="R93">
        <f>'Raw (rate)'!AF93-'Raw (rate)'!AG93</f>
        <v>14</v>
      </c>
      <c r="S93">
        <f>'Raw (rate)'!AG93-'Raw (rate)'!AH93</f>
        <v>14</v>
      </c>
      <c r="T93">
        <f>'Raw (rate)'!AH93-'Raw (rate)'!AI93</f>
        <v>0</v>
      </c>
      <c r="U93">
        <f>'Raw (rate)'!AI93-'Raw (rate)'!AJ93</f>
        <v>0</v>
      </c>
      <c r="V93">
        <f>'Raw (rate)'!AJ93-'Raw (rate)'!AK93</f>
        <v>-7</v>
      </c>
      <c r="W93">
        <f>'Raw (rate)'!AK93-'Raw (rate)'!AL93</f>
        <v>27</v>
      </c>
      <c r="X93">
        <f>'Raw (rate)'!AL93-'Raw (rate)'!AM93</f>
        <v>7</v>
      </c>
      <c r="Y93">
        <f>'Raw (rate)'!AM93-'Raw (rate)'!AN93</f>
        <v>7</v>
      </c>
      <c r="Z93">
        <f>'Raw (rate)'!AN93-'Raw (rate)'!AO93</f>
        <v>6</v>
      </c>
      <c r="AA93">
        <f>'Raw (rate)'!AO93-'Raw (rate)'!AP93</f>
        <v>0</v>
      </c>
      <c r="AB93">
        <f>'Raw (rate)'!AP93-'Raw (rate)'!AQ93</f>
        <v>41</v>
      </c>
      <c r="AC93">
        <f>'Raw (rate)'!AQ93-'Raw (rate)'!AR93</f>
        <v>7</v>
      </c>
      <c r="AD93">
        <f>'Raw (rate)'!AR93-'Raw (rate)'!AS93</f>
        <v>7</v>
      </c>
      <c r="AE93">
        <f>'Raw (rate)'!AS93-'Raw (rate)'!AT93</f>
        <v>7</v>
      </c>
      <c r="AF93">
        <f>'Raw (rate)'!AT93-'Raw (rate)'!AU93</f>
        <v>0</v>
      </c>
      <c r="AG93">
        <f>'Raw (rate)'!AU93-'Raw (rate)'!AV93</f>
        <v>0</v>
      </c>
      <c r="AH93">
        <f>'Raw (rate)'!AV93-'Raw (rate)'!AW93</f>
        <v>7</v>
      </c>
      <c r="AI93">
        <f>'Raw (rate)'!AW93-'Raw (rate)'!AX93</f>
        <v>20</v>
      </c>
    </row>
    <row r="94" spans="2:35" x14ac:dyDescent="0.35">
      <c r="B94" t="s">
        <v>401</v>
      </c>
      <c r="E94">
        <f>'Raw (rate)'!S94-'Raw (rate)'!T94</f>
        <v>16</v>
      </c>
      <c r="F94">
        <f>'Raw (rate)'!T94-'Raw (rate)'!U94</f>
        <v>7</v>
      </c>
      <c r="G94">
        <f>'Raw (rate)'!U94-'Raw (rate)'!V94</f>
        <v>64</v>
      </c>
      <c r="H94">
        <f>'Raw (rate)'!V94-'Raw (rate)'!W94</f>
        <v>-22</v>
      </c>
      <c r="I94">
        <f>'Raw (rate)'!W94-'Raw (rate)'!X94</f>
        <v>22</v>
      </c>
      <c r="J94">
        <f>'Raw (rate)'!X94-'Raw (rate)'!Y94</f>
        <v>10</v>
      </c>
      <c r="K94">
        <f>'Raw (rate)'!Y94-'Raw (rate)'!Z94</f>
        <v>0</v>
      </c>
      <c r="L94">
        <f>'Raw (rate)'!Z94-'Raw (rate)'!AA94</f>
        <v>9</v>
      </c>
      <c r="M94">
        <f>'Raw (rate)'!AA94-'Raw (rate)'!AB94</f>
        <v>23</v>
      </c>
      <c r="N94">
        <f>'Raw (rate)'!AB94-'Raw (rate)'!AC94</f>
        <v>13</v>
      </c>
      <c r="O94">
        <f>'Raw (rate)'!AC94-'Raw (rate)'!AD94</f>
        <v>13</v>
      </c>
      <c r="P94">
        <f>'Raw (rate)'!AD94-'Raw (rate)'!AE94</f>
        <v>19</v>
      </c>
      <c r="Q94">
        <f>'Raw (rate)'!AE94-'Raw (rate)'!AF94</f>
        <v>16</v>
      </c>
      <c r="R94">
        <f>'Raw (rate)'!AF94-'Raw (rate)'!AG94</f>
        <v>6</v>
      </c>
      <c r="S94">
        <f>'Raw (rate)'!AG94-'Raw (rate)'!AH94</f>
        <v>4</v>
      </c>
      <c r="T94">
        <f>'Raw (rate)'!AH94-'Raw (rate)'!AI94</f>
        <v>12</v>
      </c>
      <c r="U94">
        <f>'Raw (rate)'!AI94-'Raw (rate)'!AJ94</f>
        <v>7</v>
      </c>
      <c r="V94">
        <f>'Raw (rate)'!AJ94-'Raw (rate)'!AK94</f>
        <v>6</v>
      </c>
      <c r="W94">
        <f>'Raw (rate)'!AK94-'Raw (rate)'!AL94</f>
        <v>16</v>
      </c>
      <c r="X94">
        <f>'Raw (rate)'!AL94-'Raw (rate)'!AM94</f>
        <v>23</v>
      </c>
      <c r="Y94">
        <f>'Raw (rate)'!AM94-'Raw (rate)'!AN94</f>
        <v>13</v>
      </c>
      <c r="Z94">
        <f>'Raw (rate)'!AN94-'Raw (rate)'!AO94</f>
        <v>0</v>
      </c>
      <c r="AA94">
        <f>'Raw (rate)'!AO94-'Raw (rate)'!AP94</f>
        <v>22</v>
      </c>
      <c r="AB94">
        <f>'Raw (rate)'!AP94-'Raw (rate)'!AQ94</f>
        <v>36</v>
      </c>
      <c r="AC94">
        <f>'Raw (rate)'!AQ94-'Raw (rate)'!AR94</f>
        <v>22</v>
      </c>
      <c r="AD94">
        <f>'Raw (rate)'!AR94-'Raw (rate)'!AS94</f>
        <v>13</v>
      </c>
      <c r="AE94">
        <f>'Raw (rate)'!AS94-'Raw (rate)'!AT94</f>
        <v>0</v>
      </c>
      <c r="AF94">
        <f>'Raw (rate)'!AT94-'Raw (rate)'!AU94</f>
        <v>6</v>
      </c>
      <c r="AG94">
        <f>'Raw (rate)'!AU94-'Raw (rate)'!AV94</f>
        <v>0</v>
      </c>
      <c r="AH94">
        <f>'Raw (rate)'!AV94-'Raw (rate)'!AW94</f>
        <v>13</v>
      </c>
      <c r="AI94">
        <f>'Raw (rate)'!AW94-'Raw (rate)'!AX94</f>
        <v>10</v>
      </c>
    </row>
    <row r="95" spans="2:35" x14ac:dyDescent="0.35">
      <c r="B95" t="s">
        <v>402</v>
      </c>
      <c r="E95">
        <f>'Raw (rate)'!S95-'Raw (rate)'!T95</f>
        <v>12</v>
      </c>
      <c r="F95">
        <f>'Raw (rate)'!T95-'Raw (rate)'!U95</f>
        <v>23</v>
      </c>
      <c r="G95">
        <f>'Raw (rate)'!U95-'Raw (rate)'!V95</f>
        <v>12</v>
      </c>
      <c r="H95">
        <f>'Raw (rate)'!V95-'Raw (rate)'!W95</f>
        <v>0</v>
      </c>
      <c r="I95">
        <f>'Raw (rate)'!W95-'Raw (rate)'!X95</f>
        <v>0</v>
      </c>
      <c r="J95">
        <f>'Raw (rate)'!X95-'Raw (rate)'!Y95</f>
        <v>0</v>
      </c>
      <c r="K95">
        <f>'Raw (rate)'!Y95-'Raw (rate)'!Z95</f>
        <v>0</v>
      </c>
      <c r="L95">
        <f>'Raw (rate)'!Z95-'Raw (rate)'!AA95</f>
        <v>36</v>
      </c>
      <c r="M95">
        <f>'Raw (rate)'!AA95-'Raw (rate)'!AB95</f>
        <v>0</v>
      </c>
      <c r="N95">
        <f>'Raw (rate)'!AB95-'Raw (rate)'!AC95</f>
        <v>0</v>
      </c>
      <c r="O95">
        <f>'Raw (rate)'!AC95-'Raw (rate)'!AD95</f>
        <v>0</v>
      </c>
      <c r="P95">
        <f>'Raw (rate)'!AD95-'Raw (rate)'!AE95</f>
        <v>12</v>
      </c>
      <c r="Q95">
        <f>'Raw (rate)'!AE95-'Raw (rate)'!AF95</f>
        <v>0</v>
      </c>
      <c r="R95">
        <f>'Raw (rate)'!AF95-'Raw (rate)'!AG95</f>
        <v>0</v>
      </c>
      <c r="S95">
        <f>'Raw (rate)'!AG95-'Raw (rate)'!AH95</f>
        <v>0</v>
      </c>
      <c r="T95">
        <f>'Raw (rate)'!AH95-'Raw (rate)'!AI95</f>
        <v>0</v>
      </c>
      <c r="U95">
        <f>'Raw (rate)'!AI95-'Raw (rate)'!AJ95</f>
        <v>0</v>
      </c>
      <c r="V95">
        <f>'Raw (rate)'!AJ95-'Raw (rate)'!AK95</f>
        <v>0</v>
      </c>
      <c r="W95">
        <f>'Raw (rate)'!AK95-'Raw (rate)'!AL95</f>
        <v>11</v>
      </c>
      <c r="X95">
        <f>'Raw (rate)'!AL95-'Raw (rate)'!AM95</f>
        <v>0</v>
      </c>
      <c r="Y95">
        <f>'Raw (rate)'!AM95-'Raw (rate)'!AN95</f>
        <v>0</v>
      </c>
      <c r="Z95">
        <f>'Raw (rate)'!AN95-'Raw (rate)'!AO95</f>
        <v>0</v>
      </c>
      <c r="AA95">
        <f>'Raw (rate)'!AO95-'Raw (rate)'!AP95</f>
        <v>0</v>
      </c>
      <c r="AB95">
        <f>'Raw (rate)'!AP95-'Raw (rate)'!AQ95</f>
        <v>0</v>
      </c>
      <c r="AC95">
        <f>'Raw (rate)'!AQ95-'Raw (rate)'!AR95</f>
        <v>24</v>
      </c>
      <c r="AD95">
        <f>'Raw (rate)'!AR95-'Raw (rate)'!AS95</f>
        <v>36</v>
      </c>
      <c r="AE95">
        <f>'Raw (rate)'!AS95-'Raw (rate)'!AT95</f>
        <v>0</v>
      </c>
      <c r="AF95">
        <f>'Raw (rate)'!AT95-'Raw (rate)'!AU95</f>
        <v>0</v>
      </c>
      <c r="AG95">
        <f>'Raw (rate)'!AU95-'Raw (rate)'!AV95</f>
        <v>0</v>
      </c>
      <c r="AH95">
        <f>'Raw (rate)'!AV95-'Raw (rate)'!AW95</f>
        <v>12</v>
      </c>
      <c r="AI95">
        <f>'Raw (rate)'!AW95-'Raw (rate)'!AX95</f>
        <v>0</v>
      </c>
    </row>
    <row r="96" spans="2:35" x14ac:dyDescent="0.35">
      <c r="B96" t="s">
        <v>403</v>
      </c>
      <c r="E96">
        <f>'Raw (rate)'!S96-'Raw (rate)'!T96</f>
        <v>16</v>
      </c>
      <c r="F96">
        <f>'Raw (rate)'!T96-'Raw (rate)'!U96</f>
        <v>8</v>
      </c>
      <c r="G96">
        <f>'Raw (rate)'!U96-'Raw (rate)'!V96</f>
        <v>48</v>
      </c>
      <c r="H96">
        <f>'Raw (rate)'!V96-'Raw (rate)'!W96</f>
        <v>-24</v>
      </c>
      <c r="I96">
        <f>'Raw (rate)'!W96-'Raw (rate)'!X96</f>
        <v>24</v>
      </c>
      <c r="J96">
        <f>'Raw (rate)'!X96-'Raw (rate)'!Y96</f>
        <v>0</v>
      </c>
      <c r="K96">
        <f>'Raw (rate)'!Y96-'Raw (rate)'!Z96</f>
        <v>0</v>
      </c>
      <c r="L96">
        <f>'Raw (rate)'!Z96-'Raw (rate)'!AA96</f>
        <v>8</v>
      </c>
      <c r="M96">
        <f>'Raw (rate)'!AA96-'Raw (rate)'!AB96</f>
        <v>16</v>
      </c>
      <c r="N96">
        <f>'Raw (rate)'!AB96-'Raw (rate)'!AC96</f>
        <v>8</v>
      </c>
      <c r="O96">
        <f>'Raw (rate)'!AC96-'Raw (rate)'!AD96</f>
        <v>32</v>
      </c>
      <c r="P96">
        <f>'Raw (rate)'!AD96-'Raw (rate)'!AE96</f>
        <v>39</v>
      </c>
      <c r="Q96">
        <f>'Raw (rate)'!AE96-'Raw (rate)'!AF96</f>
        <v>-8</v>
      </c>
      <c r="R96">
        <f>'Raw (rate)'!AF96-'Raw (rate)'!AG96</f>
        <v>8</v>
      </c>
      <c r="S96">
        <f>'Raw (rate)'!AG96-'Raw (rate)'!AH96</f>
        <v>8</v>
      </c>
      <c r="T96">
        <f>'Raw (rate)'!AH96-'Raw (rate)'!AI96</f>
        <v>8</v>
      </c>
      <c r="U96">
        <f>'Raw (rate)'!AI96-'Raw (rate)'!AJ96</f>
        <v>16</v>
      </c>
      <c r="V96">
        <f>'Raw (rate)'!AJ96-'Raw (rate)'!AK96</f>
        <v>8</v>
      </c>
      <c r="W96">
        <f>'Raw (rate)'!AK96-'Raw (rate)'!AL96</f>
        <v>8</v>
      </c>
      <c r="X96">
        <f>'Raw (rate)'!AL96-'Raw (rate)'!AM96</f>
        <v>24</v>
      </c>
      <c r="Y96">
        <f>'Raw (rate)'!AM96-'Raw (rate)'!AN96</f>
        <v>0</v>
      </c>
      <c r="Z96">
        <f>'Raw (rate)'!AN96-'Raw (rate)'!AO96</f>
        <v>0</v>
      </c>
      <c r="AA96">
        <f>'Raw (rate)'!AO96-'Raw (rate)'!AP96</f>
        <v>0</v>
      </c>
      <c r="AB96">
        <f>'Raw (rate)'!AP96-'Raw (rate)'!AQ96</f>
        <v>16</v>
      </c>
      <c r="AC96">
        <f>'Raw (rate)'!AQ96-'Raw (rate)'!AR96</f>
        <v>8</v>
      </c>
      <c r="AD96">
        <f>'Raw (rate)'!AR96-'Raw (rate)'!AS96</f>
        <v>0</v>
      </c>
      <c r="AE96">
        <f>'Raw (rate)'!AS96-'Raw (rate)'!AT96</f>
        <v>0</v>
      </c>
      <c r="AF96">
        <f>'Raw (rate)'!AT96-'Raw (rate)'!AU96</f>
        <v>0</v>
      </c>
      <c r="AG96">
        <f>'Raw (rate)'!AU96-'Raw (rate)'!AV96</f>
        <v>0</v>
      </c>
      <c r="AH96">
        <f>'Raw (rate)'!AV96-'Raw (rate)'!AW96</f>
        <v>16</v>
      </c>
      <c r="AI96">
        <f>'Raw (rate)'!AW96-'Raw (rate)'!AX96</f>
        <v>0</v>
      </c>
    </row>
    <row r="97" spans="2:35" x14ac:dyDescent="0.35">
      <c r="B97" t="s">
        <v>404</v>
      </c>
      <c r="E97">
        <f>'Raw (rate)'!S97-'Raw (rate)'!T97</f>
        <v>7</v>
      </c>
      <c r="F97">
        <f>'Raw (rate)'!T97-'Raw (rate)'!U97</f>
        <v>0</v>
      </c>
      <c r="G97">
        <f>'Raw (rate)'!U97-'Raw (rate)'!V97</f>
        <v>23</v>
      </c>
      <c r="H97">
        <f>'Raw (rate)'!V97-'Raw (rate)'!W97</f>
        <v>-15</v>
      </c>
      <c r="I97">
        <f>'Raw (rate)'!W97-'Raw (rate)'!X97</f>
        <v>15</v>
      </c>
      <c r="J97">
        <f>'Raw (rate)'!X97-'Raw (rate)'!Y97</f>
        <v>15</v>
      </c>
      <c r="K97">
        <f>'Raw (rate)'!Y97-'Raw (rate)'!Z97</f>
        <v>8</v>
      </c>
      <c r="L97">
        <f>'Raw (rate)'!Z97-'Raw (rate)'!AA97</f>
        <v>0</v>
      </c>
      <c r="M97">
        <f>'Raw (rate)'!AA97-'Raw (rate)'!AB97</f>
        <v>23</v>
      </c>
      <c r="N97">
        <f>'Raw (rate)'!AB97-'Raw (rate)'!AC97</f>
        <v>15</v>
      </c>
      <c r="O97">
        <f>'Raw (rate)'!AC97-'Raw (rate)'!AD97</f>
        <v>8</v>
      </c>
      <c r="P97">
        <f>'Raw (rate)'!AD97-'Raw (rate)'!AE97</f>
        <v>0</v>
      </c>
      <c r="Q97">
        <f>'Raw (rate)'!AE97-'Raw (rate)'!AF97</f>
        <v>7</v>
      </c>
      <c r="R97">
        <f>'Raw (rate)'!AF97-'Raw (rate)'!AG97</f>
        <v>0</v>
      </c>
      <c r="S97">
        <f>'Raw (rate)'!AG97-'Raw (rate)'!AH97</f>
        <v>8</v>
      </c>
      <c r="T97">
        <f>'Raw (rate)'!AH97-'Raw (rate)'!AI97</f>
        <v>0</v>
      </c>
      <c r="U97">
        <f>'Raw (rate)'!AI97-'Raw (rate)'!AJ97</f>
        <v>7</v>
      </c>
      <c r="V97">
        <f>'Raw (rate)'!AJ97-'Raw (rate)'!AK97</f>
        <v>0</v>
      </c>
      <c r="W97">
        <f>'Raw (rate)'!AK97-'Raw (rate)'!AL97</f>
        <v>0</v>
      </c>
      <c r="X97">
        <f>'Raw (rate)'!AL97-'Raw (rate)'!AM97</f>
        <v>8</v>
      </c>
      <c r="Y97">
        <f>'Raw (rate)'!AM97-'Raw (rate)'!AN97</f>
        <v>0</v>
      </c>
      <c r="Z97">
        <f>'Raw (rate)'!AN97-'Raw (rate)'!AO97</f>
        <v>0</v>
      </c>
      <c r="AA97">
        <f>'Raw (rate)'!AO97-'Raw (rate)'!AP97</f>
        <v>15</v>
      </c>
      <c r="AB97">
        <f>'Raw (rate)'!AP97-'Raw (rate)'!AQ97</f>
        <v>30</v>
      </c>
      <c r="AC97">
        <f>'Raw (rate)'!AQ97-'Raw (rate)'!AR97</f>
        <v>46</v>
      </c>
      <c r="AD97">
        <f>'Raw (rate)'!AR97-'Raw (rate)'!AS97</f>
        <v>15</v>
      </c>
      <c r="AE97">
        <f>'Raw (rate)'!AS97-'Raw (rate)'!AT97</f>
        <v>0</v>
      </c>
      <c r="AF97">
        <f>'Raw (rate)'!AT97-'Raw (rate)'!AU97</f>
        <v>8</v>
      </c>
      <c r="AG97">
        <f>'Raw (rate)'!AU97-'Raw (rate)'!AV97</f>
        <v>7</v>
      </c>
      <c r="AH97">
        <f>'Raw (rate)'!AV97-'Raw (rate)'!AW97</f>
        <v>0</v>
      </c>
      <c r="AI97">
        <f>'Raw (rate)'!AW97-'Raw (rate)'!AX97</f>
        <v>0</v>
      </c>
    </row>
    <row r="98" spans="2:35" x14ac:dyDescent="0.35">
      <c r="B98" t="s">
        <v>405</v>
      </c>
      <c r="E98">
        <f>'Raw (rate)'!S98-'Raw (rate)'!T98</f>
        <v>47</v>
      </c>
      <c r="F98">
        <f>'Raw (rate)'!T98-'Raw (rate)'!U98</f>
        <v>51</v>
      </c>
      <c r="G98">
        <f>'Raw (rate)'!U98-'Raw (rate)'!V98</f>
        <v>119</v>
      </c>
      <c r="H98">
        <f>'Raw (rate)'!V98-'Raw (rate)'!W98</f>
        <v>-33</v>
      </c>
      <c r="I98">
        <f>'Raw (rate)'!W98-'Raw (rate)'!X98</f>
        <v>33</v>
      </c>
      <c r="J98">
        <f>'Raw (rate)'!X98-'Raw (rate)'!Y98</f>
        <v>38</v>
      </c>
      <c r="K98">
        <f>'Raw (rate)'!Y98-'Raw (rate)'!Z98</f>
        <v>31</v>
      </c>
      <c r="L98">
        <f>'Raw (rate)'!Z98-'Raw (rate)'!AA98</f>
        <v>40</v>
      </c>
      <c r="M98">
        <f>'Raw (rate)'!AA98-'Raw (rate)'!AB98</f>
        <v>53</v>
      </c>
      <c r="N98">
        <f>'Raw (rate)'!AB98-'Raw (rate)'!AC98</f>
        <v>57</v>
      </c>
      <c r="O98">
        <f>'Raw (rate)'!AC98-'Raw (rate)'!AD98</f>
        <v>41</v>
      </c>
      <c r="P98">
        <f>'Raw (rate)'!AD98-'Raw (rate)'!AE98</f>
        <v>20</v>
      </c>
      <c r="Q98">
        <f>'Raw (rate)'!AE98-'Raw (rate)'!AF98</f>
        <v>18</v>
      </c>
      <c r="R98">
        <f>'Raw (rate)'!AF98-'Raw (rate)'!AG98</f>
        <v>30</v>
      </c>
      <c r="S98">
        <f>'Raw (rate)'!AG98-'Raw (rate)'!AH98</f>
        <v>21</v>
      </c>
      <c r="T98">
        <f>'Raw (rate)'!AH98-'Raw (rate)'!AI98</f>
        <v>37</v>
      </c>
      <c r="U98">
        <f>'Raw (rate)'!AI98-'Raw (rate)'!AJ98</f>
        <v>18</v>
      </c>
      <c r="V98">
        <f>'Raw (rate)'!AJ98-'Raw (rate)'!AK98</f>
        <v>14</v>
      </c>
      <c r="W98">
        <f>'Raw (rate)'!AK98-'Raw (rate)'!AL98</f>
        <v>11</v>
      </c>
      <c r="X98">
        <f>'Raw (rate)'!AL98-'Raw (rate)'!AM98</f>
        <v>11</v>
      </c>
      <c r="Y98">
        <f>'Raw (rate)'!AM98-'Raw (rate)'!AN98</f>
        <v>12</v>
      </c>
      <c r="Z98">
        <f>'Raw (rate)'!AN98-'Raw (rate)'!AO98</f>
        <v>8</v>
      </c>
      <c r="AA98">
        <f>'Raw (rate)'!AO98-'Raw (rate)'!AP98</f>
        <v>25</v>
      </c>
      <c r="AB98">
        <f>'Raw (rate)'!AP98-'Raw (rate)'!AQ98</f>
        <v>36</v>
      </c>
      <c r="AC98">
        <f>'Raw (rate)'!AQ98-'Raw (rate)'!AR98</f>
        <v>43</v>
      </c>
      <c r="AD98">
        <f>'Raw (rate)'!AR98-'Raw (rate)'!AS98</f>
        <v>5</v>
      </c>
      <c r="AE98">
        <f>'Raw (rate)'!AS98-'Raw (rate)'!AT98</f>
        <v>13</v>
      </c>
      <c r="AF98">
        <f>'Raw (rate)'!AT98-'Raw (rate)'!AU98</f>
        <v>8</v>
      </c>
      <c r="AG98">
        <f>'Raw (rate)'!AU98-'Raw (rate)'!AV98</f>
        <v>1</v>
      </c>
      <c r="AH98">
        <f>'Raw (rate)'!AV98-'Raw (rate)'!AW98</f>
        <v>19</v>
      </c>
      <c r="AI98">
        <f>'Raw (rate)'!AW98-'Raw (rate)'!AX98</f>
        <v>18</v>
      </c>
    </row>
    <row r="99" spans="2:35" x14ac:dyDescent="0.35">
      <c r="B99" t="s">
        <v>406</v>
      </c>
      <c r="E99">
        <f>'Raw (rate)'!S99-'Raw (rate)'!T99</f>
        <v>16</v>
      </c>
      <c r="F99">
        <f>'Raw (rate)'!T99-'Raw (rate)'!U99</f>
        <v>6</v>
      </c>
      <c r="G99">
        <f>'Raw (rate)'!U99-'Raw (rate)'!V99</f>
        <v>71</v>
      </c>
      <c r="H99">
        <f>'Raw (rate)'!V99-'Raw (rate)'!W99</f>
        <v>-32</v>
      </c>
      <c r="I99">
        <f>'Raw (rate)'!W99-'Raw (rate)'!X99</f>
        <v>32</v>
      </c>
      <c r="J99">
        <f>'Raw (rate)'!X99-'Raw (rate)'!Y99</f>
        <v>13</v>
      </c>
      <c r="K99">
        <f>'Raw (rate)'!Y99-'Raw (rate)'!Z99</f>
        <v>20</v>
      </c>
      <c r="L99">
        <f>'Raw (rate)'!Z99-'Raw (rate)'!AA99</f>
        <v>16</v>
      </c>
      <c r="M99">
        <f>'Raw (rate)'!AA99-'Raw (rate)'!AB99</f>
        <v>10</v>
      </c>
      <c r="N99">
        <f>'Raw (rate)'!AB99-'Raw (rate)'!AC99</f>
        <v>19</v>
      </c>
      <c r="O99">
        <f>'Raw (rate)'!AC99-'Raw (rate)'!AD99</f>
        <v>29</v>
      </c>
      <c r="P99">
        <f>'Raw (rate)'!AD99-'Raw (rate)'!AE99</f>
        <v>7</v>
      </c>
      <c r="Q99">
        <f>'Raw (rate)'!AE99-'Raw (rate)'!AF99</f>
        <v>0</v>
      </c>
      <c r="R99">
        <f>'Raw (rate)'!AF99-'Raw (rate)'!AG99</f>
        <v>12</v>
      </c>
      <c r="S99">
        <f>'Raw (rate)'!AG99-'Raw (rate)'!AH99</f>
        <v>13</v>
      </c>
      <c r="T99">
        <f>'Raw (rate)'!AH99-'Raw (rate)'!AI99</f>
        <v>0</v>
      </c>
      <c r="U99">
        <f>'Raw (rate)'!AI99-'Raw (rate)'!AJ99</f>
        <v>13</v>
      </c>
      <c r="V99">
        <f>'Raw (rate)'!AJ99-'Raw (rate)'!AK99</f>
        <v>4</v>
      </c>
      <c r="W99">
        <f>'Raw (rate)'!AK99-'Raw (rate)'!AL99</f>
        <v>3</v>
      </c>
      <c r="X99">
        <f>'Raw (rate)'!AL99-'Raw (rate)'!AM99</f>
        <v>3</v>
      </c>
      <c r="Y99">
        <f>'Raw (rate)'!AM99-'Raw (rate)'!AN99</f>
        <v>0</v>
      </c>
      <c r="Z99">
        <f>'Raw (rate)'!AN99-'Raw (rate)'!AO99</f>
        <v>0</v>
      </c>
      <c r="AA99">
        <f>'Raw (rate)'!AO99-'Raw (rate)'!AP99</f>
        <v>0</v>
      </c>
      <c r="AB99">
        <f>'Raw (rate)'!AP99-'Raw (rate)'!AQ99</f>
        <v>36</v>
      </c>
      <c r="AC99">
        <f>'Raw (rate)'!AQ99-'Raw (rate)'!AR99</f>
        <v>16</v>
      </c>
      <c r="AD99">
        <f>'Raw (rate)'!AR99-'Raw (rate)'!AS99</f>
        <v>0</v>
      </c>
      <c r="AE99">
        <f>'Raw (rate)'!AS99-'Raw (rate)'!AT99</f>
        <v>3</v>
      </c>
      <c r="AF99">
        <f>'Raw (rate)'!AT99-'Raw (rate)'!AU99</f>
        <v>0</v>
      </c>
      <c r="AG99">
        <f>'Raw (rate)'!AU99-'Raw (rate)'!AV99</f>
        <v>0</v>
      </c>
      <c r="AH99">
        <f>'Raw (rate)'!AV99-'Raw (rate)'!AW99</f>
        <v>0</v>
      </c>
      <c r="AI99">
        <f>'Raw (rate)'!AW99-'Raw (rate)'!AX99</f>
        <v>-3</v>
      </c>
    </row>
    <row r="100" spans="2:35" x14ac:dyDescent="0.35">
      <c r="B100" t="s">
        <v>407</v>
      </c>
      <c r="E100">
        <f>'Raw (rate)'!S100-'Raw (rate)'!T100</f>
        <v>0</v>
      </c>
      <c r="F100">
        <f>'Raw (rate)'!T100-'Raw (rate)'!U100</f>
        <v>0</v>
      </c>
      <c r="G100">
        <f>'Raw (rate)'!U100-'Raw (rate)'!V100</f>
        <v>172</v>
      </c>
      <c r="H100">
        <f>'Raw (rate)'!V100-'Raw (rate)'!W100</f>
        <v>0</v>
      </c>
      <c r="I100">
        <f>'Raw (rate)'!W100-'Raw (rate)'!X100</f>
        <v>0</v>
      </c>
      <c r="J100">
        <f>'Raw (rate)'!X100-'Raw (rate)'!Y100</f>
        <v>0</v>
      </c>
      <c r="K100">
        <f>'Raw (rate)'!Y100-'Raw (rate)'!Z100</f>
        <v>0</v>
      </c>
      <c r="L100">
        <f>'Raw (rate)'!Z100-'Raw (rate)'!AA100</f>
        <v>0</v>
      </c>
      <c r="M100">
        <f>'Raw (rate)'!AA100-'Raw (rate)'!AB100</f>
        <v>0</v>
      </c>
      <c r="N100">
        <f>'Raw (rate)'!AB100-'Raw (rate)'!AC100</f>
        <v>0</v>
      </c>
      <c r="O100">
        <f>'Raw (rate)'!AC100-'Raw (rate)'!AD100</f>
        <v>0</v>
      </c>
      <c r="P100">
        <f>'Raw (rate)'!AD100-'Raw (rate)'!AE100</f>
        <v>0</v>
      </c>
      <c r="Q100">
        <f>'Raw (rate)'!AE100-'Raw (rate)'!AF100</f>
        <v>0</v>
      </c>
      <c r="R100">
        <f>'Raw (rate)'!AF100-'Raw (rate)'!AG100</f>
        <v>0</v>
      </c>
      <c r="S100">
        <f>'Raw (rate)'!AG100-'Raw (rate)'!AH100</f>
        <v>0</v>
      </c>
      <c r="T100">
        <f>'Raw (rate)'!AH100-'Raw (rate)'!AI100</f>
        <v>0</v>
      </c>
      <c r="U100">
        <f>'Raw (rate)'!AI100-'Raw (rate)'!AJ100</f>
        <v>0</v>
      </c>
      <c r="V100">
        <f>'Raw (rate)'!AJ100-'Raw (rate)'!AK100</f>
        <v>0</v>
      </c>
      <c r="W100">
        <f>'Raw (rate)'!AK100-'Raw (rate)'!AL100</f>
        <v>0</v>
      </c>
      <c r="X100">
        <f>'Raw (rate)'!AL100-'Raw (rate)'!AM100</f>
        <v>0</v>
      </c>
      <c r="Y100">
        <f>'Raw (rate)'!AM100-'Raw (rate)'!AN100</f>
        <v>0</v>
      </c>
      <c r="Z100">
        <f>'Raw (rate)'!AN100-'Raw (rate)'!AO100</f>
        <v>0</v>
      </c>
      <c r="AA100">
        <f>'Raw (rate)'!AO100-'Raw (rate)'!AP100</f>
        <v>0</v>
      </c>
      <c r="AB100">
        <f>'Raw (rate)'!AP100-'Raw (rate)'!AQ100</f>
        <v>0</v>
      </c>
      <c r="AC100">
        <f>'Raw (rate)'!AQ100-'Raw (rate)'!AR100</f>
        <v>0</v>
      </c>
      <c r="AD100">
        <f>'Raw (rate)'!AR100-'Raw (rate)'!AS100</f>
        <v>0</v>
      </c>
      <c r="AE100">
        <f>'Raw (rate)'!AS100-'Raw (rate)'!AT100</f>
        <v>0</v>
      </c>
      <c r="AF100">
        <f>'Raw (rate)'!AT100-'Raw (rate)'!AU100</f>
        <v>173</v>
      </c>
      <c r="AG100">
        <f>'Raw (rate)'!AU100-'Raw (rate)'!AV100</f>
        <v>0</v>
      </c>
      <c r="AH100">
        <f>'Raw (rate)'!AV100-'Raw (rate)'!AW100</f>
        <v>0</v>
      </c>
      <c r="AI100">
        <f>'Raw (rate)'!AW100-'Raw (rate)'!AX100</f>
        <v>0</v>
      </c>
    </row>
    <row r="101" spans="2:35" x14ac:dyDescent="0.35">
      <c r="B101" t="s">
        <v>408</v>
      </c>
      <c r="E101">
        <f>'Raw (rate)'!S101-'Raw (rate)'!T101</f>
        <v>0</v>
      </c>
      <c r="F101">
        <f>'Raw (rate)'!T101-'Raw (rate)'!U101</f>
        <v>14</v>
      </c>
      <c r="G101">
        <f>'Raw (rate)'!U101-'Raw (rate)'!V101</f>
        <v>70</v>
      </c>
      <c r="H101">
        <f>'Raw (rate)'!V101-'Raw (rate)'!W101</f>
        <v>-42</v>
      </c>
      <c r="I101">
        <f>'Raw (rate)'!W101-'Raw (rate)'!X101</f>
        <v>42</v>
      </c>
      <c r="J101">
        <f>'Raw (rate)'!X101-'Raw (rate)'!Y101</f>
        <v>0</v>
      </c>
      <c r="K101">
        <f>'Raw (rate)'!Y101-'Raw (rate)'!Z101</f>
        <v>28</v>
      </c>
      <c r="L101">
        <f>'Raw (rate)'!Z101-'Raw (rate)'!AA101</f>
        <v>28</v>
      </c>
      <c r="M101">
        <f>'Raw (rate)'!AA101-'Raw (rate)'!AB101</f>
        <v>14</v>
      </c>
      <c r="N101">
        <f>'Raw (rate)'!AB101-'Raw (rate)'!AC101</f>
        <v>29</v>
      </c>
      <c r="O101">
        <f>'Raw (rate)'!AC101-'Raw (rate)'!AD101</f>
        <v>42</v>
      </c>
      <c r="P101">
        <f>'Raw (rate)'!AD101-'Raw (rate)'!AE101</f>
        <v>0</v>
      </c>
      <c r="Q101">
        <f>'Raw (rate)'!AE101-'Raw (rate)'!AF101</f>
        <v>0</v>
      </c>
      <c r="R101">
        <f>'Raw (rate)'!AF101-'Raw (rate)'!AG101</f>
        <v>28</v>
      </c>
      <c r="S101">
        <f>'Raw (rate)'!AG101-'Raw (rate)'!AH101</f>
        <v>28</v>
      </c>
      <c r="T101">
        <f>'Raw (rate)'!AH101-'Raw (rate)'!AI101</f>
        <v>-14</v>
      </c>
      <c r="U101">
        <f>'Raw (rate)'!AI101-'Raw (rate)'!AJ101</f>
        <v>0</v>
      </c>
      <c r="V101">
        <f>'Raw (rate)'!AJ101-'Raw (rate)'!AK101</f>
        <v>28</v>
      </c>
      <c r="W101">
        <f>'Raw (rate)'!AK101-'Raw (rate)'!AL101</f>
        <v>14</v>
      </c>
      <c r="X101">
        <f>'Raw (rate)'!AL101-'Raw (rate)'!AM101</f>
        <v>0</v>
      </c>
      <c r="Y101">
        <f>'Raw (rate)'!AM101-'Raw (rate)'!AN101</f>
        <v>0</v>
      </c>
      <c r="Z101">
        <f>'Raw (rate)'!AN101-'Raw (rate)'!AO101</f>
        <v>0</v>
      </c>
      <c r="AA101">
        <f>'Raw (rate)'!AO101-'Raw (rate)'!AP101</f>
        <v>14</v>
      </c>
      <c r="AB101">
        <f>'Raw (rate)'!AP101-'Raw (rate)'!AQ101</f>
        <v>0</v>
      </c>
      <c r="AC101">
        <f>'Raw (rate)'!AQ101-'Raw (rate)'!AR101</f>
        <v>14</v>
      </c>
      <c r="AD101">
        <f>'Raw (rate)'!AR101-'Raw (rate)'!AS101</f>
        <v>0</v>
      </c>
      <c r="AE101">
        <f>'Raw (rate)'!AS101-'Raw (rate)'!AT101</f>
        <v>0</v>
      </c>
      <c r="AF101">
        <f>'Raw (rate)'!AT101-'Raw (rate)'!AU101</f>
        <v>0</v>
      </c>
      <c r="AG101">
        <f>'Raw (rate)'!AU101-'Raw (rate)'!AV101</f>
        <v>0</v>
      </c>
      <c r="AH101">
        <f>'Raw (rate)'!AV101-'Raw (rate)'!AW101</f>
        <v>0</v>
      </c>
      <c r="AI101">
        <f>'Raw (rate)'!AW101-'Raw (rate)'!AX101</f>
        <v>14</v>
      </c>
    </row>
    <row r="102" spans="2:35" x14ac:dyDescent="0.35">
      <c r="B102" t="s">
        <v>409</v>
      </c>
      <c r="E102">
        <f>'Raw (rate)'!S102-'Raw (rate)'!T102</f>
        <v>31</v>
      </c>
      <c r="F102">
        <f>'Raw (rate)'!T102-'Raw (rate)'!U102</f>
        <v>42</v>
      </c>
      <c r="G102">
        <f>'Raw (rate)'!U102-'Raw (rate)'!V102</f>
        <v>72</v>
      </c>
      <c r="H102">
        <f>'Raw (rate)'!V102-'Raw (rate)'!W102</f>
        <v>-26</v>
      </c>
      <c r="I102">
        <f>'Raw (rate)'!W102-'Raw (rate)'!X102</f>
        <v>26</v>
      </c>
      <c r="J102">
        <f>'Raw (rate)'!X102-'Raw (rate)'!Y102</f>
        <v>13</v>
      </c>
      <c r="K102">
        <f>'Raw (rate)'!Y102-'Raw (rate)'!Z102</f>
        <v>12</v>
      </c>
      <c r="L102">
        <f>'Raw (rate)'!Z102-'Raw (rate)'!AA102</f>
        <v>23</v>
      </c>
      <c r="M102">
        <f>'Raw (rate)'!AA102-'Raw (rate)'!AB102</f>
        <v>38</v>
      </c>
      <c r="N102">
        <f>'Raw (rate)'!AB102-'Raw (rate)'!AC102</f>
        <v>15</v>
      </c>
      <c r="O102">
        <f>'Raw (rate)'!AC102-'Raw (rate)'!AD102</f>
        <v>40</v>
      </c>
      <c r="P102">
        <f>'Raw (rate)'!AD102-'Raw (rate)'!AE102</f>
        <v>13</v>
      </c>
      <c r="Q102">
        <f>'Raw (rate)'!AE102-'Raw (rate)'!AF102</f>
        <v>6</v>
      </c>
      <c r="R102">
        <f>'Raw (rate)'!AF102-'Raw (rate)'!AG102</f>
        <v>7</v>
      </c>
      <c r="S102">
        <f>'Raw (rate)'!AG102-'Raw (rate)'!AH102</f>
        <v>36</v>
      </c>
      <c r="T102">
        <f>'Raw (rate)'!AH102-'Raw (rate)'!AI102</f>
        <v>15</v>
      </c>
      <c r="U102">
        <f>'Raw (rate)'!AI102-'Raw (rate)'!AJ102</f>
        <v>17</v>
      </c>
      <c r="V102">
        <f>'Raw (rate)'!AJ102-'Raw (rate)'!AK102</f>
        <v>29</v>
      </c>
      <c r="W102">
        <f>'Raw (rate)'!AK102-'Raw (rate)'!AL102</f>
        <v>27</v>
      </c>
      <c r="X102">
        <f>'Raw (rate)'!AL102-'Raw (rate)'!AM102</f>
        <v>39</v>
      </c>
      <c r="Y102">
        <f>'Raw (rate)'!AM102-'Raw (rate)'!AN102</f>
        <v>7</v>
      </c>
      <c r="Z102">
        <f>'Raw (rate)'!AN102-'Raw (rate)'!AO102</f>
        <v>16</v>
      </c>
      <c r="AA102">
        <f>'Raw (rate)'!AO102-'Raw (rate)'!AP102</f>
        <v>41</v>
      </c>
      <c r="AB102">
        <f>'Raw (rate)'!AP102-'Raw (rate)'!AQ102</f>
        <v>61</v>
      </c>
      <c r="AC102">
        <f>'Raw (rate)'!AQ102-'Raw (rate)'!AR102</f>
        <v>75</v>
      </c>
      <c r="AD102">
        <f>'Raw (rate)'!AR102-'Raw (rate)'!AS102</f>
        <v>2</v>
      </c>
      <c r="AE102">
        <f>'Raw (rate)'!AS102-'Raw (rate)'!AT102</f>
        <v>6</v>
      </c>
      <c r="AF102">
        <f>'Raw (rate)'!AT102-'Raw (rate)'!AU102</f>
        <v>15</v>
      </c>
      <c r="AG102">
        <f>'Raw (rate)'!AU102-'Raw (rate)'!AV102</f>
        <v>9</v>
      </c>
      <c r="AH102">
        <f>'Raw (rate)'!AV102-'Raw (rate)'!AW102</f>
        <v>22</v>
      </c>
      <c r="AI102">
        <f>'Raw (rate)'!AW102-'Raw (rate)'!AX102</f>
        <v>21</v>
      </c>
    </row>
    <row r="103" spans="2:35" x14ac:dyDescent="0.35">
      <c r="B103" t="s">
        <v>410</v>
      </c>
      <c r="E103">
        <f>'Raw (rate)'!S103-'Raw (rate)'!T103</f>
        <v>7</v>
      </c>
      <c r="F103">
        <f>'Raw (rate)'!T103-'Raw (rate)'!U103</f>
        <v>27</v>
      </c>
      <c r="G103">
        <f>'Raw (rate)'!U103-'Raw (rate)'!V103</f>
        <v>56</v>
      </c>
      <c r="H103">
        <f>'Raw (rate)'!V103-'Raw (rate)'!W103</f>
        <v>-14</v>
      </c>
      <c r="I103">
        <f>'Raw (rate)'!W103-'Raw (rate)'!X103</f>
        <v>14</v>
      </c>
      <c r="J103">
        <f>'Raw (rate)'!X103-'Raw (rate)'!Y103</f>
        <v>14</v>
      </c>
      <c r="K103">
        <f>'Raw (rate)'!Y103-'Raw (rate)'!Z103</f>
        <v>0</v>
      </c>
      <c r="L103">
        <f>'Raw (rate)'!Z103-'Raw (rate)'!AA103</f>
        <v>14</v>
      </c>
      <c r="M103">
        <f>'Raw (rate)'!AA103-'Raw (rate)'!AB103</f>
        <v>42</v>
      </c>
      <c r="N103">
        <f>'Raw (rate)'!AB103-'Raw (rate)'!AC103</f>
        <v>0</v>
      </c>
      <c r="O103">
        <f>'Raw (rate)'!AC103-'Raw (rate)'!AD103</f>
        <v>14</v>
      </c>
      <c r="P103">
        <f>'Raw (rate)'!AD103-'Raw (rate)'!AE103</f>
        <v>7</v>
      </c>
      <c r="Q103">
        <f>'Raw (rate)'!AE103-'Raw (rate)'!AF103</f>
        <v>7</v>
      </c>
      <c r="R103">
        <f>'Raw (rate)'!AF103-'Raw (rate)'!AG103</f>
        <v>7</v>
      </c>
      <c r="S103">
        <f>'Raw (rate)'!AG103-'Raw (rate)'!AH103</f>
        <v>7</v>
      </c>
      <c r="T103">
        <f>'Raw (rate)'!AH103-'Raw (rate)'!AI103</f>
        <v>6</v>
      </c>
      <c r="U103">
        <f>'Raw (rate)'!AI103-'Raw (rate)'!AJ103</f>
        <v>21</v>
      </c>
      <c r="V103">
        <f>'Raw (rate)'!AJ103-'Raw (rate)'!AK103</f>
        <v>14</v>
      </c>
      <c r="W103">
        <f>'Raw (rate)'!AK103-'Raw (rate)'!AL103</f>
        <v>7</v>
      </c>
      <c r="X103">
        <f>'Raw (rate)'!AL103-'Raw (rate)'!AM103</f>
        <v>7</v>
      </c>
      <c r="Y103">
        <f>'Raw (rate)'!AM103-'Raw (rate)'!AN103</f>
        <v>7</v>
      </c>
      <c r="Z103">
        <f>'Raw (rate)'!AN103-'Raw (rate)'!AO103</f>
        <v>0</v>
      </c>
      <c r="AA103">
        <f>'Raw (rate)'!AO103-'Raw (rate)'!AP103</f>
        <v>21</v>
      </c>
      <c r="AB103">
        <f>'Raw (rate)'!AP103-'Raw (rate)'!AQ103</f>
        <v>7</v>
      </c>
      <c r="AC103">
        <f>'Raw (rate)'!AQ103-'Raw (rate)'!AR103</f>
        <v>28</v>
      </c>
      <c r="AD103">
        <f>'Raw (rate)'!AR103-'Raw (rate)'!AS103</f>
        <v>7</v>
      </c>
      <c r="AE103">
        <f>'Raw (rate)'!AS103-'Raw (rate)'!AT103</f>
        <v>14</v>
      </c>
      <c r="AF103">
        <f>'Raw (rate)'!AT103-'Raw (rate)'!AU103</f>
        <v>0</v>
      </c>
      <c r="AG103">
        <f>'Raw (rate)'!AU103-'Raw (rate)'!AV103</f>
        <v>0</v>
      </c>
      <c r="AH103">
        <f>'Raw (rate)'!AV103-'Raw (rate)'!AW103</f>
        <v>0</v>
      </c>
      <c r="AI103">
        <f>'Raw (rate)'!AW103-'Raw (rate)'!AX103</f>
        <v>7</v>
      </c>
    </row>
    <row r="104" spans="2:35" x14ac:dyDescent="0.35">
      <c r="B104" t="s">
        <v>411</v>
      </c>
      <c r="E104">
        <f>'Raw (rate)'!S104-'Raw (rate)'!T104</f>
        <v>46</v>
      </c>
      <c r="F104">
        <f>'Raw (rate)'!T104-'Raw (rate)'!U104</f>
        <v>64</v>
      </c>
      <c r="G104">
        <f>'Raw (rate)'!U104-'Raw (rate)'!V104</f>
        <v>87</v>
      </c>
      <c r="H104">
        <f>'Raw (rate)'!V104-'Raw (rate)'!W104</f>
        <v>-36</v>
      </c>
      <c r="I104">
        <f>'Raw (rate)'!W104-'Raw (rate)'!X104</f>
        <v>36</v>
      </c>
      <c r="J104">
        <f>'Raw (rate)'!X104-'Raw (rate)'!Y104</f>
        <v>13</v>
      </c>
      <c r="K104">
        <f>'Raw (rate)'!Y104-'Raw (rate)'!Z104</f>
        <v>10</v>
      </c>
      <c r="L104">
        <f>'Raw (rate)'!Z104-'Raw (rate)'!AA104</f>
        <v>18</v>
      </c>
      <c r="M104">
        <f>'Raw (rate)'!AA104-'Raw (rate)'!AB104</f>
        <v>52</v>
      </c>
      <c r="N104">
        <f>'Raw (rate)'!AB104-'Raw (rate)'!AC104</f>
        <v>41</v>
      </c>
      <c r="O104">
        <f>'Raw (rate)'!AC104-'Raw (rate)'!AD104</f>
        <v>28</v>
      </c>
      <c r="P104">
        <f>'Raw (rate)'!AD104-'Raw (rate)'!AE104</f>
        <v>33</v>
      </c>
      <c r="Q104">
        <f>'Raw (rate)'!AE104-'Raw (rate)'!AF104</f>
        <v>5</v>
      </c>
      <c r="R104">
        <f>'Raw (rate)'!AF104-'Raw (rate)'!AG104</f>
        <v>8</v>
      </c>
      <c r="S104">
        <f>'Raw (rate)'!AG104-'Raw (rate)'!AH104</f>
        <v>18</v>
      </c>
      <c r="T104">
        <f>'Raw (rate)'!AH104-'Raw (rate)'!AI104</f>
        <v>5</v>
      </c>
      <c r="U104">
        <f>'Raw (rate)'!AI104-'Raw (rate)'!AJ104</f>
        <v>28</v>
      </c>
      <c r="V104">
        <f>'Raw (rate)'!AJ104-'Raw (rate)'!AK104</f>
        <v>13</v>
      </c>
      <c r="W104">
        <f>'Raw (rate)'!AK104-'Raw (rate)'!AL104</f>
        <v>23</v>
      </c>
      <c r="X104">
        <f>'Raw (rate)'!AL104-'Raw (rate)'!AM104</f>
        <v>28</v>
      </c>
      <c r="Y104">
        <f>'Raw (rate)'!AM104-'Raw (rate)'!AN104</f>
        <v>5</v>
      </c>
      <c r="Z104">
        <f>'Raw (rate)'!AN104-'Raw (rate)'!AO104</f>
        <v>13</v>
      </c>
      <c r="AA104">
        <f>'Raw (rate)'!AO104-'Raw (rate)'!AP104</f>
        <v>16</v>
      </c>
      <c r="AB104">
        <f>'Raw (rate)'!AP104-'Raw (rate)'!AQ104</f>
        <v>28</v>
      </c>
      <c r="AC104">
        <f>'Raw (rate)'!AQ104-'Raw (rate)'!AR104</f>
        <v>36</v>
      </c>
      <c r="AD104">
        <f>'Raw (rate)'!AR104-'Raw (rate)'!AS104</f>
        <v>10</v>
      </c>
      <c r="AE104">
        <f>'Raw (rate)'!AS104-'Raw (rate)'!AT104</f>
        <v>13</v>
      </c>
      <c r="AF104">
        <f>'Raw (rate)'!AT104-'Raw (rate)'!AU104</f>
        <v>8</v>
      </c>
      <c r="AG104">
        <f>'Raw (rate)'!AU104-'Raw (rate)'!AV104</f>
        <v>0</v>
      </c>
      <c r="AH104">
        <f>'Raw (rate)'!AV104-'Raw (rate)'!AW104</f>
        <v>12</v>
      </c>
      <c r="AI104">
        <f>'Raw (rate)'!AW104-'Raw (rate)'!AX104</f>
        <v>0</v>
      </c>
    </row>
    <row r="105" spans="2:35" x14ac:dyDescent="0.35">
      <c r="B105" t="s">
        <v>412</v>
      </c>
      <c r="E105">
        <f>'Raw (rate)'!S105-'Raw (rate)'!T105</f>
        <v>23</v>
      </c>
      <c r="F105">
        <f>'Raw (rate)'!T105-'Raw (rate)'!U105</f>
        <v>16</v>
      </c>
      <c r="G105">
        <f>'Raw (rate)'!U105-'Raw (rate)'!V105</f>
        <v>47</v>
      </c>
      <c r="H105">
        <f>'Raw (rate)'!V105-'Raw (rate)'!W105</f>
        <v>-8</v>
      </c>
      <c r="I105">
        <f>'Raw (rate)'!W105-'Raw (rate)'!X105</f>
        <v>8</v>
      </c>
      <c r="J105">
        <f>'Raw (rate)'!X105-'Raw (rate)'!Y105</f>
        <v>0</v>
      </c>
      <c r="K105">
        <f>'Raw (rate)'!Y105-'Raw (rate)'!Z105</f>
        <v>8</v>
      </c>
      <c r="L105">
        <f>'Raw (rate)'!Z105-'Raw (rate)'!AA105</f>
        <v>7</v>
      </c>
      <c r="M105">
        <f>'Raw (rate)'!AA105-'Raw (rate)'!AB105</f>
        <v>40</v>
      </c>
      <c r="N105">
        <f>'Raw (rate)'!AB105-'Raw (rate)'!AC105</f>
        <v>39</v>
      </c>
      <c r="O105">
        <f>'Raw (rate)'!AC105-'Raw (rate)'!AD105</f>
        <v>7</v>
      </c>
      <c r="P105">
        <f>'Raw (rate)'!AD105-'Raw (rate)'!AE105</f>
        <v>16</v>
      </c>
      <c r="Q105">
        <f>'Raw (rate)'!AE105-'Raw (rate)'!AF105</f>
        <v>0</v>
      </c>
      <c r="R105">
        <f>'Raw (rate)'!AF105-'Raw (rate)'!AG105</f>
        <v>8</v>
      </c>
      <c r="S105">
        <f>'Raw (rate)'!AG105-'Raw (rate)'!AH105</f>
        <v>8</v>
      </c>
      <c r="T105">
        <f>'Raw (rate)'!AH105-'Raw (rate)'!AI105</f>
        <v>15</v>
      </c>
      <c r="U105">
        <f>'Raw (rate)'!AI105-'Raw (rate)'!AJ105</f>
        <v>8</v>
      </c>
      <c r="V105">
        <f>'Raw (rate)'!AJ105-'Raw (rate)'!AK105</f>
        <v>0</v>
      </c>
      <c r="W105">
        <f>'Raw (rate)'!AK105-'Raw (rate)'!AL105</f>
        <v>8</v>
      </c>
      <c r="X105">
        <f>'Raw (rate)'!AL105-'Raw (rate)'!AM105</f>
        <v>0</v>
      </c>
      <c r="Y105">
        <f>'Raw (rate)'!AM105-'Raw (rate)'!AN105</f>
        <v>0</v>
      </c>
      <c r="Z105">
        <f>'Raw (rate)'!AN105-'Raw (rate)'!AO105</f>
        <v>0</v>
      </c>
      <c r="AA105">
        <f>'Raw (rate)'!AO105-'Raw (rate)'!AP105</f>
        <v>0</v>
      </c>
      <c r="AB105">
        <f>'Raw (rate)'!AP105-'Raw (rate)'!AQ105</f>
        <v>16</v>
      </c>
      <c r="AC105">
        <f>'Raw (rate)'!AQ105-'Raw (rate)'!AR105</f>
        <v>23</v>
      </c>
      <c r="AD105">
        <f>'Raw (rate)'!AR105-'Raw (rate)'!AS105</f>
        <v>0</v>
      </c>
      <c r="AE105">
        <f>'Raw (rate)'!AS105-'Raw (rate)'!AT105</f>
        <v>8</v>
      </c>
      <c r="AF105">
        <f>'Raw (rate)'!AT105-'Raw (rate)'!AU105</f>
        <v>8</v>
      </c>
      <c r="AG105">
        <f>'Raw (rate)'!AU105-'Raw (rate)'!AV105</f>
        <v>0</v>
      </c>
      <c r="AH105">
        <f>'Raw (rate)'!AV105-'Raw (rate)'!AW105</f>
        <v>8</v>
      </c>
      <c r="AI105">
        <f>'Raw (rate)'!AW105-'Raw (rate)'!AX105</f>
        <v>15</v>
      </c>
    </row>
    <row r="106" spans="2:35" x14ac:dyDescent="0.35">
      <c r="B106" t="s">
        <v>413</v>
      </c>
      <c r="E106">
        <f>'Raw (rate)'!S106-'Raw (rate)'!T106</f>
        <v>56</v>
      </c>
      <c r="F106">
        <f>'Raw (rate)'!T106-'Raw (rate)'!U106</f>
        <v>36</v>
      </c>
      <c r="G106">
        <f>'Raw (rate)'!U106-'Raw (rate)'!V106</f>
        <v>115</v>
      </c>
      <c r="H106">
        <f>'Raw (rate)'!V106-'Raw (rate)'!W106</f>
        <v>-47</v>
      </c>
      <c r="I106">
        <f>'Raw (rate)'!W106-'Raw (rate)'!X106</f>
        <v>47</v>
      </c>
      <c r="J106">
        <f>'Raw (rate)'!X106-'Raw (rate)'!Y106</f>
        <v>12</v>
      </c>
      <c r="K106">
        <f>'Raw (rate)'!Y106-'Raw (rate)'!Z106</f>
        <v>18</v>
      </c>
      <c r="L106">
        <f>'Raw (rate)'!Z106-'Raw (rate)'!AA106</f>
        <v>9</v>
      </c>
      <c r="M106">
        <f>'Raw (rate)'!AA106-'Raw (rate)'!AB106</f>
        <v>21</v>
      </c>
      <c r="N106">
        <f>'Raw (rate)'!AB106-'Raw (rate)'!AC106</f>
        <v>5</v>
      </c>
      <c r="O106">
        <f>'Raw (rate)'!AC106-'Raw (rate)'!AD106</f>
        <v>6</v>
      </c>
      <c r="P106">
        <f>'Raw (rate)'!AD106-'Raw (rate)'!AE106</f>
        <v>12</v>
      </c>
      <c r="Q106">
        <f>'Raw (rate)'!AE106-'Raw (rate)'!AF106</f>
        <v>6</v>
      </c>
      <c r="R106">
        <f>'Raw (rate)'!AF106-'Raw (rate)'!AG106</f>
        <v>33</v>
      </c>
      <c r="S106">
        <f>'Raw (rate)'!AG106-'Raw (rate)'!AH106</f>
        <v>6</v>
      </c>
      <c r="T106">
        <f>'Raw (rate)'!AH106-'Raw (rate)'!AI106</f>
        <v>9</v>
      </c>
      <c r="U106">
        <f>'Raw (rate)'!AI106-'Raw (rate)'!AJ106</f>
        <v>17</v>
      </c>
      <c r="V106">
        <f>'Raw (rate)'!AJ106-'Raw (rate)'!AK106</f>
        <v>9</v>
      </c>
      <c r="W106">
        <f>'Raw (rate)'!AK106-'Raw (rate)'!AL106</f>
        <v>12</v>
      </c>
      <c r="X106">
        <f>'Raw (rate)'!AL106-'Raw (rate)'!AM106</f>
        <v>15</v>
      </c>
      <c r="Y106">
        <f>'Raw (rate)'!AM106-'Raw (rate)'!AN106</f>
        <v>3</v>
      </c>
      <c r="Z106">
        <f>'Raw (rate)'!AN106-'Raw (rate)'!AO106</f>
        <v>15</v>
      </c>
      <c r="AA106">
        <f>'Raw (rate)'!AO106-'Raw (rate)'!AP106</f>
        <v>44</v>
      </c>
      <c r="AB106">
        <f>'Raw (rate)'!AP106-'Raw (rate)'!AQ106</f>
        <v>33</v>
      </c>
      <c r="AC106">
        <f>'Raw (rate)'!AQ106-'Raw (rate)'!AR106</f>
        <v>68</v>
      </c>
      <c r="AD106">
        <f>'Raw (rate)'!AR106-'Raw (rate)'!AS106</f>
        <v>3</v>
      </c>
      <c r="AE106">
        <f>'Raw (rate)'!AS106-'Raw (rate)'!AT106</f>
        <v>6</v>
      </c>
      <c r="AF106">
        <f>'Raw (rate)'!AT106-'Raw (rate)'!AU106</f>
        <v>3</v>
      </c>
      <c r="AG106">
        <f>'Raw (rate)'!AU106-'Raw (rate)'!AV106</f>
        <v>3</v>
      </c>
      <c r="AH106">
        <f>'Raw (rate)'!AV106-'Raw (rate)'!AW106</f>
        <v>35</v>
      </c>
      <c r="AI106">
        <f>'Raw (rate)'!AW106-'Raw (rate)'!AX106</f>
        <v>0</v>
      </c>
    </row>
    <row r="107" spans="2:35" x14ac:dyDescent="0.35">
      <c r="B107" t="s">
        <v>414</v>
      </c>
      <c r="E107">
        <f>'Raw (rate)'!S107-'Raw (rate)'!T107</f>
        <v>13</v>
      </c>
      <c r="F107">
        <f>'Raw (rate)'!T107-'Raw (rate)'!U107</f>
        <v>41</v>
      </c>
      <c r="G107">
        <f>'Raw (rate)'!U107-'Raw (rate)'!V107</f>
        <v>51</v>
      </c>
      <c r="H107">
        <f>'Raw (rate)'!V107-'Raw (rate)'!W107</f>
        <v>-14</v>
      </c>
      <c r="I107">
        <f>'Raw (rate)'!W107-'Raw (rate)'!X107</f>
        <v>14</v>
      </c>
      <c r="J107">
        <f>'Raw (rate)'!X107-'Raw (rate)'!Y107</f>
        <v>27</v>
      </c>
      <c r="K107">
        <f>'Raw (rate)'!Y107-'Raw (rate)'!Z107</f>
        <v>11</v>
      </c>
      <c r="L107">
        <f>'Raw (rate)'!Z107-'Raw (rate)'!AA107</f>
        <v>13</v>
      </c>
      <c r="M107">
        <f>'Raw (rate)'!AA107-'Raw (rate)'!AB107</f>
        <v>3</v>
      </c>
      <c r="N107">
        <f>'Raw (rate)'!AB107-'Raw (rate)'!AC107</f>
        <v>21</v>
      </c>
      <c r="O107">
        <f>'Raw (rate)'!AC107-'Raw (rate)'!AD107</f>
        <v>25</v>
      </c>
      <c r="P107">
        <f>'Raw (rate)'!AD107-'Raw (rate)'!AE107</f>
        <v>19</v>
      </c>
      <c r="Q107">
        <f>'Raw (rate)'!AE107-'Raw (rate)'!AF107</f>
        <v>8</v>
      </c>
      <c r="R107">
        <f>'Raw (rate)'!AF107-'Raw (rate)'!AG107</f>
        <v>2</v>
      </c>
      <c r="S107">
        <f>'Raw (rate)'!AG107-'Raw (rate)'!AH107</f>
        <v>8</v>
      </c>
      <c r="T107">
        <f>'Raw (rate)'!AH107-'Raw (rate)'!AI107</f>
        <v>6</v>
      </c>
      <c r="U107">
        <f>'Raw (rate)'!AI107-'Raw (rate)'!AJ107</f>
        <v>8</v>
      </c>
      <c r="V107">
        <f>'Raw (rate)'!AJ107-'Raw (rate)'!AK107</f>
        <v>21</v>
      </c>
      <c r="W107">
        <f>'Raw (rate)'!AK107-'Raw (rate)'!AL107</f>
        <v>9</v>
      </c>
      <c r="X107">
        <f>'Raw (rate)'!AL107-'Raw (rate)'!AM107</f>
        <v>13</v>
      </c>
      <c r="Y107">
        <f>'Raw (rate)'!AM107-'Raw (rate)'!AN107</f>
        <v>5</v>
      </c>
      <c r="Z107">
        <f>'Raw (rate)'!AN107-'Raw (rate)'!AO107</f>
        <v>6</v>
      </c>
      <c r="AA107">
        <f>'Raw (rate)'!AO107-'Raw (rate)'!AP107</f>
        <v>38</v>
      </c>
      <c r="AB107">
        <f>'Raw (rate)'!AP107-'Raw (rate)'!AQ107</f>
        <v>21</v>
      </c>
      <c r="AC107">
        <f>'Raw (rate)'!AQ107-'Raw (rate)'!AR107</f>
        <v>30</v>
      </c>
      <c r="AD107">
        <f>'Raw (rate)'!AR107-'Raw (rate)'!AS107</f>
        <v>5</v>
      </c>
      <c r="AE107">
        <f>'Raw (rate)'!AS107-'Raw (rate)'!AT107</f>
        <v>3</v>
      </c>
      <c r="AF107">
        <f>'Raw (rate)'!AT107-'Raw (rate)'!AU107</f>
        <v>11</v>
      </c>
      <c r="AG107">
        <f>'Raw (rate)'!AU107-'Raw (rate)'!AV107</f>
        <v>0</v>
      </c>
      <c r="AH107">
        <f>'Raw (rate)'!AV107-'Raw (rate)'!AW107</f>
        <v>0</v>
      </c>
      <c r="AI107">
        <f>'Raw (rate)'!AW107-'Raw (rate)'!AX107</f>
        <v>2</v>
      </c>
    </row>
    <row r="108" spans="2:35" x14ac:dyDescent="0.35">
      <c r="B108" t="s">
        <v>415</v>
      </c>
      <c r="E108">
        <f>'Raw (rate)'!S108-'Raw (rate)'!T108</f>
        <v>10</v>
      </c>
      <c r="F108">
        <f>'Raw (rate)'!T108-'Raw (rate)'!U108</f>
        <v>11</v>
      </c>
      <c r="G108">
        <f>'Raw (rate)'!U108-'Raw (rate)'!V108</f>
        <v>22</v>
      </c>
      <c r="H108">
        <f>'Raw (rate)'!V108-'Raw (rate)'!W108</f>
        <v>0</v>
      </c>
      <c r="I108">
        <f>'Raw (rate)'!W108-'Raw (rate)'!X108</f>
        <v>0</v>
      </c>
      <c r="J108">
        <f>'Raw (rate)'!X108-'Raw (rate)'!Y108</f>
        <v>11</v>
      </c>
      <c r="K108">
        <f>'Raw (rate)'!Y108-'Raw (rate)'!Z108</f>
        <v>11</v>
      </c>
      <c r="L108">
        <f>'Raw (rate)'!Z108-'Raw (rate)'!AA108</f>
        <v>11</v>
      </c>
      <c r="M108">
        <f>'Raw (rate)'!AA108-'Raw (rate)'!AB108</f>
        <v>0</v>
      </c>
      <c r="N108">
        <f>'Raw (rate)'!AB108-'Raw (rate)'!AC108</f>
        <v>11</v>
      </c>
      <c r="O108">
        <f>'Raw (rate)'!AC108-'Raw (rate)'!AD108</f>
        <v>11</v>
      </c>
      <c r="P108">
        <f>'Raw (rate)'!AD108-'Raw (rate)'!AE108</f>
        <v>11</v>
      </c>
      <c r="Q108">
        <f>'Raw (rate)'!AE108-'Raw (rate)'!AF108</f>
        <v>0</v>
      </c>
      <c r="R108">
        <f>'Raw (rate)'!AF108-'Raw (rate)'!AG108</f>
        <v>0</v>
      </c>
      <c r="S108">
        <f>'Raw (rate)'!AG108-'Raw (rate)'!AH108</f>
        <v>0</v>
      </c>
      <c r="T108">
        <f>'Raw (rate)'!AH108-'Raw (rate)'!AI108</f>
        <v>11</v>
      </c>
      <c r="U108">
        <f>'Raw (rate)'!AI108-'Raw (rate)'!AJ108</f>
        <v>10</v>
      </c>
      <c r="V108">
        <f>'Raw (rate)'!AJ108-'Raw (rate)'!AK108</f>
        <v>22</v>
      </c>
      <c r="W108">
        <f>'Raw (rate)'!AK108-'Raw (rate)'!AL108</f>
        <v>0</v>
      </c>
      <c r="X108">
        <f>'Raw (rate)'!AL108-'Raw (rate)'!AM108</f>
        <v>11</v>
      </c>
      <c r="Y108">
        <f>'Raw (rate)'!AM108-'Raw (rate)'!AN108</f>
        <v>0</v>
      </c>
      <c r="Z108">
        <f>'Raw (rate)'!AN108-'Raw (rate)'!AO108</f>
        <v>0</v>
      </c>
      <c r="AA108">
        <f>'Raw (rate)'!AO108-'Raw (rate)'!AP108</f>
        <v>44</v>
      </c>
      <c r="AB108">
        <f>'Raw (rate)'!AP108-'Raw (rate)'!AQ108</f>
        <v>0</v>
      </c>
      <c r="AC108">
        <f>'Raw (rate)'!AQ108-'Raw (rate)'!AR108</f>
        <v>22</v>
      </c>
      <c r="AD108">
        <f>'Raw (rate)'!AR108-'Raw (rate)'!AS108</f>
        <v>0</v>
      </c>
      <c r="AE108">
        <f>'Raw (rate)'!AS108-'Raw (rate)'!AT108</f>
        <v>0</v>
      </c>
      <c r="AF108">
        <f>'Raw (rate)'!AT108-'Raw (rate)'!AU108</f>
        <v>0</v>
      </c>
      <c r="AG108">
        <f>'Raw (rate)'!AU108-'Raw (rate)'!AV108</f>
        <v>0</v>
      </c>
      <c r="AH108">
        <f>'Raw (rate)'!AV108-'Raw (rate)'!AW108</f>
        <v>-22</v>
      </c>
      <c r="AI108">
        <f>'Raw (rate)'!AW108-'Raw (rate)'!AX108</f>
        <v>43</v>
      </c>
    </row>
    <row r="109" spans="2:35" x14ac:dyDescent="0.35">
      <c r="B109" t="s">
        <v>416</v>
      </c>
      <c r="E109">
        <f>'Raw (rate)'!S109-'Raw (rate)'!T109</f>
        <v>37</v>
      </c>
      <c r="F109">
        <f>'Raw (rate)'!T109-'Raw (rate)'!U109</f>
        <v>38</v>
      </c>
      <c r="G109">
        <f>'Raw (rate)'!U109-'Raw (rate)'!V109</f>
        <v>50</v>
      </c>
      <c r="H109">
        <f>'Raw (rate)'!V109-'Raw (rate)'!W109</f>
        <v>-13</v>
      </c>
      <c r="I109">
        <f>'Raw (rate)'!W109-'Raw (rate)'!X109</f>
        <v>13</v>
      </c>
      <c r="J109">
        <f>'Raw (rate)'!X109-'Raw (rate)'!Y109</f>
        <v>12</v>
      </c>
      <c r="K109">
        <f>'Raw (rate)'!Y109-'Raw (rate)'!Z109</f>
        <v>13</v>
      </c>
      <c r="L109">
        <f>'Raw (rate)'!Z109-'Raw (rate)'!AA109</f>
        <v>62</v>
      </c>
      <c r="M109">
        <f>'Raw (rate)'!AA109-'Raw (rate)'!AB109</f>
        <v>13</v>
      </c>
      <c r="N109">
        <f>'Raw (rate)'!AB109-'Raw (rate)'!AC109</f>
        <v>12</v>
      </c>
      <c r="O109">
        <f>'Raw (rate)'!AC109-'Raw (rate)'!AD109</f>
        <v>0</v>
      </c>
      <c r="P109">
        <f>'Raw (rate)'!AD109-'Raw (rate)'!AE109</f>
        <v>12</v>
      </c>
      <c r="Q109">
        <f>'Raw (rate)'!AE109-'Raw (rate)'!AF109</f>
        <v>0</v>
      </c>
      <c r="R109">
        <f>'Raw (rate)'!AF109-'Raw (rate)'!AG109</f>
        <v>0</v>
      </c>
      <c r="S109">
        <f>'Raw (rate)'!AG109-'Raw (rate)'!AH109</f>
        <v>13</v>
      </c>
      <c r="T109">
        <f>'Raw (rate)'!AH109-'Raw (rate)'!AI109</f>
        <v>0</v>
      </c>
      <c r="U109">
        <f>'Raw (rate)'!AI109-'Raw (rate)'!AJ109</f>
        <v>25</v>
      </c>
      <c r="V109">
        <f>'Raw (rate)'!AJ109-'Raw (rate)'!AK109</f>
        <v>25</v>
      </c>
      <c r="W109">
        <f>'Raw (rate)'!AK109-'Raw (rate)'!AL109</f>
        <v>0</v>
      </c>
      <c r="X109">
        <f>'Raw (rate)'!AL109-'Raw (rate)'!AM109</f>
        <v>12</v>
      </c>
      <c r="Y109">
        <f>'Raw (rate)'!AM109-'Raw (rate)'!AN109</f>
        <v>0</v>
      </c>
      <c r="Z109">
        <f>'Raw (rate)'!AN109-'Raw (rate)'!AO109</f>
        <v>13</v>
      </c>
      <c r="AA109">
        <f>'Raw (rate)'!AO109-'Raw (rate)'!AP109</f>
        <v>37</v>
      </c>
      <c r="AB109">
        <f>'Raw (rate)'!AP109-'Raw (rate)'!AQ109</f>
        <v>13</v>
      </c>
      <c r="AC109">
        <f>'Raw (rate)'!AQ109-'Raw (rate)'!AR109</f>
        <v>62</v>
      </c>
      <c r="AD109">
        <f>'Raw (rate)'!AR109-'Raw (rate)'!AS109</f>
        <v>0</v>
      </c>
      <c r="AE109">
        <f>'Raw (rate)'!AS109-'Raw (rate)'!AT109</f>
        <v>0</v>
      </c>
      <c r="AF109">
        <f>'Raw (rate)'!AT109-'Raw (rate)'!AU109</f>
        <v>25</v>
      </c>
      <c r="AG109">
        <f>'Raw (rate)'!AU109-'Raw (rate)'!AV109</f>
        <v>0</v>
      </c>
      <c r="AH109">
        <f>'Raw (rate)'!AV109-'Raw (rate)'!AW109</f>
        <v>12</v>
      </c>
      <c r="AI109">
        <f>'Raw (rate)'!AW109-'Raw (rate)'!AX109</f>
        <v>38</v>
      </c>
    </row>
    <row r="110" spans="2:35" x14ac:dyDescent="0.35">
      <c r="B110" t="s">
        <v>417</v>
      </c>
      <c r="E110">
        <f>'Raw (rate)'!S110-'Raw (rate)'!T110</f>
        <v>34</v>
      </c>
      <c r="F110">
        <f>'Raw (rate)'!T110-'Raw (rate)'!U110</f>
        <v>21</v>
      </c>
      <c r="G110">
        <f>'Raw (rate)'!U110-'Raw (rate)'!V110</f>
        <v>89</v>
      </c>
      <c r="H110">
        <f>'Raw (rate)'!V110-'Raw (rate)'!W110</f>
        <v>-34</v>
      </c>
      <c r="I110">
        <f>'Raw (rate)'!W110-'Raw (rate)'!X110</f>
        <v>34</v>
      </c>
      <c r="J110">
        <f>'Raw (rate)'!X110-'Raw (rate)'!Y110</f>
        <v>7</v>
      </c>
      <c r="K110">
        <f>'Raw (rate)'!Y110-'Raw (rate)'!Z110</f>
        <v>14</v>
      </c>
      <c r="L110">
        <f>'Raw (rate)'!Z110-'Raw (rate)'!AA110</f>
        <v>7</v>
      </c>
      <c r="M110">
        <f>'Raw (rate)'!AA110-'Raw (rate)'!AB110</f>
        <v>7</v>
      </c>
      <c r="N110">
        <f>'Raw (rate)'!AB110-'Raw (rate)'!AC110</f>
        <v>7</v>
      </c>
      <c r="O110">
        <f>'Raw (rate)'!AC110-'Raw (rate)'!AD110</f>
        <v>0</v>
      </c>
      <c r="P110">
        <f>'Raw (rate)'!AD110-'Raw (rate)'!AE110</f>
        <v>27</v>
      </c>
      <c r="Q110">
        <f>'Raw (rate)'!AE110-'Raw (rate)'!AF110</f>
        <v>14</v>
      </c>
      <c r="R110">
        <f>'Raw (rate)'!AF110-'Raw (rate)'!AG110</f>
        <v>7</v>
      </c>
      <c r="S110">
        <f>'Raw (rate)'!AG110-'Raw (rate)'!AH110</f>
        <v>14</v>
      </c>
      <c r="T110">
        <f>'Raw (rate)'!AH110-'Raw (rate)'!AI110</f>
        <v>6</v>
      </c>
      <c r="U110">
        <f>'Raw (rate)'!AI110-'Raw (rate)'!AJ110</f>
        <v>14</v>
      </c>
      <c r="V110">
        <f>'Raw (rate)'!AJ110-'Raw (rate)'!AK110</f>
        <v>7</v>
      </c>
      <c r="W110">
        <f>'Raw (rate)'!AK110-'Raw (rate)'!AL110</f>
        <v>14</v>
      </c>
      <c r="X110">
        <f>'Raw (rate)'!AL110-'Raw (rate)'!AM110</f>
        <v>20</v>
      </c>
      <c r="Y110">
        <f>'Raw (rate)'!AM110-'Raw (rate)'!AN110</f>
        <v>0</v>
      </c>
      <c r="Z110">
        <f>'Raw (rate)'!AN110-'Raw (rate)'!AO110</f>
        <v>0</v>
      </c>
      <c r="AA110">
        <f>'Raw (rate)'!AO110-'Raw (rate)'!AP110</f>
        <v>7</v>
      </c>
      <c r="AB110">
        <f>'Raw (rate)'!AP110-'Raw (rate)'!AQ110</f>
        <v>28</v>
      </c>
      <c r="AC110">
        <f>'Raw (rate)'!AQ110-'Raw (rate)'!AR110</f>
        <v>34</v>
      </c>
      <c r="AD110">
        <f>'Raw (rate)'!AR110-'Raw (rate)'!AS110</f>
        <v>7</v>
      </c>
      <c r="AE110">
        <f>'Raw (rate)'!AS110-'Raw (rate)'!AT110</f>
        <v>0</v>
      </c>
      <c r="AF110">
        <f>'Raw (rate)'!AT110-'Raw (rate)'!AU110</f>
        <v>7</v>
      </c>
      <c r="AG110">
        <f>'Raw (rate)'!AU110-'Raw (rate)'!AV110</f>
        <v>7</v>
      </c>
      <c r="AH110">
        <f>'Raw (rate)'!AV110-'Raw (rate)'!AW110</f>
        <v>7</v>
      </c>
      <c r="AI110">
        <f>'Raw (rate)'!AW110-'Raw (rate)'!AX110</f>
        <v>20</v>
      </c>
    </row>
    <row r="111" spans="2:35" x14ac:dyDescent="0.35">
      <c r="B111" t="s">
        <v>418</v>
      </c>
      <c r="E111">
        <f>'Raw (rate)'!S111-'Raw (rate)'!T111</f>
        <v>13</v>
      </c>
      <c r="F111">
        <f>'Raw (rate)'!T111-'Raw (rate)'!U111</f>
        <v>20</v>
      </c>
      <c r="G111">
        <f>'Raw (rate)'!U111-'Raw (rate)'!V111</f>
        <v>46</v>
      </c>
      <c r="H111">
        <f>'Raw (rate)'!V111-'Raw (rate)'!W111</f>
        <v>0</v>
      </c>
      <c r="I111">
        <f>'Raw (rate)'!W111-'Raw (rate)'!X111</f>
        <v>0</v>
      </c>
      <c r="J111">
        <f>'Raw (rate)'!X111-'Raw (rate)'!Y111</f>
        <v>20</v>
      </c>
      <c r="K111">
        <f>'Raw (rate)'!Y111-'Raw (rate)'!Z111</f>
        <v>13</v>
      </c>
      <c r="L111">
        <f>'Raw (rate)'!Z111-'Raw (rate)'!AA111</f>
        <v>7</v>
      </c>
      <c r="M111">
        <f>'Raw (rate)'!AA111-'Raw (rate)'!AB111</f>
        <v>0</v>
      </c>
      <c r="N111">
        <f>'Raw (rate)'!AB111-'Raw (rate)'!AC111</f>
        <v>6</v>
      </c>
      <c r="O111">
        <f>'Raw (rate)'!AC111-'Raw (rate)'!AD111</f>
        <v>13</v>
      </c>
      <c r="P111">
        <f>'Raw (rate)'!AD111-'Raw (rate)'!AE111</f>
        <v>0</v>
      </c>
      <c r="Q111">
        <f>'Raw (rate)'!AE111-'Raw (rate)'!AF111</f>
        <v>0</v>
      </c>
      <c r="R111">
        <f>'Raw (rate)'!AF111-'Raw (rate)'!AG111</f>
        <v>14</v>
      </c>
      <c r="S111">
        <f>'Raw (rate)'!AG111-'Raw (rate)'!AH111</f>
        <v>6</v>
      </c>
      <c r="T111">
        <f>'Raw (rate)'!AH111-'Raw (rate)'!AI111</f>
        <v>20</v>
      </c>
      <c r="U111">
        <f>'Raw (rate)'!AI111-'Raw (rate)'!AJ111</f>
        <v>13</v>
      </c>
      <c r="V111">
        <f>'Raw (rate)'!AJ111-'Raw (rate)'!AK111</f>
        <v>-6</v>
      </c>
      <c r="W111">
        <f>'Raw (rate)'!AK111-'Raw (rate)'!AL111</f>
        <v>39</v>
      </c>
      <c r="X111">
        <f>'Raw (rate)'!AL111-'Raw (rate)'!AM111</f>
        <v>-33</v>
      </c>
      <c r="Y111">
        <f>'Raw (rate)'!AM111-'Raw (rate)'!AN111</f>
        <v>7</v>
      </c>
      <c r="Z111">
        <f>'Raw (rate)'!AN111-'Raw (rate)'!AO111</f>
        <v>13</v>
      </c>
      <c r="AA111">
        <f>'Raw (rate)'!AO111-'Raw (rate)'!AP111</f>
        <v>7</v>
      </c>
      <c r="AB111">
        <f>'Raw (rate)'!AP111-'Raw (rate)'!AQ111</f>
        <v>19</v>
      </c>
      <c r="AC111">
        <f>'Raw (rate)'!AQ111-'Raw (rate)'!AR111</f>
        <v>40</v>
      </c>
      <c r="AD111">
        <f>'Raw (rate)'!AR111-'Raw (rate)'!AS111</f>
        <v>0</v>
      </c>
      <c r="AE111">
        <f>'Raw (rate)'!AS111-'Raw (rate)'!AT111</f>
        <v>0</v>
      </c>
      <c r="AF111">
        <f>'Raw (rate)'!AT111-'Raw (rate)'!AU111</f>
        <v>0</v>
      </c>
      <c r="AG111">
        <f>'Raw (rate)'!AU111-'Raw (rate)'!AV111</f>
        <v>7</v>
      </c>
      <c r="AH111">
        <f>'Raw (rate)'!AV111-'Raw (rate)'!AW111</f>
        <v>-113</v>
      </c>
      <c r="AI111">
        <f>'Raw (rate)'!AW111-'Raw (rate)'!AX111</f>
        <v>-6</v>
      </c>
    </row>
    <row r="112" spans="2:35" x14ac:dyDescent="0.35">
      <c r="B112" t="s">
        <v>419</v>
      </c>
      <c r="E112">
        <f>'Raw (rate)'!S112-'Raw (rate)'!T112</f>
        <v>36</v>
      </c>
      <c r="F112">
        <f>'Raw (rate)'!T112-'Raw (rate)'!U112</f>
        <v>65</v>
      </c>
      <c r="G112">
        <f>'Raw (rate)'!U112-'Raw (rate)'!V112</f>
        <v>51</v>
      </c>
      <c r="H112">
        <f>'Raw (rate)'!V112-'Raw (rate)'!W112</f>
        <v>0</v>
      </c>
      <c r="I112">
        <f>'Raw (rate)'!W112-'Raw (rate)'!X112</f>
        <v>0</v>
      </c>
      <c r="J112">
        <f>'Raw (rate)'!X112-'Raw (rate)'!Y112</f>
        <v>14</v>
      </c>
      <c r="K112">
        <f>'Raw (rate)'!Y112-'Raw (rate)'!Z112</f>
        <v>15</v>
      </c>
      <c r="L112">
        <f>'Raw (rate)'!Z112-'Raw (rate)'!AA112</f>
        <v>14</v>
      </c>
      <c r="M112">
        <f>'Raw (rate)'!AA112-'Raw (rate)'!AB112</f>
        <v>0</v>
      </c>
      <c r="N112">
        <f>'Raw (rate)'!AB112-'Raw (rate)'!AC112</f>
        <v>0</v>
      </c>
      <c r="O112">
        <f>'Raw (rate)'!AC112-'Raw (rate)'!AD112</f>
        <v>29</v>
      </c>
      <c r="P112">
        <f>'Raw (rate)'!AD112-'Raw (rate)'!AE112</f>
        <v>22</v>
      </c>
      <c r="Q112">
        <f>'Raw (rate)'!AE112-'Raw (rate)'!AF112</f>
        <v>7</v>
      </c>
      <c r="R112">
        <f>'Raw (rate)'!AF112-'Raw (rate)'!AG112</f>
        <v>22</v>
      </c>
      <c r="S112">
        <f>'Raw (rate)'!AG112-'Raw (rate)'!AH112</f>
        <v>7</v>
      </c>
      <c r="T112">
        <f>'Raw (rate)'!AH112-'Raw (rate)'!AI112</f>
        <v>15</v>
      </c>
      <c r="U112">
        <f>'Raw (rate)'!AI112-'Raw (rate)'!AJ112</f>
        <v>28</v>
      </c>
      <c r="V112">
        <f>'Raw (rate)'!AJ112-'Raw (rate)'!AK112</f>
        <v>0</v>
      </c>
      <c r="W112">
        <f>'Raw (rate)'!AK112-'Raw (rate)'!AL112</f>
        <v>8</v>
      </c>
      <c r="X112">
        <f>'Raw (rate)'!AL112-'Raw (rate)'!AM112</f>
        <v>7</v>
      </c>
      <c r="Y112">
        <f>'Raw (rate)'!AM112-'Raw (rate)'!AN112</f>
        <v>7</v>
      </c>
      <c r="Z112">
        <f>'Raw (rate)'!AN112-'Raw (rate)'!AO112</f>
        <v>7</v>
      </c>
      <c r="AA112">
        <f>'Raw (rate)'!AO112-'Raw (rate)'!AP112</f>
        <v>15</v>
      </c>
      <c r="AB112">
        <f>'Raw (rate)'!AP112-'Raw (rate)'!AQ112</f>
        <v>36</v>
      </c>
      <c r="AC112">
        <f>'Raw (rate)'!AQ112-'Raw (rate)'!AR112</f>
        <v>22</v>
      </c>
      <c r="AD112">
        <f>'Raw (rate)'!AR112-'Raw (rate)'!AS112</f>
        <v>0</v>
      </c>
      <c r="AE112">
        <f>'Raw (rate)'!AS112-'Raw (rate)'!AT112</f>
        <v>21</v>
      </c>
      <c r="AF112">
        <f>'Raw (rate)'!AT112-'Raw (rate)'!AU112</f>
        <v>8</v>
      </c>
      <c r="AG112">
        <f>'Raw (rate)'!AU112-'Raw (rate)'!AV112</f>
        <v>0</v>
      </c>
      <c r="AH112">
        <f>'Raw (rate)'!AV112-'Raw (rate)'!AW112</f>
        <v>14</v>
      </c>
      <c r="AI112">
        <f>'Raw (rate)'!AW112-'Raw (rate)'!AX112</f>
        <v>7</v>
      </c>
    </row>
    <row r="113" spans="2:35" x14ac:dyDescent="0.35">
      <c r="B113" t="s">
        <v>420</v>
      </c>
      <c r="E113">
        <f>'Raw (rate)'!S113-'Raw (rate)'!T113</f>
        <v>26</v>
      </c>
      <c r="F113">
        <f>'Raw (rate)'!T113-'Raw (rate)'!U113</f>
        <v>18</v>
      </c>
      <c r="G113">
        <f>'Raw (rate)'!U113-'Raw (rate)'!V113</f>
        <v>44</v>
      </c>
      <c r="H113">
        <f>'Raw (rate)'!V113-'Raw (rate)'!W113</f>
        <v>-18</v>
      </c>
      <c r="I113">
        <f>'Raw (rate)'!W113-'Raw (rate)'!X113</f>
        <v>18</v>
      </c>
      <c r="J113">
        <f>'Raw (rate)'!X113-'Raw (rate)'!Y113</f>
        <v>26</v>
      </c>
      <c r="K113">
        <f>'Raw (rate)'!Y113-'Raw (rate)'!Z113</f>
        <v>0</v>
      </c>
      <c r="L113">
        <f>'Raw (rate)'!Z113-'Raw (rate)'!AA113</f>
        <v>0</v>
      </c>
      <c r="M113">
        <f>'Raw (rate)'!AA113-'Raw (rate)'!AB113</f>
        <v>27</v>
      </c>
      <c r="N113">
        <f>'Raw (rate)'!AB113-'Raw (rate)'!AC113</f>
        <v>26</v>
      </c>
      <c r="O113">
        <f>'Raw (rate)'!AC113-'Raw (rate)'!AD113</f>
        <v>0</v>
      </c>
      <c r="P113">
        <f>'Raw (rate)'!AD113-'Raw (rate)'!AE113</f>
        <v>0</v>
      </c>
      <c r="Q113">
        <f>'Raw (rate)'!AE113-'Raw (rate)'!AF113</f>
        <v>18</v>
      </c>
      <c r="R113">
        <f>'Raw (rate)'!AF113-'Raw (rate)'!AG113</f>
        <v>8</v>
      </c>
      <c r="S113">
        <f>'Raw (rate)'!AG113-'Raw (rate)'!AH113</f>
        <v>9</v>
      </c>
      <c r="T113">
        <f>'Raw (rate)'!AH113-'Raw (rate)'!AI113</f>
        <v>0</v>
      </c>
      <c r="U113">
        <f>'Raw (rate)'!AI113-'Raw (rate)'!AJ113</f>
        <v>18</v>
      </c>
      <c r="V113">
        <f>'Raw (rate)'!AJ113-'Raw (rate)'!AK113</f>
        <v>9</v>
      </c>
      <c r="W113">
        <f>'Raw (rate)'!AK113-'Raw (rate)'!AL113</f>
        <v>0</v>
      </c>
      <c r="X113">
        <f>'Raw (rate)'!AL113-'Raw (rate)'!AM113</f>
        <v>0</v>
      </c>
      <c r="Y113">
        <f>'Raw (rate)'!AM113-'Raw (rate)'!AN113</f>
        <v>0</v>
      </c>
      <c r="Z113">
        <f>'Raw (rate)'!AN113-'Raw (rate)'!AO113</f>
        <v>0</v>
      </c>
      <c r="AA113">
        <f>'Raw (rate)'!AO113-'Raw (rate)'!AP113</f>
        <v>26</v>
      </c>
      <c r="AB113">
        <f>'Raw (rate)'!AP113-'Raw (rate)'!AQ113</f>
        <v>17</v>
      </c>
      <c r="AC113">
        <f>'Raw (rate)'!AQ113-'Raw (rate)'!AR113</f>
        <v>9</v>
      </c>
      <c r="AD113">
        <f>'Raw (rate)'!AR113-'Raw (rate)'!AS113</f>
        <v>9</v>
      </c>
      <c r="AE113">
        <f>'Raw (rate)'!AS113-'Raw (rate)'!AT113</f>
        <v>9</v>
      </c>
      <c r="AF113">
        <f>'Raw (rate)'!AT113-'Raw (rate)'!AU113</f>
        <v>0</v>
      </c>
      <c r="AG113">
        <f>'Raw (rate)'!AU113-'Raw (rate)'!AV113</f>
        <v>0</v>
      </c>
      <c r="AH113">
        <f>'Raw (rate)'!AV113-'Raw (rate)'!AW113</f>
        <v>17</v>
      </c>
      <c r="AI113">
        <f>'Raw (rate)'!AW113-'Raw (rate)'!AX113</f>
        <v>-17</v>
      </c>
    </row>
    <row r="114" spans="2:35" x14ac:dyDescent="0.35">
      <c r="B114" t="s">
        <v>421</v>
      </c>
      <c r="E114">
        <f>'Raw (rate)'!S114-'Raw (rate)'!T114</f>
        <v>30</v>
      </c>
      <c r="F114">
        <f>'Raw (rate)'!T114-'Raw (rate)'!U114</f>
        <v>20</v>
      </c>
      <c r="G114">
        <f>'Raw (rate)'!U114-'Raw (rate)'!V114</f>
        <v>54</v>
      </c>
      <c r="H114">
        <f>'Raw (rate)'!V114-'Raw (rate)'!W114</f>
        <v>-14</v>
      </c>
      <c r="I114">
        <f>'Raw (rate)'!W114-'Raw (rate)'!X114</f>
        <v>14</v>
      </c>
      <c r="J114">
        <f>'Raw (rate)'!X114-'Raw (rate)'!Y114</f>
        <v>3</v>
      </c>
      <c r="K114">
        <f>'Raw (rate)'!Y114-'Raw (rate)'!Z114</f>
        <v>30</v>
      </c>
      <c r="L114">
        <f>'Raw (rate)'!Z114-'Raw (rate)'!AA114</f>
        <v>17</v>
      </c>
      <c r="M114">
        <f>'Raw (rate)'!AA114-'Raw (rate)'!AB114</f>
        <v>20</v>
      </c>
      <c r="N114">
        <f>'Raw (rate)'!AB114-'Raw (rate)'!AC114</f>
        <v>17</v>
      </c>
      <c r="O114">
        <f>'Raw (rate)'!AC114-'Raw (rate)'!AD114</f>
        <v>30</v>
      </c>
      <c r="P114">
        <f>'Raw (rate)'!AD114-'Raw (rate)'!AE114</f>
        <v>0</v>
      </c>
      <c r="Q114">
        <f>'Raw (rate)'!AE114-'Raw (rate)'!AF114</f>
        <v>3</v>
      </c>
      <c r="R114">
        <f>'Raw (rate)'!AF114-'Raw (rate)'!AG114</f>
        <v>10</v>
      </c>
      <c r="S114">
        <f>'Raw (rate)'!AG114-'Raw (rate)'!AH114</f>
        <v>0</v>
      </c>
      <c r="T114">
        <f>'Raw (rate)'!AH114-'Raw (rate)'!AI114</f>
        <v>3</v>
      </c>
      <c r="U114">
        <f>'Raw (rate)'!AI114-'Raw (rate)'!AJ114</f>
        <v>10</v>
      </c>
      <c r="V114">
        <f>'Raw (rate)'!AJ114-'Raw (rate)'!AK114</f>
        <v>10</v>
      </c>
      <c r="W114">
        <f>'Raw (rate)'!AK114-'Raw (rate)'!AL114</f>
        <v>0</v>
      </c>
      <c r="X114">
        <f>'Raw (rate)'!AL114-'Raw (rate)'!AM114</f>
        <v>4</v>
      </c>
      <c r="Y114">
        <f>'Raw (rate)'!AM114-'Raw (rate)'!AN114</f>
        <v>0</v>
      </c>
      <c r="Z114">
        <f>'Raw (rate)'!AN114-'Raw (rate)'!AO114</f>
        <v>3</v>
      </c>
      <c r="AA114">
        <f>'Raw (rate)'!AO114-'Raw (rate)'!AP114</f>
        <v>4</v>
      </c>
      <c r="AB114">
        <f>'Raw (rate)'!AP114-'Raw (rate)'!AQ114</f>
        <v>10</v>
      </c>
      <c r="AC114">
        <f>'Raw (rate)'!AQ114-'Raw (rate)'!AR114</f>
        <v>23</v>
      </c>
      <c r="AD114">
        <f>'Raw (rate)'!AR114-'Raw (rate)'!AS114</f>
        <v>0</v>
      </c>
      <c r="AE114">
        <f>'Raw (rate)'!AS114-'Raw (rate)'!AT114</f>
        <v>0</v>
      </c>
      <c r="AF114">
        <f>'Raw (rate)'!AT114-'Raw (rate)'!AU114</f>
        <v>10</v>
      </c>
      <c r="AG114">
        <f>'Raw (rate)'!AU114-'Raw (rate)'!AV114</f>
        <v>-3</v>
      </c>
      <c r="AH114">
        <f>'Raw (rate)'!AV114-'Raw (rate)'!AW114</f>
        <v>10</v>
      </c>
      <c r="AI114">
        <f>'Raw (rate)'!AW114-'Raw (rate)'!AX114</f>
        <v>0</v>
      </c>
    </row>
    <row r="115" spans="2:35" x14ac:dyDescent="0.35">
      <c r="B115" t="s">
        <v>422</v>
      </c>
      <c r="E115">
        <f>'Raw (rate)'!S115-'Raw (rate)'!T115</f>
        <v>51</v>
      </c>
      <c r="F115">
        <f>'Raw (rate)'!T115-'Raw (rate)'!U115</f>
        <v>69</v>
      </c>
      <c r="G115">
        <f>'Raw (rate)'!U115-'Raw (rate)'!V115</f>
        <v>98</v>
      </c>
      <c r="H115">
        <f>'Raw (rate)'!V115-'Raw (rate)'!W115</f>
        <v>-36</v>
      </c>
      <c r="I115">
        <f>'Raw (rate)'!W115-'Raw (rate)'!X115</f>
        <v>36</v>
      </c>
      <c r="J115">
        <f>'Raw (rate)'!X115-'Raw (rate)'!Y115</f>
        <v>37</v>
      </c>
      <c r="K115">
        <f>'Raw (rate)'!Y115-'Raw (rate)'!Z115</f>
        <v>14</v>
      </c>
      <c r="L115">
        <f>'Raw (rate)'!Z115-'Raw (rate)'!AA115</f>
        <v>22</v>
      </c>
      <c r="M115">
        <f>'Raw (rate)'!AA115-'Raw (rate)'!AB115</f>
        <v>26</v>
      </c>
      <c r="N115">
        <f>'Raw (rate)'!AB115-'Raw (rate)'!AC115</f>
        <v>25</v>
      </c>
      <c r="O115">
        <f>'Raw (rate)'!AC115-'Raw (rate)'!AD115</f>
        <v>18</v>
      </c>
      <c r="P115">
        <f>'Raw (rate)'!AD115-'Raw (rate)'!AE115</f>
        <v>40</v>
      </c>
      <c r="Q115">
        <f>'Raw (rate)'!AE115-'Raw (rate)'!AF115</f>
        <v>4</v>
      </c>
      <c r="R115">
        <f>'Raw (rate)'!AF115-'Raw (rate)'!AG115</f>
        <v>7</v>
      </c>
      <c r="S115">
        <f>'Raw (rate)'!AG115-'Raw (rate)'!AH115</f>
        <v>11</v>
      </c>
      <c r="T115">
        <f>'Raw (rate)'!AH115-'Raw (rate)'!AI115</f>
        <v>14</v>
      </c>
      <c r="U115">
        <f>'Raw (rate)'!AI115-'Raw (rate)'!AJ115</f>
        <v>22</v>
      </c>
      <c r="V115">
        <f>'Raw (rate)'!AJ115-'Raw (rate)'!AK115</f>
        <v>18</v>
      </c>
      <c r="W115">
        <f>'Raw (rate)'!AK115-'Raw (rate)'!AL115</f>
        <v>4</v>
      </c>
      <c r="X115">
        <f>'Raw (rate)'!AL115-'Raw (rate)'!AM115</f>
        <v>7</v>
      </c>
      <c r="Y115">
        <f>'Raw (rate)'!AM115-'Raw (rate)'!AN115</f>
        <v>4</v>
      </c>
      <c r="Z115">
        <f>'Raw (rate)'!AN115-'Raw (rate)'!AO115</f>
        <v>0</v>
      </c>
      <c r="AA115">
        <f>'Raw (rate)'!AO115-'Raw (rate)'!AP115</f>
        <v>18</v>
      </c>
      <c r="AB115">
        <f>'Raw (rate)'!AP115-'Raw (rate)'!AQ115</f>
        <v>0</v>
      </c>
      <c r="AC115">
        <f>'Raw (rate)'!AQ115-'Raw (rate)'!AR115</f>
        <v>33</v>
      </c>
      <c r="AD115">
        <f>'Raw (rate)'!AR115-'Raw (rate)'!AS115</f>
        <v>22</v>
      </c>
      <c r="AE115">
        <f>'Raw (rate)'!AS115-'Raw (rate)'!AT115</f>
        <v>3</v>
      </c>
      <c r="AF115">
        <f>'Raw (rate)'!AT115-'Raw (rate)'!AU115</f>
        <v>8</v>
      </c>
      <c r="AG115">
        <f>'Raw (rate)'!AU115-'Raw (rate)'!AV115</f>
        <v>3</v>
      </c>
      <c r="AH115">
        <f>'Raw (rate)'!AV115-'Raw (rate)'!AW115</f>
        <v>18</v>
      </c>
      <c r="AI115">
        <f>'Raw (rate)'!AW115-'Raw (rate)'!AX115</f>
        <v>15</v>
      </c>
    </row>
    <row r="116" spans="2:35" x14ac:dyDescent="0.35">
      <c r="B116" t="s">
        <v>423</v>
      </c>
      <c r="E116">
        <f>'Raw (rate)'!S116-'Raw (rate)'!T116</f>
        <v>7</v>
      </c>
      <c r="F116">
        <f>'Raw (rate)'!T116-'Raw (rate)'!U116</f>
        <v>36</v>
      </c>
      <c r="G116">
        <f>'Raw (rate)'!U116-'Raw (rate)'!V116</f>
        <v>30</v>
      </c>
      <c r="H116">
        <f>'Raw (rate)'!V116-'Raw (rate)'!W116</f>
        <v>-5</v>
      </c>
      <c r="I116">
        <f>'Raw (rate)'!W116-'Raw (rate)'!X116</f>
        <v>5</v>
      </c>
      <c r="J116">
        <f>'Raw (rate)'!X116-'Raw (rate)'!Y116</f>
        <v>18</v>
      </c>
      <c r="K116">
        <f>'Raw (rate)'!Y116-'Raw (rate)'!Z116</f>
        <v>17</v>
      </c>
      <c r="L116">
        <f>'Raw (rate)'!Z116-'Raw (rate)'!AA116</f>
        <v>23</v>
      </c>
      <c r="M116">
        <f>'Raw (rate)'!AA116-'Raw (rate)'!AB116</f>
        <v>30</v>
      </c>
      <c r="N116">
        <f>'Raw (rate)'!AB116-'Raw (rate)'!AC116</f>
        <v>21</v>
      </c>
      <c r="O116">
        <f>'Raw (rate)'!AC116-'Raw (rate)'!AD116</f>
        <v>7</v>
      </c>
      <c r="P116">
        <f>'Raw (rate)'!AD116-'Raw (rate)'!AE116</f>
        <v>25</v>
      </c>
      <c r="Q116">
        <f>'Raw (rate)'!AE116-'Raw (rate)'!AF116</f>
        <v>8</v>
      </c>
      <c r="R116">
        <f>'Raw (rate)'!AF116-'Raw (rate)'!AG116</f>
        <v>28</v>
      </c>
      <c r="S116">
        <f>'Raw (rate)'!AG116-'Raw (rate)'!AH116</f>
        <v>7</v>
      </c>
      <c r="T116">
        <f>'Raw (rate)'!AH116-'Raw (rate)'!AI116</f>
        <v>15</v>
      </c>
      <c r="U116">
        <f>'Raw (rate)'!AI116-'Raw (rate)'!AJ116</f>
        <v>6</v>
      </c>
      <c r="V116">
        <f>'Raw (rate)'!AJ116-'Raw (rate)'!AK116</f>
        <v>10</v>
      </c>
      <c r="W116">
        <f>'Raw (rate)'!AK116-'Raw (rate)'!AL116</f>
        <v>7</v>
      </c>
      <c r="X116">
        <f>'Raw (rate)'!AL116-'Raw (rate)'!AM116</f>
        <v>13</v>
      </c>
      <c r="Y116">
        <f>'Raw (rate)'!AM116-'Raw (rate)'!AN116</f>
        <v>2</v>
      </c>
      <c r="Z116">
        <f>'Raw (rate)'!AN116-'Raw (rate)'!AO116</f>
        <v>0</v>
      </c>
      <c r="AA116">
        <f>'Raw (rate)'!AO116-'Raw (rate)'!AP116</f>
        <v>8</v>
      </c>
      <c r="AB116">
        <f>'Raw (rate)'!AP116-'Raw (rate)'!AQ116</f>
        <v>33</v>
      </c>
      <c r="AC116">
        <f>'Raw (rate)'!AQ116-'Raw (rate)'!AR116</f>
        <v>35</v>
      </c>
      <c r="AD116">
        <f>'Raw (rate)'!AR116-'Raw (rate)'!AS116</f>
        <v>0</v>
      </c>
      <c r="AE116">
        <f>'Raw (rate)'!AS116-'Raw (rate)'!AT116</f>
        <v>-2</v>
      </c>
      <c r="AF116">
        <f>'Raw (rate)'!AT116-'Raw (rate)'!AU116</f>
        <v>5</v>
      </c>
      <c r="AG116">
        <f>'Raw (rate)'!AU116-'Raw (rate)'!AV116</f>
        <v>-3</v>
      </c>
      <c r="AH116">
        <f>'Raw (rate)'!AV116-'Raw (rate)'!AW116</f>
        <v>5</v>
      </c>
      <c r="AI116">
        <f>'Raw (rate)'!AW116-'Raw (rate)'!AX116</f>
        <v>8</v>
      </c>
    </row>
    <row r="117" spans="2:35" x14ac:dyDescent="0.35">
      <c r="B117" t="s">
        <v>424</v>
      </c>
      <c r="E117">
        <f>'Raw (rate)'!S117-'Raw (rate)'!T117</f>
        <v>41</v>
      </c>
      <c r="F117">
        <f>'Raw (rate)'!T117-'Raw (rate)'!U117</f>
        <v>34</v>
      </c>
      <c r="G117">
        <f>'Raw (rate)'!U117-'Raw (rate)'!V117</f>
        <v>45</v>
      </c>
      <c r="H117">
        <f>'Raw (rate)'!V117-'Raw (rate)'!W117</f>
        <v>-21</v>
      </c>
      <c r="I117">
        <f>'Raw (rate)'!W117-'Raw (rate)'!X117</f>
        <v>21</v>
      </c>
      <c r="J117">
        <f>'Raw (rate)'!X117-'Raw (rate)'!Y117</f>
        <v>10</v>
      </c>
      <c r="K117">
        <f>'Raw (rate)'!Y117-'Raw (rate)'!Z117</f>
        <v>20</v>
      </c>
      <c r="L117">
        <f>'Raw (rate)'!Z117-'Raw (rate)'!AA117</f>
        <v>28</v>
      </c>
      <c r="M117">
        <f>'Raw (rate)'!AA117-'Raw (rate)'!AB117</f>
        <v>24</v>
      </c>
      <c r="N117">
        <f>'Raw (rate)'!AB117-'Raw (rate)'!AC117</f>
        <v>20</v>
      </c>
      <c r="O117">
        <f>'Raw (rate)'!AC117-'Raw (rate)'!AD117</f>
        <v>14</v>
      </c>
      <c r="P117">
        <f>'Raw (rate)'!AD117-'Raw (rate)'!AE117</f>
        <v>24</v>
      </c>
      <c r="Q117">
        <f>'Raw (rate)'!AE117-'Raw (rate)'!AF117</f>
        <v>6</v>
      </c>
      <c r="R117">
        <f>'Raw (rate)'!AF117-'Raw (rate)'!AG117</f>
        <v>24</v>
      </c>
      <c r="S117">
        <f>'Raw (rate)'!AG117-'Raw (rate)'!AH117</f>
        <v>11</v>
      </c>
      <c r="T117">
        <f>'Raw (rate)'!AH117-'Raw (rate)'!AI117</f>
        <v>0</v>
      </c>
      <c r="U117">
        <f>'Raw (rate)'!AI117-'Raw (rate)'!AJ117</f>
        <v>6</v>
      </c>
      <c r="V117">
        <f>'Raw (rate)'!AJ117-'Raw (rate)'!AK117</f>
        <v>7</v>
      </c>
      <c r="W117">
        <f>'Raw (rate)'!AK117-'Raw (rate)'!AL117</f>
        <v>11</v>
      </c>
      <c r="X117">
        <f>'Raw (rate)'!AL117-'Raw (rate)'!AM117</f>
        <v>27</v>
      </c>
      <c r="Y117">
        <f>'Raw (rate)'!AM117-'Raw (rate)'!AN117</f>
        <v>7</v>
      </c>
      <c r="Z117">
        <f>'Raw (rate)'!AN117-'Raw (rate)'!AO117</f>
        <v>7</v>
      </c>
      <c r="AA117">
        <f>'Raw (rate)'!AO117-'Raw (rate)'!AP117</f>
        <v>17</v>
      </c>
      <c r="AB117">
        <f>'Raw (rate)'!AP117-'Raw (rate)'!AQ117</f>
        <v>23</v>
      </c>
      <c r="AC117">
        <f>'Raw (rate)'!AQ117-'Raw (rate)'!AR117</f>
        <v>31</v>
      </c>
      <c r="AD117">
        <f>'Raw (rate)'!AR117-'Raw (rate)'!AS117</f>
        <v>0</v>
      </c>
      <c r="AE117">
        <f>'Raw (rate)'!AS117-'Raw (rate)'!AT117</f>
        <v>4</v>
      </c>
      <c r="AF117">
        <f>'Raw (rate)'!AT117-'Raw (rate)'!AU117</f>
        <v>6</v>
      </c>
      <c r="AG117">
        <f>'Raw (rate)'!AU117-'Raw (rate)'!AV117</f>
        <v>0</v>
      </c>
      <c r="AH117">
        <f>'Raw (rate)'!AV117-'Raw (rate)'!AW117</f>
        <v>11</v>
      </c>
      <c r="AI117">
        <f>'Raw (rate)'!AW117-'Raw (rate)'!AX117</f>
        <v>7</v>
      </c>
    </row>
    <row r="118" spans="2:35" x14ac:dyDescent="0.35">
      <c r="B118" t="s">
        <v>425</v>
      </c>
      <c r="E118">
        <f>'Raw (rate)'!S118-'Raw (rate)'!T118</f>
        <v>28</v>
      </c>
      <c r="F118">
        <f>'Raw (rate)'!T118-'Raw (rate)'!U118</f>
        <v>35</v>
      </c>
      <c r="G118">
        <f>'Raw (rate)'!U118-'Raw (rate)'!V118</f>
        <v>63</v>
      </c>
      <c r="H118">
        <f>'Raw (rate)'!V118-'Raw (rate)'!W118</f>
        <v>-14</v>
      </c>
      <c r="I118">
        <f>'Raw (rate)'!W118-'Raw (rate)'!X118</f>
        <v>14</v>
      </c>
      <c r="J118">
        <f>'Raw (rate)'!X118-'Raw (rate)'!Y118</f>
        <v>0</v>
      </c>
      <c r="K118">
        <f>'Raw (rate)'!Y118-'Raw (rate)'!Z118</f>
        <v>21</v>
      </c>
      <c r="L118">
        <f>'Raw (rate)'!Z118-'Raw (rate)'!AA118</f>
        <v>42</v>
      </c>
      <c r="M118">
        <f>'Raw (rate)'!AA118-'Raw (rate)'!AB118</f>
        <v>28</v>
      </c>
      <c r="N118">
        <f>'Raw (rate)'!AB118-'Raw (rate)'!AC118</f>
        <v>35</v>
      </c>
      <c r="O118">
        <f>'Raw (rate)'!AC118-'Raw (rate)'!AD118</f>
        <v>35</v>
      </c>
      <c r="P118">
        <f>'Raw (rate)'!AD118-'Raw (rate)'!AE118</f>
        <v>14</v>
      </c>
      <c r="Q118">
        <f>'Raw (rate)'!AE118-'Raw (rate)'!AF118</f>
        <v>22</v>
      </c>
      <c r="R118">
        <f>'Raw (rate)'!AF118-'Raw (rate)'!AG118</f>
        <v>14</v>
      </c>
      <c r="S118">
        <f>'Raw (rate)'!AG118-'Raw (rate)'!AH118</f>
        <v>63</v>
      </c>
      <c r="T118">
        <f>'Raw (rate)'!AH118-'Raw (rate)'!AI118</f>
        <v>7</v>
      </c>
      <c r="U118">
        <f>'Raw (rate)'!AI118-'Raw (rate)'!AJ118</f>
        <v>7</v>
      </c>
      <c r="V118">
        <f>'Raw (rate)'!AJ118-'Raw (rate)'!AK118</f>
        <v>7</v>
      </c>
      <c r="W118">
        <f>'Raw (rate)'!AK118-'Raw (rate)'!AL118</f>
        <v>0</v>
      </c>
      <c r="X118">
        <f>'Raw (rate)'!AL118-'Raw (rate)'!AM118</f>
        <v>7</v>
      </c>
      <c r="Y118">
        <f>'Raw (rate)'!AM118-'Raw (rate)'!AN118</f>
        <v>7</v>
      </c>
      <c r="Z118">
        <f>'Raw (rate)'!AN118-'Raw (rate)'!AO118</f>
        <v>14</v>
      </c>
      <c r="AA118">
        <f>'Raw (rate)'!AO118-'Raw (rate)'!AP118</f>
        <v>0</v>
      </c>
      <c r="AB118">
        <f>'Raw (rate)'!AP118-'Raw (rate)'!AQ118</f>
        <v>21</v>
      </c>
      <c r="AC118">
        <f>'Raw (rate)'!AQ118-'Raw (rate)'!AR118</f>
        <v>56</v>
      </c>
      <c r="AD118">
        <f>'Raw (rate)'!AR118-'Raw (rate)'!AS118</f>
        <v>7</v>
      </c>
      <c r="AE118">
        <f>'Raw (rate)'!AS118-'Raw (rate)'!AT118</f>
        <v>0</v>
      </c>
      <c r="AF118">
        <f>'Raw (rate)'!AT118-'Raw (rate)'!AU118</f>
        <v>7</v>
      </c>
      <c r="AG118">
        <f>'Raw (rate)'!AU118-'Raw (rate)'!AV118</f>
        <v>0</v>
      </c>
      <c r="AH118">
        <f>'Raw (rate)'!AV118-'Raw (rate)'!AW118</f>
        <v>28</v>
      </c>
      <c r="AI118">
        <f>'Raw (rate)'!AW118-'Raw (rate)'!AX118</f>
        <v>0</v>
      </c>
    </row>
    <row r="119" spans="2:35" x14ac:dyDescent="0.35">
      <c r="B119" t="s">
        <v>426</v>
      </c>
      <c r="E119">
        <f>'Raw (rate)'!S119-'Raw (rate)'!T119</f>
        <v>46</v>
      </c>
      <c r="F119">
        <f>'Raw (rate)'!T119-'Raw (rate)'!U119</f>
        <v>55</v>
      </c>
      <c r="G119">
        <f>'Raw (rate)'!U119-'Raw (rate)'!V119</f>
        <v>110</v>
      </c>
      <c r="H119">
        <f>'Raw (rate)'!V119-'Raw (rate)'!W119</f>
        <v>-36</v>
      </c>
      <c r="I119">
        <f>'Raw (rate)'!W119-'Raw (rate)'!X119</f>
        <v>36</v>
      </c>
      <c r="J119">
        <f>'Raw (rate)'!X119-'Raw (rate)'!Y119</f>
        <v>17</v>
      </c>
      <c r="K119">
        <f>'Raw (rate)'!Y119-'Raw (rate)'!Z119</f>
        <v>24</v>
      </c>
      <c r="L119">
        <f>'Raw (rate)'!Z119-'Raw (rate)'!AA119</f>
        <v>21</v>
      </c>
      <c r="M119">
        <f>'Raw (rate)'!AA119-'Raw (rate)'!AB119</f>
        <v>17</v>
      </c>
      <c r="N119">
        <f>'Raw (rate)'!AB119-'Raw (rate)'!AC119</f>
        <v>26</v>
      </c>
      <c r="O119">
        <f>'Raw (rate)'!AC119-'Raw (rate)'!AD119</f>
        <v>17</v>
      </c>
      <c r="P119">
        <f>'Raw (rate)'!AD119-'Raw (rate)'!AE119</f>
        <v>12</v>
      </c>
      <c r="Q119">
        <f>'Raw (rate)'!AE119-'Raw (rate)'!AF119</f>
        <v>5</v>
      </c>
      <c r="R119">
        <f>'Raw (rate)'!AF119-'Raw (rate)'!AG119</f>
        <v>9</v>
      </c>
      <c r="S119">
        <f>'Raw (rate)'!AG119-'Raw (rate)'!AH119</f>
        <v>34</v>
      </c>
      <c r="T119">
        <f>'Raw (rate)'!AH119-'Raw (rate)'!AI119</f>
        <v>16</v>
      </c>
      <c r="U119">
        <f>'Raw (rate)'!AI119-'Raw (rate)'!AJ119</f>
        <v>10</v>
      </c>
      <c r="V119">
        <f>'Raw (rate)'!AJ119-'Raw (rate)'!AK119</f>
        <v>17</v>
      </c>
      <c r="W119">
        <f>'Raw (rate)'!AK119-'Raw (rate)'!AL119</f>
        <v>21</v>
      </c>
      <c r="X119">
        <f>'Raw (rate)'!AL119-'Raw (rate)'!AM119</f>
        <v>34</v>
      </c>
      <c r="Y119">
        <f>'Raw (rate)'!AM119-'Raw (rate)'!AN119</f>
        <v>7</v>
      </c>
      <c r="Z119">
        <f>'Raw (rate)'!AN119-'Raw (rate)'!AO119</f>
        <v>7</v>
      </c>
      <c r="AA119">
        <f>'Raw (rate)'!AO119-'Raw (rate)'!AP119</f>
        <v>14</v>
      </c>
      <c r="AB119">
        <f>'Raw (rate)'!AP119-'Raw (rate)'!AQ119</f>
        <v>36</v>
      </c>
      <c r="AC119">
        <f>'Raw (rate)'!AQ119-'Raw (rate)'!AR119</f>
        <v>36</v>
      </c>
      <c r="AD119">
        <f>'Raw (rate)'!AR119-'Raw (rate)'!AS119</f>
        <v>5</v>
      </c>
      <c r="AE119">
        <f>'Raw (rate)'!AS119-'Raw (rate)'!AT119</f>
        <v>12</v>
      </c>
      <c r="AF119">
        <f>'Raw (rate)'!AT119-'Raw (rate)'!AU119</f>
        <v>14</v>
      </c>
      <c r="AG119">
        <f>'Raw (rate)'!AU119-'Raw (rate)'!AV119</f>
        <v>5</v>
      </c>
      <c r="AH119">
        <f>'Raw (rate)'!AV119-'Raw (rate)'!AW119</f>
        <v>19</v>
      </c>
      <c r="AI119">
        <f>'Raw (rate)'!AW119-'Raw (rate)'!AX119</f>
        <v>15</v>
      </c>
    </row>
    <row r="120" spans="2:35" x14ac:dyDescent="0.35">
      <c r="B120" t="s">
        <v>427</v>
      </c>
      <c r="E120">
        <f>'Raw (rate)'!S120-'Raw (rate)'!T120</f>
        <v>35</v>
      </c>
      <c r="F120">
        <f>'Raw (rate)'!T120-'Raw (rate)'!U120</f>
        <v>35</v>
      </c>
      <c r="G120">
        <f>'Raw (rate)'!U120-'Raw (rate)'!V120</f>
        <v>70</v>
      </c>
      <c r="H120">
        <f>'Raw (rate)'!V120-'Raw (rate)'!W120</f>
        <v>0</v>
      </c>
      <c r="I120">
        <f>'Raw (rate)'!W120-'Raw (rate)'!X120</f>
        <v>0</v>
      </c>
      <c r="J120">
        <f>'Raw (rate)'!X120-'Raw (rate)'!Y120</f>
        <v>17</v>
      </c>
      <c r="K120">
        <f>'Raw (rate)'!Y120-'Raw (rate)'!Z120</f>
        <v>18</v>
      </c>
      <c r="L120">
        <f>'Raw (rate)'!Z120-'Raw (rate)'!AA120</f>
        <v>35</v>
      </c>
      <c r="M120">
        <f>'Raw (rate)'!AA120-'Raw (rate)'!AB120</f>
        <v>35</v>
      </c>
      <c r="N120">
        <f>'Raw (rate)'!AB120-'Raw (rate)'!AC120</f>
        <v>17</v>
      </c>
      <c r="O120">
        <f>'Raw (rate)'!AC120-'Raw (rate)'!AD120</f>
        <v>0</v>
      </c>
      <c r="P120">
        <f>'Raw (rate)'!AD120-'Raw (rate)'!AE120</f>
        <v>0</v>
      </c>
      <c r="Q120">
        <f>'Raw (rate)'!AE120-'Raw (rate)'!AF120</f>
        <v>0</v>
      </c>
      <c r="R120">
        <f>'Raw (rate)'!AF120-'Raw (rate)'!AG120</f>
        <v>0</v>
      </c>
      <c r="S120">
        <f>'Raw (rate)'!AG120-'Raw (rate)'!AH120</f>
        <v>0</v>
      </c>
      <c r="T120">
        <f>'Raw (rate)'!AH120-'Raw (rate)'!AI120</f>
        <v>0</v>
      </c>
      <c r="U120">
        <f>'Raw (rate)'!AI120-'Raw (rate)'!AJ120</f>
        <v>18</v>
      </c>
      <c r="V120">
        <f>'Raw (rate)'!AJ120-'Raw (rate)'!AK120</f>
        <v>0</v>
      </c>
      <c r="W120">
        <f>'Raw (rate)'!AK120-'Raw (rate)'!AL120</f>
        <v>0</v>
      </c>
      <c r="X120">
        <f>'Raw (rate)'!AL120-'Raw (rate)'!AM120</f>
        <v>0</v>
      </c>
      <c r="Y120">
        <f>'Raw (rate)'!AM120-'Raw (rate)'!AN120</f>
        <v>0</v>
      </c>
      <c r="Z120">
        <f>'Raw (rate)'!AN120-'Raw (rate)'!AO120</f>
        <v>0</v>
      </c>
      <c r="AA120">
        <f>'Raw (rate)'!AO120-'Raw (rate)'!AP120</f>
        <v>0</v>
      </c>
      <c r="AB120">
        <f>'Raw (rate)'!AP120-'Raw (rate)'!AQ120</f>
        <v>0</v>
      </c>
      <c r="AC120">
        <f>'Raw (rate)'!AQ120-'Raw (rate)'!AR120</f>
        <v>17</v>
      </c>
      <c r="AD120">
        <f>'Raw (rate)'!AR120-'Raw (rate)'!AS120</f>
        <v>0</v>
      </c>
      <c r="AE120">
        <f>'Raw (rate)'!AS120-'Raw (rate)'!AT120</f>
        <v>0</v>
      </c>
      <c r="AF120">
        <f>'Raw (rate)'!AT120-'Raw (rate)'!AU120</f>
        <v>0</v>
      </c>
      <c r="AG120">
        <f>'Raw (rate)'!AU120-'Raw (rate)'!AV120</f>
        <v>0</v>
      </c>
      <c r="AH120">
        <f>'Raw (rate)'!AV120-'Raw (rate)'!AW120</f>
        <v>18</v>
      </c>
      <c r="AI120">
        <f>'Raw (rate)'!AW120-'Raw (rate)'!AX120</f>
        <v>17</v>
      </c>
    </row>
    <row r="121" spans="2:35" x14ac:dyDescent="0.35">
      <c r="B121" t="s">
        <v>428</v>
      </c>
      <c r="E121">
        <f>'Raw (rate)'!S121-'Raw (rate)'!T121</f>
        <v>49</v>
      </c>
      <c r="F121">
        <f>'Raw (rate)'!T121-'Raw (rate)'!U121</f>
        <v>69</v>
      </c>
      <c r="G121">
        <f>'Raw (rate)'!U121-'Raw (rate)'!V121</f>
        <v>29</v>
      </c>
      <c r="H121">
        <f>'Raw (rate)'!V121-'Raw (rate)'!W121</f>
        <v>-9</v>
      </c>
      <c r="I121">
        <f>'Raw (rate)'!W121-'Raw (rate)'!X121</f>
        <v>9</v>
      </c>
      <c r="J121">
        <f>'Raw (rate)'!X121-'Raw (rate)'!Y121</f>
        <v>10</v>
      </c>
      <c r="K121">
        <f>'Raw (rate)'!Y121-'Raw (rate)'!Z121</f>
        <v>20</v>
      </c>
      <c r="L121">
        <f>'Raw (rate)'!Z121-'Raw (rate)'!AA121</f>
        <v>0</v>
      </c>
      <c r="M121">
        <f>'Raw (rate)'!AA121-'Raw (rate)'!AB121</f>
        <v>29</v>
      </c>
      <c r="N121">
        <f>'Raw (rate)'!AB121-'Raw (rate)'!AC121</f>
        <v>20</v>
      </c>
      <c r="O121">
        <f>'Raw (rate)'!AC121-'Raw (rate)'!AD121</f>
        <v>20</v>
      </c>
      <c r="P121">
        <f>'Raw (rate)'!AD121-'Raw (rate)'!AE121</f>
        <v>59</v>
      </c>
      <c r="Q121">
        <f>'Raw (rate)'!AE121-'Raw (rate)'!AF121</f>
        <v>29</v>
      </c>
      <c r="R121">
        <f>'Raw (rate)'!AF121-'Raw (rate)'!AG121</f>
        <v>0</v>
      </c>
      <c r="S121">
        <f>'Raw (rate)'!AG121-'Raw (rate)'!AH121</f>
        <v>10</v>
      </c>
      <c r="T121">
        <f>'Raw (rate)'!AH121-'Raw (rate)'!AI121</f>
        <v>30</v>
      </c>
      <c r="U121">
        <f>'Raw (rate)'!AI121-'Raw (rate)'!AJ121</f>
        <v>0</v>
      </c>
      <c r="V121">
        <f>'Raw (rate)'!AJ121-'Raw (rate)'!AK121</f>
        <v>9</v>
      </c>
      <c r="W121">
        <f>'Raw (rate)'!AK121-'Raw (rate)'!AL121</f>
        <v>59</v>
      </c>
      <c r="X121">
        <f>'Raw (rate)'!AL121-'Raw (rate)'!AM121</f>
        <v>10</v>
      </c>
      <c r="Y121">
        <f>'Raw (rate)'!AM121-'Raw (rate)'!AN121</f>
        <v>0</v>
      </c>
      <c r="Z121">
        <f>'Raw (rate)'!AN121-'Raw (rate)'!AO121</f>
        <v>10</v>
      </c>
      <c r="AA121">
        <f>'Raw (rate)'!AO121-'Raw (rate)'!AP121</f>
        <v>30</v>
      </c>
      <c r="AB121">
        <f>'Raw (rate)'!AP121-'Raw (rate)'!AQ121</f>
        <v>19</v>
      </c>
      <c r="AC121">
        <f>'Raw (rate)'!AQ121-'Raw (rate)'!AR121</f>
        <v>0</v>
      </c>
      <c r="AD121">
        <f>'Raw (rate)'!AR121-'Raw (rate)'!AS121</f>
        <v>20</v>
      </c>
      <c r="AE121">
        <f>'Raw (rate)'!AS121-'Raw (rate)'!AT121</f>
        <v>10</v>
      </c>
      <c r="AF121">
        <f>'Raw (rate)'!AT121-'Raw (rate)'!AU121</f>
        <v>10</v>
      </c>
      <c r="AG121">
        <f>'Raw (rate)'!AU121-'Raw (rate)'!AV121</f>
        <v>9</v>
      </c>
      <c r="AH121">
        <f>'Raw (rate)'!AV121-'Raw (rate)'!AW121</f>
        <v>30</v>
      </c>
      <c r="AI121">
        <f>'Raw (rate)'!AW121-'Raw (rate)'!AX121</f>
        <v>29</v>
      </c>
    </row>
    <row r="122" spans="2:35" x14ac:dyDescent="0.35">
      <c r="B122" t="s">
        <v>429</v>
      </c>
      <c r="E122">
        <f>'Raw (rate)'!S122-'Raw (rate)'!T122</f>
        <v>31</v>
      </c>
      <c r="F122">
        <f>'Raw (rate)'!T122-'Raw (rate)'!U122</f>
        <v>37</v>
      </c>
      <c r="G122">
        <f>'Raw (rate)'!U122-'Raw (rate)'!V122</f>
        <v>84</v>
      </c>
      <c r="H122">
        <f>'Raw (rate)'!V122-'Raw (rate)'!W122</f>
        <v>-33</v>
      </c>
      <c r="I122">
        <f>'Raw (rate)'!W122-'Raw (rate)'!X122</f>
        <v>33</v>
      </c>
      <c r="J122">
        <f>'Raw (rate)'!X122-'Raw (rate)'!Y122</f>
        <v>18</v>
      </c>
      <c r="K122">
        <f>'Raw (rate)'!Y122-'Raw (rate)'!Z122</f>
        <v>2</v>
      </c>
      <c r="L122">
        <f>'Raw (rate)'!Z122-'Raw (rate)'!AA122</f>
        <v>16</v>
      </c>
      <c r="M122">
        <f>'Raw (rate)'!AA122-'Raw (rate)'!AB122</f>
        <v>22</v>
      </c>
      <c r="N122">
        <f>'Raw (rate)'!AB122-'Raw (rate)'!AC122</f>
        <v>15</v>
      </c>
      <c r="O122">
        <f>'Raw (rate)'!AC122-'Raw (rate)'!AD122</f>
        <v>25</v>
      </c>
      <c r="P122">
        <f>'Raw (rate)'!AD122-'Raw (rate)'!AE122</f>
        <v>11</v>
      </c>
      <c r="Q122">
        <f>'Raw (rate)'!AE122-'Raw (rate)'!AF122</f>
        <v>2</v>
      </c>
      <c r="R122">
        <f>'Raw (rate)'!AF122-'Raw (rate)'!AG122</f>
        <v>9</v>
      </c>
      <c r="S122">
        <f>'Raw (rate)'!AG122-'Raw (rate)'!AH122</f>
        <v>18</v>
      </c>
      <c r="T122">
        <f>'Raw (rate)'!AH122-'Raw (rate)'!AI122</f>
        <v>17</v>
      </c>
      <c r="U122">
        <f>'Raw (rate)'!AI122-'Raw (rate)'!AJ122</f>
        <v>16</v>
      </c>
      <c r="V122">
        <f>'Raw (rate)'!AJ122-'Raw (rate)'!AK122</f>
        <v>9</v>
      </c>
      <c r="W122">
        <f>'Raw (rate)'!AK122-'Raw (rate)'!AL122</f>
        <v>9</v>
      </c>
      <c r="X122">
        <f>'Raw (rate)'!AL122-'Raw (rate)'!AM122</f>
        <v>8</v>
      </c>
      <c r="Y122">
        <f>'Raw (rate)'!AM122-'Raw (rate)'!AN122</f>
        <v>3</v>
      </c>
      <c r="Z122">
        <f>'Raw (rate)'!AN122-'Raw (rate)'!AO122</f>
        <v>13</v>
      </c>
      <c r="AA122">
        <f>'Raw (rate)'!AO122-'Raw (rate)'!AP122</f>
        <v>20</v>
      </c>
      <c r="AB122">
        <f>'Raw (rate)'!AP122-'Raw (rate)'!AQ122</f>
        <v>40</v>
      </c>
      <c r="AC122">
        <f>'Raw (rate)'!AQ122-'Raw (rate)'!AR122</f>
        <v>37</v>
      </c>
      <c r="AD122">
        <f>'Raw (rate)'!AR122-'Raw (rate)'!AS122</f>
        <v>9</v>
      </c>
      <c r="AE122">
        <f>'Raw (rate)'!AS122-'Raw (rate)'!AT122</f>
        <v>16</v>
      </c>
      <c r="AF122">
        <f>'Raw (rate)'!AT122-'Raw (rate)'!AU122</f>
        <v>6</v>
      </c>
      <c r="AG122">
        <f>'Raw (rate)'!AU122-'Raw (rate)'!AV122</f>
        <v>5</v>
      </c>
      <c r="AH122">
        <f>'Raw (rate)'!AV122-'Raw (rate)'!AW122</f>
        <v>15</v>
      </c>
      <c r="AI122">
        <f>'Raw (rate)'!AW122-'Raw (rate)'!AX122</f>
        <v>20</v>
      </c>
    </row>
    <row r="123" spans="2:35" x14ac:dyDescent="0.35">
      <c r="B123" t="s">
        <v>430</v>
      </c>
      <c r="E123">
        <f>'Raw (rate)'!S123-'Raw (rate)'!T123</f>
        <v>0</v>
      </c>
      <c r="F123">
        <f>'Raw (rate)'!T123-'Raw (rate)'!U123</f>
        <v>0</v>
      </c>
      <c r="G123">
        <f>'Raw (rate)'!U123-'Raw (rate)'!V123</f>
        <v>91</v>
      </c>
      <c r="H123">
        <f>'Raw (rate)'!V123-'Raw (rate)'!W123</f>
        <v>-61</v>
      </c>
      <c r="I123">
        <f>'Raw (rate)'!W123-'Raw (rate)'!X123</f>
        <v>61</v>
      </c>
      <c r="J123">
        <f>'Raw (rate)'!X123-'Raw (rate)'!Y123</f>
        <v>0</v>
      </c>
      <c r="K123">
        <f>'Raw (rate)'!Y123-'Raw (rate)'!Z123</f>
        <v>0</v>
      </c>
      <c r="L123">
        <f>'Raw (rate)'!Z123-'Raw (rate)'!AA123</f>
        <v>0</v>
      </c>
      <c r="M123">
        <f>'Raw (rate)'!AA123-'Raw (rate)'!AB123</f>
        <v>30</v>
      </c>
      <c r="N123">
        <f>'Raw (rate)'!AB123-'Raw (rate)'!AC123</f>
        <v>0</v>
      </c>
      <c r="O123">
        <f>'Raw (rate)'!AC123-'Raw (rate)'!AD123</f>
        <v>60</v>
      </c>
      <c r="P123">
        <f>'Raw (rate)'!AD123-'Raw (rate)'!AE123</f>
        <v>0</v>
      </c>
      <c r="Q123">
        <f>'Raw (rate)'!AE123-'Raw (rate)'!AF123</f>
        <v>-30</v>
      </c>
      <c r="R123">
        <f>'Raw (rate)'!AF123-'Raw (rate)'!AG123</f>
        <v>30</v>
      </c>
      <c r="S123">
        <f>'Raw (rate)'!AG123-'Raw (rate)'!AH123</f>
        <v>0</v>
      </c>
      <c r="T123">
        <f>'Raw (rate)'!AH123-'Raw (rate)'!AI123</f>
        <v>0</v>
      </c>
      <c r="U123">
        <f>'Raw (rate)'!AI123-'Raw (rate)'!AJ123</f>
        <v>0</v>
      </c>
      <c r="V123">
        <f>'Raw (rate)'!AJ123-'Raw (rate)'!AK123</f>
        <v>30</v>
      </c>
      <c r="W123">
        <f>'Raw (rate)'!AK123-'Raw (rate)'!AL123</f>
        <v>0</v>
      </c>
      <c r="X123">
        <f>'Raw (rate)'!AL123-'Raw (rate)'!AM123</f>
        <v>0</v>
      </c>
      <c r="Y123">
        <f>'Raw (rate)'!AM123-'Raw (rate)'!AN123</f>
        <v>0</v>
      </c>
      <c r="Z123">
        <f>'Raw (rate)'!AN123-'Raw (rate)'!AO123</f>
        <v>0</v>
      </c>
      <c r="AA123">
        <f>'Raw (rate)'!AO123-'Raw (rate)'!AP123</f>
        <v>0</v>
      </c>
      <c r="AB123">
        <f>'Raw (rate)'!AP123-'Raw (rate)'!AQ123</f>
        <v>0</v>
      </c>
      <c r="AC123">
        <f>'Raw (rate)'!AQ123-'Raw (rate)'!AR123</f>
        <v>0</v>
      </c>
      <c r="AD123">
        <f>'Raw (rate)'!AR123-'Raw (rate)'!AS123</f>
        <v>0</v>
      </c>
      <c r="AE123">
        <f>'Raw (rate)'!AS123-'Raw (rate)'!AT123</f>
        <v>0</v>
      </c>
      <c r="AF123">
        <f>'Raw (rate)'!AT123-'Raw (rate)'!AU123</f>
        <v>0</v>
      </c>
      <c r="AG123">
        <f>'Raw (rate)'!AU123-'Raw (rate)'!AV123</f>
        <v>0</v>
      </c>
      <c r="AH123">
        <f>'Raw (rate)'!AV123-'Raw (rate)'!AW123</f>
        <v>0</v>
      </c>
      <c r="AI123">
        <f>'Raw (rate)'!AW123-'Raw (rate)'!AX123</f>
        <v>0</v>
      </c>
    </row>
    <row r="124" spans="2:35" x14ac:dyDescent="0.35">
      <c r="B124" t="s">
        <v>431</v>
      </c>
      <c r="E124">
        <f>'Raw (rate)'!S124-'Raw (rate)'!T124</f>
        <v>35</v>
      </c>
      <c r="F124">
        <f>'Raw (rate)'!T124-'Raw (rate)'!U124</f>
        <v>38</v>
      </c>
      <c r="G124">
        <f>'Raw (rate)'!U124-'Raw (rate)'!V124</f>
        <v>60</v>
      </c>
      <c r="H124">
        <f>'Raw (rate)'!V124-'Raw (rate)'!W124</f>
        <v>-24</v>
      </c>
      <c r="I124">
        <f>'Raw (rate)'!W124-'Raw (rate)'!X124</f>
        <v>24</v>
      </c>
      <c r="J124">
        <f>'Raw (rate)'!X124-'Raw (rate)'!Y124</f>
        <v>9</v>
      </c>
      <c r="K124">
        <f>'Raw (rate)'!Y124-'Raw (rate)'!Z124</f>
        <v>7</v>
      </c>
      <c r="L124">
        <f>'Raw (rate)'!Z124-'Raw (rate)'!AA124</f>
        <v>7</v>
      </c>
      <c r="M124">
        <f>'Raw (rate)'!AA124-'Raw (rate)'!AB124</f>
        <v>35</v>
      </c>
      <c r="N124">
        <f>'Raw (rate)'!AB124-'Raw (rate)'!AC124</f>
        <v>38</v>
      </c>
      <c r="O124">
        <f>'Raw (rate)'!AC124-'Raw (rate)'!AD124</f>
        <v>22</v>
      </c>
      <c r="P124">
        <f>'Raw (rate)'!AD124-'Raw (rate)'!AE124</f>
        <v>29</v>
      </c>
      <c r="Q124">
        <f>'Raw (rate)'!AE124-'Raw (rate)'!AF124</f>
        <v>9</v>
      </c>
      <c r="R124">
        <f>'Raw (rate)'!AF124-'Raw (rate)'!AG124</f>
        <v>18</v>
      </c>
      <c r="S124">
        <f>'Raw (rate)'!AG124-'Raw (rate)'!AH124</f>
        <v>13</v>
      </c>
      <c r="T124">
        <f>'Raw (rate)'!AH124-'Raw (rate)'!AI124</f>
        <v>14</v>
      </c>
      <c r="U124">
        <f>'Raw (rate)'!AI124-'Raw (rate)'!AJ124</f>
        <v>9</v>
      </c>
      <c r="V124">
        <f>'Raw (rate)'!AJ124-'Raw (rate)'!AK124</f>
        <v>9</v>
      </c>
      <c r="W124">
        <f>'Raw (rate)'!AK124-'Raw (rate)'!AL124</f>
        <v>9</v>
      </c>
      <c r="X124">
        <f>'Raw (rate)'!AL124-'Raw (rate)'!AM124</f>
        <v>28</v>
      </c>
      <c r="Y124">
        <f>'Raw (rate)'!AM124-'Raw (rate)'!AN124</f>
        <v>5</v>
      </c>
      <c r="Z124">
        <f>'Raw (rate)'!AN124-'Raw (rate)'!AO124</f>
        <v>7</v>
      </c>
      <c r="AA124">
        <f>'Raw (rate)'!AO124-'Raw (rate)'!AP124</f>
        <v>24</v>
      </c>
      <c r="AB124">
        <f>'Raw (rate)'!AP124-'Raw (rate)'!AQ124</f>
        <v>20</v>
      </c>
      <c r="AC124">
        <f>'Raw (rate)'!AQ124-'Raw (rate)'!AR124</f>
        <v>29</v>
      </c>
      <c r="AD124">
        <f>'Raw (rate)'!AR124-'Raw (rate)'!AS124</f>
        <v>0</v>
      </c>
      <c r="AE124">
        <f>'Raw (rate)'!AS124-'Raw (rate)'!AT124</f>
        <v>13</v>
      </c>
      <c r="AF124">
        <f>'Raw (rate)'!AT124-'Raw (rate)'!AU124</f>
        <v>7</v>
      </c>
      <c r="AG124">
        <f>'Raw (rate)'!AU124-'Raw (rate)'!AV124</f>
        <v>0</v>
      </c>
      <c r="AH124">
        <f>'Raw (rate)'!AV124-'Raw (rate)'!AW124</f>
        <v>29</v>
      </c>
      <c r="AI124">
        <f>'Raw (rate)'!AW124-'Raw (rate)'!AX124</f>
        <v>13</v>
      </c>
    </row>
    <row r="125" spans="2:35" x14ac:dyDescent="0.35">
      <c r="B125" t="s">
        <v>432</v>
      </c>
      <c r="E125">
        <f>'Raw (rate)'!S125-'Raw (rate)'!T125</f>
        <v>27</v>
      </c>
      <c r="F125">
        <f>'Raw (rate)'!T125-'Raw (rate)'!U125</f>
        <v>28</v>
      </c>
      <c r="G125">
        <f>'Raw (rate)'!U125-'Raw (rate)'!V125</f>
        <v>28</v>
      </c>
      <c r="H125">
        <f>'Raw (rate)'!V125-'Raw (rate)'!W125</f>
        <v>0</v>
      </c>
      <c r="I125">
        <f>'Raw (rate)'!W125-'Raw (rate)'!X125</f>
        <v>0</v>
      </c>
      <c r="J125">
        <f>'Raw (rate)'!X125-'Raw (rate)'!Y125</f>
        <v>0</v>
      </c>
      <c r="K125">
        <f>'Raw (rate)'!Y125-'Raw (rate)'!Z125</f>
        <v>0</v>
      </c>
      <c r="L125">
        <f>'Raw (rate)'!Z125-'Raw (rate)'!AA125</f>
        <v>0</v>
      </c>
      <c r="M125">
        <f>'Raw (rate)'!AA125-'Raw (rate)'!AB125</f>
        <v>28</v>
      </c>
      <c r="N125">
        <f>'Raw (rate)'!AB125-'Raw (rate)'!AC125</f>
        <v>0</v>
      </c>
      <c r="O125">
        <f>'Raw (rate)'!AC125-'Raw (rate)'!AD125</f>
        <v>0</v>
      </c>
      <c r="P125">
        <f>'Raw (rate)'!AD125-'Raw (rate)'!AE125</f>
        <v>28</v>
      </c>
      <c r="Q125">
        <f>'Raw (rate)'!AE125-'Raw (rate)'!AF125</f>
        <v>0</v>
      </c>
      <c r="R125">
        <f>'Raw (rate)'!AF125-'Raw (rate)'!AG125</f>
        <v>27</v>
      </c>
      <c r="S125">
        <f>'Raw (rate)'!AG125-'Raw (rate)'!AH125</f>
        <v>0</v>
      </c>
      <c r="T125">
        <f>'Raw (rate)'!AH125-'Raw (rate)'!AI125</f>
        <v>0</v>
      </c>
      <c r="U125">
        <f>'Raw (rate)'!AI125-'Raw (rate)'!AJ125</f>
        <v>0</v>
      </c>
      <c r="V125">
        <f>'Raw (rate)'!AJ125-'Raw (rate)'!AK125</f>
        <v>0</v>
      </c>
      <c r="W125">
        <f>'Raw (rate)'!AK125-'Raw (rate)'!AL125</f>
        <v>0</v>
      </c>
      <c r="X125">
        <f>'Raw (rate)'!AL125-'Raw (rate)'!AM125</f>
        <v>28</v>
      </c>
      <c r="Y125">
        <f>'Raw (rate)'!AM125-'Raw (rate)'!AN125</f>
        <v>0</v>
      </c>
      <c r="Z125">
        <f>'Raw (rate)'!AN125-'Raw (rate)'!AO125</f>
        <v>0</v>
      </c>
      <c r="AA125">
        <f>'Raw (rate)'!AO125-'Raw (rate)'!AP125</f>
        <v>28</v>
      </c>
      <c r="AB125">
        <f>'Raw (rate)'!AP125-'Raw (rate)'!AQ125</f>
        <v>0</v>
      </c>
      <c r="AC125">
        <f>'Raw (rate)'!AQ125-'Raw (rate)'!AR125</f>
        <v>0</v>
      </c>
      <c r="AD125">
        <f>'Raw (rate)'!AR125-'Raw (rate)'!AS125</f>
        <v>0</v>
      </c>
      <c r="AE125">
        <f>'Raw (rate)'!AS125-'Raw (rate)'!AT125</f>
        <v>28</v>
      </c>
      <c r="AF125">
        <f>'Raw (rate)'!AT125-'Raw (rate)'!AU125</f>
        <v>0</v>
      </c>
      <c r="AG125">
        <f>'Raw (rate)'!AU125-'Raw (rate)'!AV125</f>
        <v>0</v>
      </c>
      <c r="AH125">
        <f>'Raw (rate)'!AV125-'Raw (rate)'!AW125</f>
        <v>0</v>
      </c>
      <c r="AI125">
        <f>'Raw (rate)'!AW125-'Raw (rate)'!AX125</f>
        <v>0</v>
      </c>
    </row>
    <row r="126" spans="2:35" x14ac:dyDescent="0.35">
      <c r="B126" t="s">
        <v>433</v>
      </c>
      <c r="E126">
        <f>'Raw (rate)'!S126-'Raw (rate)'!T126</f>
        <v>35</v>
      </c>
      <c r="F126">
        <f>'Raw (rate)'!T126-'Raw (rate)'!U126</f>
        <v>34</v>
      </c>
      <c r="G126">
        <f>'Raw (rate)'!U126-'Raw (rate)'!V126</f>
        <v>206</v>
      </c>
      <c r="H126">
        <f>'Raw (rate)'!V126-'Raw (rate)'!W126</f>
        <v>-57</v>
      </c>
      <c r="I126">
        <f>'Raw (rate)'!W126-'Raw (rate)'!X126</f>
        <v>57</v>
      </c>
      <c r="J126">
        <f>'Raw (rate)'!X126-'Raw (rate)'!Y126</f>
        <v>46</v>
      </c>
      <c r="K126">
        <f>'Raw (rate)'!Y126-'Raw (rate)'!Z126</f>
        <v>12</v>
      </c>
      <c r="L126">
        <f>'Raw (rate)'!Z126-'Raw (rate)'!AA126</f>
        <v>23</v>
      </c>
      <c r="M126">
        <f>'Raw (rate)'!AA126-'Raw (rate)'!AB126</f>
        <v>46</v>
      </c>
      <c r="N126">
        <f>'Raw (rate)'!AB126-'Raw (rate)'!AC126</f>
        <v>22</v>
      </c>
      <c r="O126">
        <f>'Raw (rate)'!AC126-'Raw (rate)'!AD126</f>
        <v>12</v>
      </c>
      <c r="P126">
        <f>'Raw (rate)'!AD126-'Raw (rate)'!AE126</f>
        <v>0</v>
      </c>
      <c r="Q126">
        <f>'Raw (rate)'!AE126-'Raw (rate)'!AF126</f>
        <v>0</v>
      </c>
      <c r="R126">
        <f>'Raw (rate)'!AF126-'Raw (rate)'!AG126</f>
        <v>0</v>
      </c>
      <c r="S126">
        <f>'Raw (rate)'!AG126-'Raw (rate)'!AH126</f>
        <v>0</v>
      </c>
      <c r="T126">
        <f>'Raw (rate)'!AH126-'Raw (rate)'!AI126</f>
        <v>11</v>
      </c>
      <c r="U126">
        <f>'Raw (rate)'!AI126-'Raw (rate)'!AJ126</f>
        <v>12</v>
      </c>
      <c r="V126">
        <f>'Raw (rate)'!AJ126-'Raw (rate)'!AK126</f>
        <v>0</v>
      </c>
      <c r="W126">
        <f>'Raw (rate)'!AK126-'Raw (rate)'!AL126</f>
        <v>23</v>
      </c>
      <c r="X126">
        <f>'Raw (rate)'!AL126-'Raw (rate)'!AM126</f>
        <v>11</v>
      </c>
      <c r="Y126">
        <f>'Raw (rate)'!AM126-'Raw (rate)'!AN126</f>
        <v>23</v>
      </c>
      <c r="Z126">
        <f>'Raw (rate)'!AN126-'Raw (rate)'!AO126</f>
        <v>23</v>
      </c>
      <c r="AA126">
        <f>'Raw (rate)'!AO126-'Raw (rate)'!AP126</f>
        <v>57</v>
      </c>
      <c r="AB126">
        <f>'Raw (rate)'!AP126-'Raw (rate)'!AQ126</f>
        <v>58</v>
      </c>
      <c r="AC126">
        <f>'Raw (rate)'!AQ126-'Raw (rate)'!AR126</f>
        <v>57</v>
      </c>
      <c r="AD126">
        <f>'Raw (rate)'!AR126-'Raw (rate)'!AS126</f>
        <v>0</v>
      </c>
      <c r="AE126">
        <f>'Raw (rate)'!AS126-'Raw (rate)'!AT126</f>
        <v>35</v>
      </c>
      <c r="AF126">
        <f>'Raw (rate)'!AT126-'Raw (rate)'!AU126</f>
        <v>0</v>
      </c>
      <c r="AG126">
        <f>'Raw (rate)'!AU126-'Raw (rate)'!AV126</f>
        <v>0</v>
      </c>
      <c r="AH126">
        <f>'Raw (rate)'!AV126-'Raw (rate)'!AW126</f>
        <v>45</v>
      </c>
      <c r="AI126">
        <f>'Raw (rate)'!AW126-'Raw (rate)'!AX126</f>
        <v>23</v>
      </c>
    </row>
    <row r="127" spans="2:35" x14ac:dyDescent="0.35">
      <c r="B127" t="s">
        <v>434</v>
      </c>
      <c r="E127">
        <f>'Raw (rate)'!S127-'Raw (rate)'!T127</f>
        <v>63</v>
      </c>
      <c r="F127">
        <f>'Raw (rate)'!T127-'Raw (rate)'!U127</f>
        <v>53</v>
      </c>
      <c r="G127">
        <f>'Raw (rate)'!U127-'Raw (rate)'!V127</f>
        <v>76</v>
      </c>
      <c r="H127">
        <f>'Raw (rate)'!V127-'Raw (rate)'!W127</f>
        <v>-25</v>
      </c>
      <c r="I127">
        <f>'Raw (rate)'!W127-'Raw (rate)'!X127</f>
        <v>25</v>
      </c>
      <c r="J127">
        <f>'Raw (rate)'!X127-'Raw (rate)'!Y127</f>
        <v>10</v>
      </c>
      <c r="K127">
        <f>'Raw (rate)'!Y127-'Raw (rate)'!Z127</f>
        <v>24</v>
      </c>
      <c r="L127">
        <f>'Raw (rate)'!Z127-'Raw (rate)'!AA127</f>
        <v>44</v>
      </c>
      <c r="M127">
        <f>'Raw (rate)'!AA127-'Raw (rate)'!AB127</f>
        <v>34</v>
      </c>
      <c r="N127">
        <f>'Raw (rate)'!AB127-'Raw (rate)'!AC127</f>
        <v>19</v>
      </c>
      <c r="O127">
        <f>'Raw (rate)'!AC127-'Raw (rate)'!AD127</f>
        <v>33</v>
      </c>
      <c r="P127">
        <f>'Raw (rate)'!AD127-'Raw (rate)'!AE127</f>
        <v>28</v>
      </c>
      <c r="Q127">
        <f>'Raw (rate)'!AE127-'Raw (rate)'!AF127</f>
        <v>15</v>
      </c>
      <c r="R127">
        <f>'Raw (rate)'!AF127-'Raw (rate)'!AG127</f>
        <v>23</v>
      </c>
      <c r="S127">
        <f>'Raw (rate)'!AG127-'Raw (rate)'!AH127</f>
        <v>21</v>
      </c>
      <c r="T127">
        <f>'Raw (rate)'!AH127-'Raw (rate)'!AI127</f>
        <v>29</v>
      </c>
      <c r="U127">
        <f>'Raw (rate)'!AI127-'Raw (rate)'!AJ127</f>
        <v>4</v>
      </c>
      <c r="V127">
        <f>'Raw (rate)'!AJ127-'Raw (rate)'!AK127</f>
        <v>13</v>
      </c>
      <c r="W127">
        <f>'Raw (rate)'!AK127-'Raw (rate)'!AL127</f>
        <v>21</v>
      </c>
      <c r="X127">
        <f>'Raw (rate)'!AL127-'Raw (rate)'!AM127</f>
        <v>26</v>
      </c>
      <c r="Y127">
        <f>'Raw (rate)'!AM127-'Raw (rate)'!AN127</f>
        <v>18</v>
      </c>
      <c r="Z127">
        <f>'Raw (rate)'!AN127-'Raw (rate)'!AO127</f>
        <v>17</v>
      </c>
      <c r="AA127">
        <f>'Raw (rate)'!AO127-'Raw (rate)'!AP127</f>
        <v>11</v>
      </c>
      <c r="AB127">
        <f>'Raw (rate)'!AP127-'Raw (rate)'!AQ127</f>
        <v>31</v>
      </c>
      <c r="AC127">
        <f>'Raw (rate)'!AQ127-'Raw (rate)'!AR127</f>
        <v>45</v>
      </c>
      <c r="AD127">
        <f>'Raw (rate)'!AR127-'Raw (rate)'!AS127</f>
        <v>4</v>
      </c>
      <c r="AE127">
        <f>'Raw (rate)'!AS127-'Raw (rate)'!AT127</f>
        <v>2</v>
      </c>
      <c r="AF127">
        <f>'Raw (rate)'!AT127-'Raw (rate)'!AU127</f>
        <v>11</v>
      </c>
      <c r="AG127">
        <f>'Raw (rate)'!AU127-'Raw (rate)'!AV127</f>
        <v>6</v>
      </c>
      <c r="AH127">
        <f>'Raw (rate)'!AV127-'Raw (rate)'!AW127</f>
        <v>10</v>
      </c>
      <c r="AI127">
        <f>'Raw (rate)'!AW127-'Raw (rate)'!AX127</f>
        <v>19</v>
      </c>
    </row>
    <row r="128" spans="2:35" x14ac:dyDescent="0.35">
      <c r="B128" t="s">
        <v>435</v>
      </c>
      <c r="E128">
        <f>'Raw (rate)'!S128-'Raw (rate)'!T128</f>
        <v>28</v>
      </c>
      <c r="F128">
        <f>'Raw (rate)'!T128-'Raw (rate)'!U128</f>
        <v>25</v>
      </c>
      <c r="G128">
        <f>'Raw (rate)'!U128-'Raw (rate)'!V128</f>
        <v>67</v>
      </c>
      <c r="H128">
        <f>'Raw (rate)'!V128-'Raw (rate)'!W128</f>
        <v>-19</v>
      </c>
      <c r="I128">
        <f>'Raw (rate)'!W128-'Raw (rate)'!X128</f>
        <v>19</v>
      </c>
      <c r="J128">
        <f>'Raw (rate)'!X128-'Raw (rate)'!Y128</f>
        <v>12</v>
      </c>
      <c r="K128">
        <f>'Raw (rate)'!Y128-'Raw (rate)'!Z128</f>
        <v>13</v>
      </c>
      <c r="L128">
        <f>'Raw (rate)'!Z128-'Raw (rate)'!AA128</f>
        <v>16</v>
      </c>
      <c r="M128">
        <f>'Raw (rate)'!AA128-'Raw (rate)'!AB128</f>
        <v>3</v>
      </c>
      <c r="N128">
        <f>'Raw (rate)'!AB128-'Raw (rate)'!AC128</f>
        <v>38</v>
      </c>
      <c r="O128">
        <f>'Raw (rate)'!AC128-'Raw (rate)'!AD128</f>
        <v>19</v>
      </c>
      <c r="P128">
        <f>'Raw (rate)'!AD128-'Raw (rate)'!AE128</f>
        <v>19</v>
      </c>
      <c r="Q128">
        <f>'Raw (rate)'!AE128-'Raw (rate)'!AF128</f>
        <v>25</v>
      </c>
      <c r="R128">
        <f>'Raw (rate)'!AF128-'Raw (rate)'!AG128</f>
        <v>23</v>
      </c>
      <c r="S128">
        <f>'Raw (rate)'!AG128-'Raw (rate)'!AH128</f>
        <v>22</v>
      </c>
      <c r="T128">
        <f>'Raw (rate)'!AH128-'Raw (rate)'!AI128</f>
        <v>9</v>
      </c>
      <c r="U128">
        <f>'Raw (rate)'!AI128-'Raw (rate)'!AJ128</f>
        <v>6</v>
      </c>
      <c r="V128">
        <f>'Raw (rate)'!AJ128-'Raw (rate)'!AK128</f>
        <v>23</v>
      </c>
      <c r="W128">
        <f>'Raw (rate)'!AK128-'Raw (rate)'!AL128</f>
        <v>9</v>
      </c>
      <c r="X128">
        <f>'Raw (rate)'!AL128-'Raw (rate)'!AM128</f>
        <v>16</v>
      </c>
      <c r="Y128">
        <f>'Raw (rate)'!AM128-'Raw (rate)'!AN128</f>
        <v>13</v>
      </c>
      <c r="Z128">
        <f>'Raw (rate)'!AN128-'Raw (rate)'!AO128</f>
        <v>3</v>
      </c>
      <c r="AA128">
        <f>'Raw (rate)'!AO128-'Raw (rate)'!AP128</f>
        <v>12</v>
      </c>
      <c r="AB128">
        <f>'Raw (rate)'!AP128-'Raw (rate)'!AQ128</f>
        <v>10</v>
      </c>
      <c r="AC128">
        <f>'Raw (rate)'!AQ128-'Raw (rate)'!AR128</f>
        <v>13</v>
      </c>
      <c r="AD128">
        <f>'Raw (rate)'!AR128-'Raw (rate)'!AS128</f>
        <v>6</v>
      </c>
      <c r="AE128">
        <f>'Raw (rate)'!AS128-'Raw (rate)'!AT128</f>
        <v>3</v>
      </c>
      <c r="AF128">
        <f>'Raw (rate)'!AT128-'Raw (rate)'!AU128</f>
        <v>22</v>
      </c>
      <c r="AG128">
        <f>'Raw (rate)'!AU128-'Raw (rate)'!AV128</f>
        <v>0</v>
      </c>
      <c r="AH128">
        <f>'Raw (rate)'!AV128-'Raw (rate)'!AW128</f>
        <v>7</v>
      </c>
      <c r="AI128">
        <f>'Raw (rate)'!AW128-'Raw (rate)'!AX128</f>
        <v>9</v>
      </c>
    </row>
    <row r="129" spans="2:35" x14ac:dyDescent="0.35">
      <c r="B129" t="s">
        <v>436</v>
      </c>
      <c r="E129">
        <f>'Raw (rate)'!S129-'Raw (rate)'!T129</f>
        <v>37</v>
      </c>
      <c r="F129">
        <f>'Raw (rate)'!T129-'Raw (rate)'!U129</f>
        <v>9</v>
      </c>
      <c r="G129">
        <f>'Raw (rate)'!U129-'Raw (rate)'!V129</f>
        <v>28</v>
      </c>
      <c r="H129">
        <f>'Raw (rate)'!V129-'Raw (rate)'!W129</f>
        <v>-9</v>
      </c>
      <c r="I129">
        <f>'Raw (rate)'!W129-'Raw (rate)'!X129</f>
        <v>9</v>
      </c>
      <c r="J129">
        <f>'Raw (rate)'!X129-'Raw (rate)'!Y129</f>
        <v>0</v>
      </c>
      <c r="K129">
        <f>'Raw (rate)'!Y129-'Raw (rate)'!Z129</f>
        <v>19</v>
      </c>
      <c r="L129">
        <f>'Raw (rate)'!Z129-'Raw (rate)'!AA129</f>
        <v>0</v>
      </c>
      <c r="M129">
        <f>'Raw (rate)'!AA129-'Raw (rate)'!AB129</f>
        <v>18</v>
      </c>
      <c r="N129">
        <f>'Raw (rate)'!AB129-'Raw (rate)'!AC129</f>
        <v>28</v>
      </c>
      <c r="O129">
        <f>'Raw (rate)'!AC129-'Raw (rate)'!AD129</f>
        <v>37</v>
      </c>
      <c r="P129">
        <f>'Raw (rate)'!AD129-'Raw (rate)'!AE129</f>
        <v>47</v>
      </c>
      <c r="Q129">
        <f>'Raw (rate)'!AE129-'Raw (rate)'!AF129</f>
        <v>37</v>
      </c>
      <c r="R129">
        <f>'Raw (rate)'!AF129-'Raw (rate)'!AG129</f>
        <v>0</v>
      </c>
      <c r="S129">
        <f>'Raw (rate)'!AG129-'Raw (rate)'!AH129</f>
        <v>18</v>
      </c>
      <c r="T129">
        <f>'Raw (rate)'!AH129-'Raw (rate)'!AI129</f>
        <v>28</v>
      </c>
      <c r="U129">
        <f>'Raw (rate)'!AI129-'Raw (rate)'!AJ129</f>
        <v>28</v>
      </c>
      <c r="V129">
        <f>'Raw (rate)'!AJ129-'Raw (rate)'!AK129</f>
        <v>9</v>
      </c>
      <c r="W129">
        <f>'Raw (rate)'!AK129-'Raw (rate)'!AL129</f>
        <v>10</v>
      </c>
      <c r="X129">
        <f>'Raw (rate)'!AL129-'Raw (rate)'!AM129</f>
        <v>9</v>
      </c>
      <c r="Y129">
        <f>'Raw (rate)'!AM129-'Raw (rate)'!AN129</f>
        <v>19</v>
      </c>
      <c r="Z129">
        <f>'Raw (rate)'!AN129-'Raw (rate)'!AO129</f>
        <v>0</v>
      </c>
      <c r="AA129">
        <f>'Raw (rate)'!AO129-'Raw (rate)'!AP129</f>
        <v>18</v>
      </c>
      <c r="AB129">
        <f>'Raw (rate)'!AP129-'Raw (rate)'!AQ129</f>
        <v>10</v>
      </c>
      <c r="AC129">
        <f>'Raw (rate)'!AQ129-'Raw (rate)'!AR129</f>
        <v>37</v>
      </c>
      <c r="AD129">
        <f>'Raw (rate)'!AR129-'Raw (rate)'!AS129</f>
        <v>0</v>
      </c>
      <c r="AE129">
        <f>'Raw (rate)'!AS129-'Raw (rate)'!AT129</f>
        <v>0</v>
      </c>
      <c r="AF129">
        <f>'Raw (rate)'!AT129-'Raw (rate)'!AU129</f>
        <v>0</v>
      </c>
      <c r="AG129">
        <f>'Raw (rate)'!AU129-'Raw (rate)'!AV129</f>
        <v>0</v>
      </c>
      <c r="AH129">
        <f>'Raw (rate)'!AV129-'Raw (rate)'!AW129</f>
        <v>0</v>
      </c>
      <c r="AI129">
        <f>'Raw (rate)'!AW129-'Raw (rate)'!AX129</f>
        <v>-10</v>
      </c>
    </row>
    <row r="130" spans="2:35" x14ac:dyDescent="0.35">
      <c r="B130" t="s">
        <v>437</v>
      </c>
      <c r="E130">
        <f>'Raw (rate)'!S130-'Raw (rate)'!T130</f>
        <v>19</v>
      </c>
      <c r="F130">
        <f>'Raw (rate)'!T130-'Raw (rate)'!U130</f>
        <v>60</v>
      </c>
      <c r="G130">
        <f>'Raw (rate)'!U130-'Raw (rate)'!V130</f>
        <v>60</v>
      </c>
      <c r="H130">
        <f>'Raw (rate)'!V130-'Raw (rate)'!W130</f>
        <v>-25</v>
      </c>
      <c r="I130">
        <f>'Raw (rate)'!W130-'Raw (rate)'!X130</f>
        <v>25</v>
      </c>
      <c r="J130">
        <f>'Raw (rate)'!X130-'Raw (rate)'!Y130</f>
        <v>14</v>
      </c>
      <c r="K130">
        <f>'Raw (rate)'!Y130-'Raw (rate)'!Z130</f>
        <v>19</v>
      </c>
      <c r="L130">
        <f>'Raw (rate)'!Z130-'Raw (rate)'!AA130</f>
        <v>40</v>
      </c>
      <c r="M130">
        <f>'Raw (rate)'!AA130-'Raw (rate)'!AB130</f>
        <v>24</v>
      </c>
      <c r="N130">
        <f>'Raw (rate)'!AB130-'Raw (rate)'!AC130</f>
        <v>25</v>
      </c>
      <c r="O130">
        <f>'Raw (rate)'!AC130-'Raw (rate)'!AD130</f>
        <v>14</v>
      </c>
      <c r="P130">
        <f>'Raw (rate)'!AD130-'Raw (rate)'!AE130</f>
        <v>24</v>
      </c>
      <c r="Q130">
        <f>'Raw (rate)'!AE130-'Raw (rate)'!AF130</f>
        <v>14</v>
      </c>
      <c r="R130">
        <f>'Raw (rate)'!AF130-'Raw (rate)'!AG130</f>
        <v>9</v>
      </c>
      <c r="S130">
        <f>'Raw (rate)'!AG130-'Raw (rate)'!AH130</f>
        <v>10</v>
      </c>
      <c r="T130">
        <f>'Raw (rate)'!AH130-'Raw (rate)'!AI130</f>
        <v>12</v>
      </c>
      <c r="U130">
        <f>'Raw (rate)'!AI130-'Raw (rate)'!AJ130</f>
        <v>19</v>
      </c>
      <c r="V130">
        <f>'Raw (rate)'!AJ130-'Raw (rate)'!AK130</f>
        <v>15</v>
      </c>
      <c r="W130">
        <f>'Raw (rate)'!AK130-'Raw (rate)'!AL130</f>
        <v>16</v>
      </c>
      <c r="X130">
        <f>'Raw (rate)'!AL130-'Raw (rate)'!AM130</f>
        <v>15</v>
      </c>
      <c r="Y130">
        <f>'Raw (rate)'!AM130-'Raw (rate)'!AN130</f>
        <v>9</v>
      </c>
      <c r="Z130">
        <f>'Raw (rate)'!AN130-'Raw (rate)'!AO130</f>
        <v>8</v>
      </c>
      <c r="AA130">
        <f>'Raw (rate)'!AO130-'Raw (rate)'!AP130</f>
        <v>16</v>
      </c>
      <c r="AB130">
        <f>'Raw (rate)'!AP130-'Raw (rate)'!AQ130</f>
        <v>43</v>
      </c>
      <c r="AC130">
        <f>'Raw (rate)'!AQ130-'Raw (rate)'!AR130</f>
        <v>38</v>
      </c>
      <c r="AD130">
        <f>'Raw (rate)'!AR130-'Raw (rate)'!AS130</f>
        <v>8</v>
      </c>
      <c r="AE130">
        <f>'Raw (rate)'!AS130-'Raw (rate)'!AT130</f>
        <v>11</v>
      </c>
      <c r="AF130">
        <f>'Raw (rate)'!AT130-'Raw (rate)'!AU130</f>
        <v>6</v>
      </c>
      <c r="AG130">
        <f>'Raw (rate)'!AU130-'Raw (rate)'!AV130</f>
        <v>4</v>
      </c>
      <c r="AH130">
        <f>'Raw (rate)'!AV130-'Raw (rate)'!AW130</f>
        <v>14</v>
      </c>
      <c r="AI130">
        <f>'Raw (rate)'!AW130-'Raw (rate)'!AX130</f>
        <v>27</v>
      </c>
    </row>
    <row r="131" spans="2:35" x14ac:dyDescent="0.35">
      <c r="B131" t="s">
        <v>438</v>
      </c>
      <c r="E131">
        <f>'Raw (rate)'!S131-'Raw (rate)'!T131</f>
        <v>28</v>
      </c>
      <c r="F131">
        <f>'Raw (rate)'!T131-'Raw (rate)'!U131</f>
        <v>51</v>
      </c>
      <c r="G131">
        <f>'Raw (rate)'!U131-'Raw (rate)'!V131</f>
        <v>125</v>
      </c>
      <c r="H131">
        <f>'Raw (rate)'!V131-'Raw (rate)'!W131</f>
        <v>-9</v>
      </c>
      <c r="I131">
        <f>'Raw (rate)'!W131-'Raw (rate)'!X131</f>
        <v>9</v>
      </c>
      <c r="J131">
        <f>'Raw (rate)'!X131-'Raw (rate)'!Y131</f>
        <v>5</v>
      </c>
      <c r="K131">
        <f>'Raw (rate)'!Y131-'Raw (rate)'!Z131</f>
        <v>5</v>
      </c>
      <c r="L131">
        <f>'Raw (rate)'!Z131-'Raw (rate)'!AA131</f>
        <v>23</v>
      </c>
      <c r="M131">
        <f>'Raw (rate)'!AA131-'Raw (rate)'!AB131</f>
        <v>19</v>
      </c>
      <c r="N131">
        <f>'Raw (rate)'!AB131-'Raw (rate)'!AC131</f>
        <v>55</v>
      </c>
      <c r="O131">
        <f>'Raw (rate)'!AC131-'Raw (rate)'!AD131</f>
        <v>38</v>
      </c>
      <c r="P131">
        <f>'Raw (rate)'!AD131-'Raw (rate)'!AE131</f>
        <v>37</v>
      </c>
      <c r="Q131">
        <f>'Raw (rate)'!AE131-'Raw (rate)'!AF131</f>
        <v>4</v>
      </c>
      <c r="R131">
        <f>'Raw (rate)'!AF131-'Raw (rate)'!AG131</f>
        <v>24</v>
      </c>
      <c r="S131">
        <f>'Raw (rate)'!AG131-'Raw (rate)'!AH131</f>
        <v>18</v>
      </c>
      <c r="T131">
        <f>'Raw (rate)'!AH131-'Raw (rate)'!AI131</f>
        <v>10</v>
      </c>
      <c r="U131">
        <f>'Raw (rate)'!AI131-'Raw (rate)'!AJ131</f>
        <v>23</v>
      </c>
      <c r="V131">
        <f>'Raw (rate)'!AJ131-'Raw (rate)'!AK131</f>
        <v>18</v>
      </c>
      <c r="W131">
        <f>'Raw (rate)'!AK131-'Raw (rate)'!AL131</f>
        <v>0</v>
      </c>
      <c r="X131">
        <f>'Raw (rate)'!AL131-'Raw (rate)'!AM131</f>
        <v>10</v>
      </c>
      <c r="Y131">
        <f>'Raw (rate)'!AM131-'Raw (rate)'!AN131</f>
        <v>18</v>
      </c>
      <c r="Z131">
        <f>'Raw (rate)'!AN131-'Raw (rate)'!AO131</f>
        <v>5</v>
      </c>
      <c r="AA131">
        <f>'Raw (rate)'!AO131-'Raw (rate)'!AP131</f>
        <v>28</v>
      </c>
      <c r="AB131">
        <f>'Raw (rate)'!AP131-'Raw (rate)'!AQ131</f>
        <v>32</v>
      </c>
      <c r="AC131">
        <f>'Raw (rate)'!AQ131-'Raw (rate)'!AR131</f>
        <v>33</v>
      </c>
      <c r="AD131">
        <f>'Raw (rate)'!AR131-'Raw (rate)'!AS131</f>
        <v>9</v>
      </c>
      <c r="AE131">
        <f>'Raw (rate)'!AS131-'Raw (rate)'!AT131</f>
        <v>0</v>
      </c>
      <c r="AF131">
        <f>'Raw (rate)'!AT131-'Raw (rate)'!AU131</f>
        <v>10</v>
      </c>
      <c r="AG131">
        <f>'Raw (rate)'!AU131-'Raw (rate)'!AV131</f>
        <v>0</v>
      </c>
      <c r="AH131">
        <f>'Raw (rate)'!AV131-'Raw (rate)'!AW131</f>
        <v>14</v>
      </c>
      <c r="AI131">
        <f>'Raw (rate)'!AW131-'Raw (rate)'!AX131</f>
        <v>9</v>
      </c>
    </row>
    <row r="132" spans="2:35" x14ac:dyDescent="0.35">
      <c r="B132" t="s">
        <v>439</v>
      </c>
      <c r="E132">
        <f>'Raw (rate)'!S132-'Raw (rate)'!T132</f>
        <v>6</v>
      </c>
      <c r="F132">
        <f>'Raw (rate)'!T132-'Raw (rate)'!U132</f>
        <v>12</v>
      </c>
      <c r="G132">
        <f>'Raw (rate)'!U132-'Raw (rate)'!V132</f>
        <v>29</v>
      </c>
      <c r="H132">
        <f>'Raw (rate)'!V132-'Raw (rate)'!W132</f>
        <v>-12</v>
      </c>
      <c r="I132">
        <f>'Raw (rate)'!W132-'Raw (rate)'!X132</f>
        <v>12</v>
      </c>
      <c r="J132">
        <f>'Raw (rate)'!X132-'Raw (rate)'!Y132</f>
        <v>6</v>
      </c>
      <c r="K132">
        <f>'Raw (rate)'!Y132-'Raw (rate)'!Z132</f>
        <v>6</v>
      </c>
      <c r="L132">
        <f>'Raw (rate)'!Z132-'Raw (rate)'!AA132</f>
        <v>29</v>
      </c>
      <c r="M132">
        <f>'Raw (rate)'!AA132-'Raw (rate)'!AB132</f>
        <v>41</v>
      </c>
      <c r="N132">
        <f>'Raw (rate)'!AB132-'Raw (rate)'!AC132</f>
        <v>6</v>
      </c>
      <c r="O132">
        <f>'Raw (rate)'!AC132-'Raw (rate)'!AD132</f>
        <v>18</v>
      </c>
      <c r="P132">
        <f>'Raw (rate)'!AD132-'Raw (rate)'!AE132</f>
        <v>29</v>
      </c>
      <c r="Q132">
        <f>'Raw (rate)'!AE132-'Raw (rate)'!AF132</f>
        <v>0</v>
      </c>
      <c r="R132">
        <f>'Raw (rate)'!AF132-'Raw (rate)'!AG132</f>
        <v>18</v>
      </c>
      <c r="S132">
        <f>'Raw (rate)'!AG132-'Raw (rate)'!AH132</f>
        <v>11</v>
      </c>
      <c r="T132">
        <f>'Raw (rate)'!AH132-'Raw (rate)'!AI132</f>
        <v>0</v>
      </c>
      <c r="U132">
        <f>'Raw (rate)'!AI132-'Raw (rate)'!AJ132</f>
        <v>12</v>
      </c>
      <c r="V132">
        <f>'Raw (rate)'!AJ132-'Raw (rate)'!AK132</f>
        <v>12</v>
      </c>
      <c r="W132">
        <f>'Raw (rate)'!AK132-'Raw (rate)'!AL132</f>
        <v>11</v>
      </c>
      <c r="X132">
        <f>'Raw (rate)'!AL132-'Raw (rate)'!AM132</f>
        <v>6</v>
      </c>
      <c r="Y132">
        <f>'Raw (rate)'!AM132-'Raw (rate)'!AN132</f>
        <v>0</v>
      </c>
      <c r="Z132">
        <f>'Raw (rate)'!AN132-'Raw (rate)'!AO132</f>
        <v>6</v>
      </c>
      <c r="AA132">
        <f>'Raw (rate)'!AO132-'Raw (rate)'!AP132</f>
        <v>18</v>
      </c>
      <c r="AB132">
        <f>'Raw (rate)'!AP132-'Raw (rate)'!AQ132</f>
        <v>6</v>
      </c>
      <c r="AC132">
        <f>'Raw (rate)'!AQ132-'Raw (rate)'!AR132</f>
        <v>0</v>
      </c>
      <c r="AD132">
        <f>'Raw (rate)'!AR132-'Raw (rate)'!AS132</f>
        <v>0</v>
      </c>
      <c r="AE132">
        <f>'Raw (rate)'!AS132-'Raw (rate)'!AT132</f>
        <v>17</v>
      </c>
      <c r="AF132">
        <f>'Raw (rate)'!AT132-'Raw (rate)'!AU132</f>
        <v>6</v>
      </c>
      <c r="AG132">
        <f>'Raw (rate)'!AU132-'Raw (rate)'!AV132</f>
        <v>0</v>
      </c>
      <c r="AH132">
        <f>'Raw (rate)'!AV132-'Raw (rate)'!AW132</f>
        <v>0</v>
      </c>
      <c r="AI132">
        <f>'Raw (rate)'!AW132-'Raw (rate)'!AX132</f>
        <v>6</v>
      </c>
    </row>
    <row r="133" spans="2:35" x14ac:dyDescent="0.35">
      <c r="B133" t="s">
        <v>440</v>
      </c>
      <c r="E133">
        <f>'Raw (rate)'!S133-'Raw (rate)'!T133</f>
        <v>27</v>
      </c>
      <c r="F133">
        <f>'Raw (rate)'!T133-'Raw (rate)'!U133</f>
        <v>14</v>
      </c>
      <c r="G133">
        <f>'Raw (rate)'!U133-'Raw (rate)'!V133</f>
        <v>10</v>
      </c>
      <c r="H133">
        <f>'Raw (rate)'!V133-'Raw (rate)'!W133</f>
        <v>0</v>
      </c>
      <c r="I133">
        <f>'Raw (rate)'!W133-'Raw (rate)'!X133</f>
        <v>0</v>
      </c>
      <c r="J133">
        <f>'Raw (rate)'!X133-'Raw (rate)'!Y133</f>
        <v>21</v>
      </c>
      <c r="K133">
        <f>'Raw (rate)'!Y133-'Raw (rate)'!Z133</f>
        <v>4</v>
      </c>
      <c r="L133">
        <f>'Raw (rate)'!Z133-'Raw (rate)'!AA133</f>
        <v>6</v>
      </c>
      <c r="M133">
        <f>'Raw (rate)'!AA133-'Raw (rate)'!AB133</f>
        <v>11</v>
      </c>
      <c r="N133">
        <f>'Raw (rate)'!AB133-'Raw (rate)'!AC133</f>
        <v>10</v>
      </c>
      <c r="O133">
        <f>'Raw (rate)'!AC133-'Raw (rate)'!AD133</f>
        <v>7</v>
      </c>
      <c r="P133">
        <f>'Raw (rate)'!AD133-'Raw (rate)'!AE133</f>
        <v>3</v>
      </c>
      <c r="Q133">
        <f>'Raw (rate)'!AE133-'Raw (rate)'!AF133</f>
        <v>7</v>
      </c>
      <c r="R133">
        <f>'Raw (rate)'!AF133-'Raw (rate)'!AG133</f>
        <v>4</v>
      </c>
      <c r="S133">
        <f>'Raw (rate)'!AG133-'Raw (rate)'!AH133</f>
        <v>0</v>
      </c>
      <c r="T133">
        <f>'Raw (rate)'!AH133-'Raw (rate)'!AI133</f>
        <v>3</v>
      </c>
      <c r="U133">
        <f>'Raw (rate)'!AI133-'Raw (rate)'!AJ133</f>
        <v>7</v>
      </c>
      <c r="V133">
        <f>'Raw (rate)'!AJ133-'Raw (rate)'!AK133</f>
        <v>17</v>
      </c>
      <c r="W133">
        <f>'Raw (rate)'!AK133-'Raw (rate)'!AL133</f>
        <v>17</v>
      </c>
      <c r="X133">
        <f>'Raw (rate)'!AL133-'Raw (rate)'!AM133</f>
        <v>28</v>
      </c>
      <c r="Y133">
        <f>'Raw (rate)'!AM133-'Raw (rate)'!AN133</f>
        <v>0</v>
      </c>
      <c r="Z133">
        <f>'Raw (rate)'!AN133-'Raw (rate)'!AO133</f>
        <v>0</v>
      </c>
      <c r="AA133">
        <f>'Raw (rate)'!AO133-'Raw (rate)'!AP133</f>
        <v>7</v>
      </c>
      <c r="AB133">
        <f>'Raw (rate)'!AP133-'Raw (rate)'!AQ133</f>
        <v>10</v>
      </c>
      <c r="AC133">
        <f>'Raw (rate)'!AQ133-'Raw (rate)'!AR133</f>
        <v>21</v>
      </c>
      <c r="AD133">
        <f>'Raw (rate)'!AR133-'Raw (rate)'!AS133</f>
        <v>0</v>
      </c>
      <c r="AE133">
        <f>'Raw (rate)'!AS133-'Raw (rate)'!AT133</f>
        <v>0</v>
      </c>
      <c r="AF133">
        <f>'Raw (rate)'!AT133-'Raw (rate)'!AU133</f>
        <v>7</v>
      </c>
      <c r="AG133">
        <f>'Raw (rate)'!AU133-'Raw (rate)'!AV133</f>
        <v>0</v>
      </c>
      <c r="AH133">
        <f>'Raw (rate)'!AV133-'Raw (rate)'!AW133</f>
        <v>13</v>
      </c>
      <c r="AI133">
        <f>'Raw (rate)'!AW133-'Raw (rate)'!AX133</f>
        <v>-3</v>
      </c>
    </row>
    <row r="134" spans="2:35" x14ac:dyDescent="0.35">
      <c r="B134" t="s">
        <v>441</v>
      </c>
      <c r="E134">
        <f>'Raw (rate)'!S134-'Raw (rate)'!T134</f>
        <v>23</v>
      </c>
      <c r="F134">
        <f>'Raw (rate)'!T134-'Raw (rate)'!U134</f>
        <v>16</v>
      </c>
      <c r="G134">
        <f>'Raw (rate)'!U134-'Raw (rate)'!V134</f>
        <v>44</v>
      </c>
      <c r="H134">
        <f>'Raw (rate)'!V134-'Raw (rate)'!W134</f>
        <v>-9</v>
      </c>
      <c r="I134">
        <f>'Raw (rate)'!W134-'Raw (rate)'!X134</f>
        <v>9</v>
      </c>
      <c r="J134">
        <f>'Raw (rate)'!X134-'Raw (rate)'!Y134</f>
        <v>20</v>
      </c>
      <c r="K134">
        <f>'Raw (rate)'!Y134-'Raw (rate)'!Z134</f>
        <v>5</v>
      </c>
      <c r="L134">
        <f>'Raw (rate)'!Z134-'Raw (rate)'!AA134</f>
        <v>16</v>
      </c>
      <c r="M134">
        <f>'Raw (rate)'!AA134-'Raw (rate)'!AB134</f>
        <v>21</v>
      </c>
      <c r="N134">
        <f>'Raw (rate)'!AB134-'Raw (rate)'!AC134</f>
        <v>7</v>
      </c>
      <c r="O134">
        <f>'Raw (rate)'!AC134-'Raw (rate)'!AD134</f>
        <v>20</v>
      </c>
      <c r="P134">
        <f>'Raw (rate)'!AD134-'Raw (rate)'!AE134</f>
        <v>14</v>
      </c>
      <c r="Q134">
        <f>'Raw (rate)'!AE134-'Raw (rate)'!AF134</f>
        <v>0</v>
      </c>
      <c r="R134">
        <f>'Raw (rate)'!AF134-'Raw (rate)'!AG134</f>
        <v>2</v>
      </c>
      <c r="S134">
        <f>'Raw (rate)'!AG134-'Raw (rate)'!AH134</f>
        <v>5</v>
      </c>
      <c r="T134">
        <f>'Raw (rate)'!AH134-'Raw (rate)'!AI134</f>
        <v>0</v>
      </c>
      <c r="U134">
        <f>'Raw (rate)'!AI134-'Raw (rate)'!AJ134</f>
        <v>14</v>
      </c>
      <c r="V134">
        <f>'Raw (rate)'!AJ134-'Raw (rate)'!AK134</f>
        <v>16</v>
      </c>
      <c r="W134">
        <f>'Raw (rate)'!AK134-'Raw (rate)'!AL134</f>
        <v>13</v>
      </c>
      <c r="X134">
        <f>'Raw (rate)'!AL134-'Raw (rate)'!AM134</f>
        <v>10</v>
      </c>
      <c r="Y134">
        <f>'Raw (rate)'!AM134-'Raw (rate)'!AN134</f>
        <v>4</v>
      </c>
      <c r="Z134">
        <f>'Raw (rate)'!AN134-'Raw (rate)'!AO134</f>
        <v>5</v>
      </c>
      <c r="AA134">
        <f>'Raw (rate)'!AO134-'Raw (rate)'!AP134</f>
        <v>16</v>
      </c>
      <c r="AB134">
        <f>'Raw (rate)'!AP134-'Raw (rate)'!AQ134</f>
        <v>11</v>
      </c>
      <c r="AC134">
        <f>'Raw (rate)'!AQ134-'Raw (rate)'!AR134</f>
        <v>12</v>
      </c>
      <c r="AD134">
        <f>'Raw (rate)'!AR134-'Raw (rate)'!AS134</f>
        <v>9</v>
      </c>
      <c r="AE134">
        <f>'Raw (rate)'!AS134-'Raw (rate)'!AT134</f>
        <v>5</v>
      </c>
      <c r="AF134">
        <f>'Raw (rate)'!AT134-'Raw (rate)'!AU134</f>
        <v>16</v>
      </c>
      <c r="AG134">
        <f>'Raw (rate)'!AU134-'Raw (rate)'!AV134</f>
        <v>2</v>
      </c>
      <c r="AH134">
        <f>'Raw (rate)'!AV134-'Raw (rate)'!AW134</f>
        <v>2</v>
      </c>
      <c r="AI134">
        <f>'Raw (rate)'!AW134-'Raw (rate)'!AX134</f>
        <v>3</v>
      </c>
    </row>
    <row r="135" spans="2:35" x14ac:dyDescent="0.35">
      <c r="B135" t="s">
        <v>442</v>
      </c>
      <c r="E135">
        <f>'Raw (rate)'!S135-'Raw (rate)'!T135</f>
        <v>0</v>
      </c>
      <c r="F135">
        <f>'Raw (rate)'!T135-'Raw (rate)'!U135</f>
        <v>0</v>
      </c>
      <c r="G135">
        <f>'Raw (rate)'!U135-'Raw (rate)'!V135</f>
        <v>83</v>
      </c>
      <c r="H135">
        <f>'Raw (rate)'!V135-'Raw (rate)'!W135</f>
        <v>0</v>
      </c>
      <c r="I135">
        <f>'Raw (rate)'!W135-'Raw (rate)'!X135</f>
        <v>0</v>
      </c>
      <c r="J135">
        <f>'Raw (rate)'!X135-'Raw (rate)'!Y135</f>
        <v>0</v>
      </c>
      <c r="K135">
        <f>'Raw (rate)'!Y135-'Raw (rate)'!Z135</f>
        <v>0</v>
      </c>
      <c r="L135">
        <f>'Raw (rate)'!Z135-'Raw (rate)'!AA135</f>
        <v>0</v>
      </c>
      <c r="M135">
        <f>'Raw (rate)'!AA135-'Raw (rate)'!AB135</f>
        <v>41</v>
      </c>
      <c r="N135">
        <f>'Raw (rate)'!AB135-'Raw (rate)'!AC135</f>
        <v>0</v>
      </c>
      <c r="O135">
        <f>'Raw (rate)'!AC135-'Raw (rate)'!AD135</f>
        <v>83</v>
      </c>
      <c r="P135">
        <f>'Raw (rate)'!AD135-'Raw (rate)'!AE135</f>
        <v>0</v>
      </c>
      <c r="Q135">
        <f>'Raw (rate)'!AE135-'Raw (rate)'!AF135</f>
        <v>0</v>
      </c>
      <c r="R135">
        <f>'Raw (rate)'!AF135-'Raw (rate)'!AG135</f>
        <v>42</v>
      </c>
      <c r="S135">
        <f>'Raw (rate)'!AG135-'Raw (rate)'!AH135</f>
        <v>0</v>
      </c>
      <c r="T135">
        <f>'Raw (rate)'!AH135-'Raw (rate)'!AI135</f>
        <v>0</v>
      </c>
      <c r="U135">
        <f>'Raw (rate)'!AI135-'Raw (rate)'!AJ135</f>
        <v>0</v>
      </c>
      <c r="V135">
        <f>'Raw (rate)'!AJ135-'Raw (rate)'!AK135</f>
        <v>0</v>
      </c>
      <c r="W135">
        <f>'Raw (rate)'!AK135-'Raw (rate)'!AL135</f>
        <v>0</v>
      </c>
      <c r="X135">
        <f>'Raw (rate)'!AL135-'Raw (rate)'!AM135</f>
        <v>0</v>
      </c>
      <c r="Y135">
        <f>'Raw (rate)'!AM135-'Raw (rate)'!AN135</f>
        <v>0</v>
      </c>
      <c r="Z135">
        <f>'Raw (rate)'!AN135-'Raw (rate)'!AO135</f>
        <v>41</v>
      </c>
      <c r="AA135">
        <f>'Raw (rate)'!AO135-'Raw (rate)'!AP135</f>
        <v>83</v>
      </c>
      <c r="AB135">
        <f>'Raw (rate)'!AP135-'Raw (rate)'!AQ135</f>
        <v>0</v>
      </c>
      <c r="AC135">
        <f>'Raw (rate)'!AQ135-'Raw (rate)'!AR135</f>
        <v>0</v>
      </c>
      <c r="AD135">
        <f>'Raw (rate)'!AR135-'Raw (rate)'!AS135</f>
        <v>0</v>
      </c>
      <c r="AE135">
        <f>'Raw (rate)'!AS135-'Raw (rate)'!AT135</f>
        <v>83</v>
      </c>
      <c r="AF135">
        <f>'Raw (rate)'!AT135-'Raw (rate)'!AU135</f>
        <v>0</v>
      </c>
      <c r="AG135">
        <f>'Raw (rate)'!AU135-'Raw (rate)'!AV135</f>
        <v>0</v>
      </c>
      <c r="AH135">
        <f>'Raw (rate)'!AV135-'Raw (rate)'!AW135</f>
        <v>0</v>
      </c>
      <c r="AI135">
        <f>'Raw (rate)'!AW135-'Raw (rate)'!AX135</f>
        <v>0</v>
      </c>
    </row>
    <row r="136" spans="2:35" x14ac:dyDescent="0.35">
      <c r="B136" t="s">
        <v>443</v>
      </c>
      <c r="E136">
        <f>'Raw (rate)'!S136-'Raw (rate)'!T136</f>
        <v>16</v>
      </c>
      <c r="F136">
        <f>'Raw (rate)'!T136-'Raw (rate)'!U136</f>
        <v>28</v>
      </c>
      <c r="G136">
        <f>'Raw (rate)'!U136-'Raw (rate)'!V136</f>
        <v>83</v>
      </c>
      <c r="H136">
        <f>'Raw (rate)'!V136-'Raw (rate)'!W136</f>
        <v>-44</v>
      </c>
      <c r="I136">
        <f>'Raw (rate)'!W136-'Raw (rate)'!X136</f>
        <v>44</v>
      </c>
      <c r="J136">
        <f>'Raw (rate)'!X136-'Raw (rate)'!Y136</f>
        <v>17</v>
      </c>
      <c r="K136">
        <f>'Raw (rate)'!Y136-'Raw (rate)'!Z136</f>
        <v>6</v>
      </c>
      <c r="L136">
        <f>'Raw (rate)'!Z136-'Raw (rate)'!AA136</f>
        <v>16</v>
      </c>
      <c r="M136">
        <f>'Raw (rate)'!AA136-'Raw (rate)'!AB136</f>
        <v>11</v>
      </c>
      <c r="N136">
        <f>'Raw (rate)'!AB136-'Raw (rate)'!AC136</f>
        <v>28</v>
      </c>
      <c r="O136">
        <f>'Raw (rate)'!AC136-'Raw (rate)'!AD136</f>
        <v>11</v>
      </c>
      <c r="P136">
        <f>'Raw (rate)'!AD136-'Raw (rate)'!AE136</f>
        <v>17</v>
      </c>
      <c r="Q136">
        <f>'Raw (rate)'!AE136-'Raw (rate)'!AF136</f>
        <v>11</v>
      </c>
      <c r="R136">
        <f>'Raw (rate)'!AF136-'Raw (rate)'!AG136</f>
        <v>0</v>
      </c>
      <c r="S136">
        <f>'Raw (rate)'!AG136-'Raw (rate)'!AH136</f>
        <v>0</v>
      </c>
      <c r="T136">
        <f>'Raw (rate)'!AH136-'Raw (rate)'!AI136</f>
        <v>5</v>
      </c>
      <c r="U136">
        <f>'Raw (rate)'!AI136-'Raw (rate)'!AJ136</f>
        <v>6</v>
      </c>
      <c r="V136">
        <f>'Raw (rate)'!AJ136-'Raw (rate)'!AK136</f>
        <v>5</v>
      </c>
      <c r="W136">
        <f>'Raw (rate)'!AK136-'Raw (rate)'!AL136</f>
        <v>12</v>
      </c>
      <c r="X136">
        <f>'Raw (rate)'!AL136-'Raw (rate)'!AM136</f>
        <v>27</v>
      </c>
      <c r="Y136">
        <f>'Raw (rate)'!AM136-'Raw (rate)'!AN136</f>
        <v>0</v>
      </c>
      <c r="Z136">
        <f>'Raw (rate)'!AN136-'Raw (rate)'!AO136</f>
        <v>0</v>
      </c>
      <c r="AA136">
        <f>'Raw (rate)'!AO136-'Raw (rate)'!AP136</f>
        <v>6</v>
      </c>
      <c r="AB136">
        <f>'Raw (rate)'!AP136-'Raw (rate)'!AQ136</f>
        <v>16</v>
      </c>
      <c r="AC136">
        <f>'Raw (rate)'!AQ136-'Raw (rate)'!AR136</f>
        <v>34</v>
      </c>
      <c r="AD136">
        <f>'Raw (rate)'!AR136-'Raw (rate)'!AS136</f>
        <v>11</v>
      </c>
      <c r="AE136">
        <f>'Raw (rate)'!AS136-'Raw (rate)'!AT136</f>
        <v>-6</v>
      </c>
      <c r="AF136">
        <f>'Raw (rate)'!AT136-'Raw (rate)'!AU136</f>
        <v>17</v>
      </c>
      <c r="AG136">
        <f>'Raw (rate)'!AU136-'Raw (rate)'!AV136</f>
        <v>5</v>
      </c>
      <c r="AH136">
        <f>'Raw (rate)'!AV136-'Raw (rate)'!AW136</f>
        <v>6</v>
      </c>
      <c r="AI136">
        <f>'Raw (rate)'!AW136-'Raw (rate)'!AX136</f>
        <v>11</v>
      </c>
    </row>
    <row r="137" spans="2:35" x14ac:dyDescent="0.35">
      <c r="B137" t="s">
        <v>444</v>
      </c>
      <c r="E137">
        <f>'Raw (rate)'!S137-'Raw (rate)'!T137</f>
        <v>21</v>
      </c>
      <c r="F137">
        <f>'Raw (rate)'!T137-'Raw (rate)'!U137</f>
        <v>29</v>
      </c>
      <c r="G137">
        <f>'Raw (rate)'!U137-'Raw (rate)'!V137</f>
        <v>84</v>
      </c>
      <c r="H137">
        <f>'Raw (rate)'!V137-'Raw (rate)'!W137</f>
        <v>-26</v>
      </c>
      <c r="I137">
        <f>'Raw (rate)'!W137-'Raw (rate)'!X137</f>
        <v>26</v>
      </c>
      <c r="J137">
        <f>'Raw (rate)'!X137-'Raw (rate)'!Y137</f>
        <v>11</v>
      </c>
      <c r="K137">
        <f>'Raw (rate)'!Y137-'Raw (rate)'!Z137</f>
        <v>32</v>
      </c>
      <c r="L137">
        <f>'Raw (rate)'!Z137-'Raw (rate)'!AA137</f>
        <v>26</v>
      </c>
      <c r="M137">
        <f>'Raw (rate)'!AA137-'Raw (rate)'!AB137</f>
        <v>29</v>
      </c>
      <c r="N137">
        <f>'Raw (rate)'!AB137-'Raw (rate)'!AC137</f>
        <v>34</v>
      </c>
      <c r="O137">
        <f>'Raw (rate)'!AC137-'Raw (rate)'!AD137</f>
        <v>37</v>
      </c>
      <c r="P137">
        <f>'Raw (rate)'!AD137-'Raw (rate)'!AE137</f>
        <v>34</v>
      </c>
      <c r="Q137">
        <f>'Raw (rate)'!AE137-'Raw (rate)'!AF137</f>
        <v>8</v>
      </c>
      <c r="R137">
        <f>'Raw (rate)'!AF137-'Raw (rate)'!AG137</f>
        <v>8</v>
      </c>
      <c r="S137">
        <f>'Raw (rate)'!AG137-'Raw (rate)'!AH137</f>
        <v>19</v>
      </c>
      <c r="T137">
        <f>'Raw (rate)'!AH137-'Raw (rate)'!AI137</f>
        <v>18</v>
      </c>
      <c r="U137">
        <f>'Raw (rate)'!AI137-'Raw (rate)'!AJ137</f>
        <v>11</v>
      </c>
      <c r="V137">
        <f>'Raw (rate)'!AJ137-'Raw (rate)'!AK137</f>
        <v>21</v>
      </c>
      <c r="W137">
        <f>'Raw (rate)'!AK137-'Raw (rate)'!AL137</f>
        <v>8</v>
      </c>
      <c r="X137">
        <f>'Raw (rate)'!AL137-'Raw (rate)'!AM137</f>
        <v>8</v>
      </c>
      <c r="Y137">
        <f>'Raw (rate)'!AM137-'Raw (rate)'!AN137</f>
        <v>13</v>
      </c>
      <c r="Z137">
        <f>'Raw (rate)'!AN137-'Raw (rate)'!AO137</f>
        <v>10</v>
      </c>
      <c r="AA137">
        <f>'Raw (rate)'!AO137-'Raw (rate)'!AP137</f>
        <v>21</v>
      </c>
      <c r="AB137">
        <f>'Raw (rate)'!AP137-'Raw (rate)'!AQ137</f>
        <v>21</v>
      </c>
      <c r="AC137">
        <f>'Raw (rate)'!AQ137-'Raw (rate)'!AR137</f>
        <v>48</v>
      </c>
      <c r="AD137">
        <f>'Raw (rate)'!AR137-'Raw (rate)'!AS137</f>
        <v>5</v>
      </c>
      <c r="AE137">
        <f>'Raw (rate)'!AS137-'Raw (rate)'!AT137</f>
        <v>5</v>
      </c>
      <c r="AF137">
        <f>'Raw (rate)'!AT137-'Raw (rate)'!AU137</f>
        <v>11</v>
      </c>
      <c r="AG137">
        <f>'Raw (rate)'!AU137-'Raw (rate)'!AV137</f>
        <v>13</v>
      </c>
      <c r="AH137">
        <f>'Raw (rate)'!AV137-'Raw (rate)'!AW137</f>
        <v>8</v>
      </c>
      <c r="AI137">
        <f>'Raw (rate)'!AW137-'Raw (rate)'!AX137</f>
        <v>13</v>
      </c>
    </row>
    <row r="138" spans="2:35" x14ac:dyDescent="0.35">
      <c r="B138" t="s">
        <v>445</v>
      </c>
      <c r="E138">
        <f>'Raw (rate)'!S138-'Raw (rate)'!T138</f>
        <v>35</v>
      </c>
      <c r="F138">
        <f>'Raw (rate)'!T138-'Raw (rate)'!U138</f>
        <v>60</v>
      </c>
      <c r="G138">
        <f>'Raw (rate)'!U138-'Raw (rate)'!V138</f>
        <v>70</v>
      </c>
      <c r="H138">
        <f>'Raw (rate)'!V138-'Raw (rate)'!W138</f>
        <v>-26</v>
      </c>
      <c r="I138">
        <f>'Raw (rate)'!W138-'Raw (rate)'!X138</f>
        <v>26</v>
      </c>
      <c r="J138">
        <f>'Raw (rate)'!X138-'Raw (rate)'!Y138</f>
        <v>15</v>
      </c>
      <c r="K138">
        <f>'Raw (rate)'!Y138-'Raw (rate)'!Z138</f>
        <v>16</v>
      </c>
      <c r="L138">
        <f>'Raw (rate)'!Z138-'Raw (rate)'!AA138</f>
        <v>31</v>
      </c>
      <c r="M138">
        <f>'Raw (rate)'!AA138-'Raw (rate)'!AB138</f>
        <v>-8</v>
      </c>
      <c r="N138">
        <f>'Raw (rate)'!AB138-'Raw (rate)'!AC138</f>
        <v>52</v>
      </c>
      <c r="O138">
        <f>'Raw (rate)'!AC138-'Raw (rate)'!AD138</f>
        <v>35</v>
      </c>
      <c r="P138">
        <f>'Raw (rate)'!AD138-'Raw (rate)'!AE138</f>
        <v>14</v>
      </c>
      <c r="Q138">
        <f>'Raw (rate)'!AE138-'Raw (rate)'!AF138</f>
        <v>7</v>
      </c>
      <c r="R138">
        <f>'Raw (rate)'!AF138-'Raw (rate)'!AG138</f>
        <v>16</v>
      </c>
      <c r="S138">
        <f>'Raw (rate)'!AG138-'Raw (rate)'!AH138</f>
        <v>8</v>
      </c>
      <c r="T138">
        <f>'Raw (rate)'!AH138-'Raw (rate)'!AI138</f>
        <v>9</v>
      </c>
      <c r="U138">
        <f>'Raw (rate)'!AI138-'Raw (rate)'!AJ138</f>
        <v>2</v>
      </c>
      <c r="V138">
        <f>'Raw (rate)'!AJ138-'Raw (rate)'!AK138</f>
        <v>14</v>
      </c>
      <c r="W138">
        <f>'Raw (rate)'!AK138-'Raw (rate)'!AL138</f>
        <v>13</v>
      </c>
      <c r="X138">
        <f>'Raw (rate)'!AL138-'Raw (rate)'!AM138</f>
        <v>12</v>
      </c>
      <c r="Y138">
        <f>'Raw (rate)'!AM138-'Raw (rate)'!AN138</f>
        <v>2</v>
      </c>
      <c r="Z138">
        <f>'Raw (rate)'!AN138-'Raw (rate)'!AO138</f>
        <v>2</v>
      </c>
      <c r="AA138">
        <f>'Raw (rate)'!AO138-'Raw (rate)'!AP138</f>
        <v>21</v>
      </c>
      <c r="AB138">
        <f>'Raw (rate)'!AP138-'Raw (rate)'!AQ138</f>
        <v>21</v>
      </c>
      <c r="AC138">
        <f>'Raw (rate)'!AQ138-'Raw (rate)'!AR138</f>
        <v>35</v>
      </c>
      <c r="AD138">
        <f>'Raw (rate)'!AR138-'Raw (rate)'!AS138</f>
        <v>0</v>
      </c>
      <c r="AE138">
        <f>'Raw (rate)'!AS138-'Raw (rate)'!AT138</f>
        <v>4</v>
      </c>
      <c r="AF138">
        <f>'Raw (rate)'!AT138-'Raw (rate)'!AU138</f>
        <v>12</v>
      </c>
      <c r="AG138">
        <f>'Raw (rate)'!AU138-'Raw (rate)'!AV138</f>
        <v>0</v>
      </c>
      <c r="AH138">
        <f>'Raw (rate)'!AV138-'Raw (rate)'!AW138</f>
        <v>15</v>
      </c>
      <c r="AI138">
        <f>'Raw (rate)'!AW138-'Raw (rate)'!AX138</f>
        <v>-9</v>
      </c>
    </row>
    <row r="139" spans="2:35" x14ac:dyDescent="0.35">
      <c r="B139" t="s">
        <v>446</v>
      </c>
      <c r="E139">
        <f>'Raw (rate)'!S139-'Raw (rate)'!T139</f>
        <v>65</v>
      </c>
      <c r="F139">
        <f>'Raw (rate)'!T139-'Raw (rate)'!U139</f>
        <v>22</v>
      </c>
      <c r="G139">
        <f>'Raw (rate)'!U139-'Raw (rate)'!V139</f>
        <v>58</v>
      </c>
      <c r="H139">
        <f>'Raw (rate)'!V139-'Raw (rate)'!W139</f>
        <v>-8</v>
      </c>
      <c r="I139">
        <f>'Raw (rate)'!W139-'Raw (rate)'!X139</f>
        <v>8</v>
      </c>
      <c r="J139">
        <f>'Raw (rate)'!X139-'Raw (rate)'!Y139</f>
        <v>0</v>
      </c>
      <c r="K139">
        <f>'Raw (rate)'!Y139-'Raw (rate)'!Z139</f>
        <v>28</v>
      </c>
      <c r="L139">
        <f>'Raw (rate)'!Z139-'Raw (rate)'!AA139</f>
        <v>29</v>
      </c>
      <c r="M139">
        <f>'Raw (rate)'!AA139-'Raw (rate)'!AB139</f>
        <v>29</v>
      </c>
      <c r="N139">
        <f>'Raw (rate)'!AB139-'Raw (rate)'!AC139</f>
        <v>36</v>
      </c>
      <c r="O139">
        <f>'Raw (rate)'!AC139-'Raw (rate)'!AD139</f>
        <v>22</v>
      </c>
      <c r="P139">
        <f>'Raw (rate)'!AD139-'Raw (rate)'!AE139</f>
        <v>7</v>
      </c>
      <c r="Q139">
        <f>'Raw (rate)'!AE139-'Raw (rate)'!AF139</f>
        <v>7</v>
      </c>
      <c r="R139">
        <f>'Raw (rate)'!AF139-'Raw (rate)'!AG139</f>
        <v>0</v>
      </c>
      <c r="S139">
        <f>'Raw (rate)'!AG139-'Raw (rate)'!AH139</f>
        <v>15</v>
      </c>
      <c r="T139">
        <f>'Raw (rate)'!AH139-'Raw (rate)'!AI139</f>
        <v>0</v>
      </c>
      <c r="U139">
        <f>'Raw (rate)'!AI139-'Raw (rate)'!AJ139</f>
        <v>7</v>
      </c>
      <c r="V139">
        <f>'Raw (rate)'!AJ139-'Raw (rate)'!AK139</f>
        <v>29</v>
      </c>
      <c r="W139">
        <f>'Raw (rate)'!AK139-'Raw (rate)'!AL139</f>
        <v>7</v>
      </c>
      <c r="X139">
        <f>'Raw (rate)'!AL139-'Raw (rate)'!AM139</f>
        <v>0</v>
      </c>
      <c r="Y139">
        <f>'Raw (rate)'!AM139-'Raw (rate)'!AN139</f>
        <v>0</v>
      </c>
      <c r="Z139">
        <f>'Raw (rate)'!AN139-'Raw (rate)'!AO139</f>
        <v>0</v>
      </c>
      <c r="AA139">
        <f>'Raw (rate)'!AO139-'Raw (rate)'!AP139</f>
        <v>36</v>
      </c>
      <c r="AB139">
        <f>'Raw (rate)'!AP139-'Raw (rate)'!AQ139</f>
        <v>43</v>
      </c>
      <c r="AC139">
        <f>'Raw (rate)'!AQ139-'Raw (rate)'!AR139</f>
        <v>65</v>
      </c>
      <c r="AD139">
        <f>'Raw (rate)'!AR139-'Raw (rate)'!AS139</f>
        <v>7</v>
      </c>
      <c r="AE139">
        <f>'Raw (rate)'!AS139-'Raw (rate)'!AT139</f>
        <v>0</v>
      </c>
      <c r="AF139">
        <f>'Raw (rate)'!AT139-'Raw (rate)'!AU139</f>
        <v>0</v>
      </c>
      <c r="AG139">
        <f>'Raw (rate)'!AU139-'Raw (rate)'!AV139</f>
        <v>0</v>
      </c>
      <c r="AH139">
        <f>'Raw (rate)'!AV139-'Raw (rate)'!AW139</f>
        <v>0</v>
      </c>
      <c r="AI139">
        <f>'Raw (rate)'!AW139-'Raw (rate)'!AX139</f>
        <v>-14</v>
      </c>
    </row>
    <row r="140" spans="2:35" x14ac:dyDescent="0.35">
      <c r="B140" t="s">
        <v>447</v>
      </c>
      <c r="E140">
        <f>'Raw (rate)'!S140-'Raw (rate)'!T140</f>
        <v>25</v>
      </c>
      <c r="F140">
        <f>'Raw (rate)'!T140-'Raw (rate)'!U140</f>
        <v>32</v>
      </c>
      <c r="G140">
        <f>'Raw (rate)'!U140-'Raw (rate)'!V140</f>
        <v>91</v>
      </c>
      <c r="H140">
        <f>'Raw (rate)'!V140-'Raw (rate)'!W140</f>
        <v>-19</v>
      </c>
      <c r="I140">
        <f>'Raw (rate)'!W140-'Raw (rate)'!X140</f>
        <v>19</v>
      </c>
      <c r="J140">
        <f>'Raw (rate)'!X140-'Raw (rate)'!Y140</f>
        <v>15</v>
      </c>
      <c r="K140">
        <f>'Raw (rate)'!Y140-'Raw (rate)'!Z140</f>
        <v>13</v>
      </c>
      <c r="L140">
        <f>'Raw (rate)'!Z140-'Raw (rate)'!AA140</f>
        <v>19</v>
      </c>
      <c r="M140">
        <f>'Raw (rate)'!AA140-'Raw (rate)'!AB140</f>
        <v>23</v>
      </c>
      <c r="N140">
        <f>'Raw (rate)'!AB140-'Raw (rate)'!AC140</f>
        <v>15</v>
      </c>
      <c r="O140">
        <f>'Raw (rate)'!AC140-'Raw (rate)'!AD140</f>
        <v>20</v>
      </c>
      <c r="P140">
        <f>'Raw (rate)'!AD140-'Raw (rate)'!AE140</f>
        <v>6</v>
      </c>
      <c r="Q140">
        <f>'Raw (rate)'!AE140-'Raw (rate)'!AF140</f>
        <v>8</v>
      </c>
      <c r="R140">
        <f>'Raw (rate)'!AF140-'Raw (rate)'!AG140</f>
        <v>20</v>
      </c>
      <c r="S140">
        <f>'Raw (rate)'!AG140-'Raw (rate)'!AH140</f>
        <v>9</v>
      </c>
      <c r="T140">
        <f>'Raw (rate)'!AH140-'Raw (rate)'!AI140</f>
        <v>9</v>
      </c>
      <c r="U140">
        <f>'Raw (rate)'!AI140-'Raw (rate)'!AJ140</f>
        <v>7</v>
      </c>
      <c r="V140">
        <f>'Raw (rate)'!AJ140-'Raw (rate)'!AK140</f>
        <v>7</v>
      </c>
      <c r="W140">
        <f>'Raw (rate)'!AK140-'Raw (rate)'!AL140</f>
        <v>18</v>
      </c>
      <c r="X140">
        <f>'Raw (rate)'!AL140-'Raw (rate)'!AM140</f>
        <v>10</v>
      </c>
      <c r="Y140">
        <f>'Raw (rate)'!AM140-'Raw (rate)'!AN140</f>
        <v>9</v>
      </c>
      <c r="Z140">
        <f>'Raw (rate)'!AN140-'Raw (rate)'!AO140</f>
        <v>4</v>
      </c>
      <c r="AA140">
        <f>'Raw (rate)'!AO140-'Raw (rate)'!AP140</f>
        <v>14</v>
      </c>
      <c r="AB140">
        <f>'Raw (rate)'!AP140-'Raw (rate)'!AQ140</f>
        <v>23</v>
      </c>
      <c r="AC140">
        <f>'Raw (rate)'!AQ140-'Raw (rate)'!AR140</f>
        <v>19</v>
      </c>
      <c r="AD140">
        <f>'Raw (rate)'!AR140-'Raw (rate)'!AS140</f>
        <v>1</v>
      </c>
      <c r="AE140">
        <f>'Raw (rate)'!AS140-'Raw (rate)'!AT140</f>
        <v>5</v>
      </c>
      <c r="AF140">
        <f>'Raw (rate)'!AT140-'Raw (rate)'!AU140</f>
        <v>9</v>
      </c>
      <c r="AG140">
        <f>'Raw (rate)'!AU140-'Raw (rate)'!AV140</f>
        <v>4</v>
      </c>
      <c r="AH140">
        <f>'Raw (rate)'!AV140-'Raw (rate)'!AW140</f>
        <v>9</v>
      </c>
      <c r="AI140">
        <f>'Raw (rate)'!AW140-'Raw (rate)'!AX140</f>
        <v>9</v>
      </c>
    </row>
    <row r="141" spans="2:35" x14ac:dyDescent="0.35">
      <c r="B141" t="s">
        <v>448</v>
      </c>
      <c r="E141">
        <f>'Raw (rate)'!S141-'Raw (rate)'!T141</f>
        <v>23</v>
      </c>
      <c r="F141">
        <f>'Raw (rate)'!T141-'Raw (rate)'!U141</f>
        <v>48</v>
      </c>
      <c r="G141">
        <f>'Raw (rate)'!U141-'Raw (rate)'!V141</f>
        <v>44</v>
      </c>
      <c r="H141">
        <f>'Raw (rate)'!V141-'Raw (rate)'!W141</f>
        <v>-20</v>
      </c>
      <c r="I141">
        <f>'Raw (rate)'!W141-'Raw (rate)'!X141</f>
        <v>20</v>
      </c>
      <c r="J141">
        <f>'Raw (rate)'!X141-'Raw (rate)'!Y141</f>
        <v>7</v>
      </c>
      <c r="K141">
        <f>'Raw (rate)'!Y141-'Raw (rate)'!Z141</f>
        <v>17</v>
      </c>
      <c r="L141">
        <f>'Raw (rate)'!Z141-'Raw (rate)'!AA141</f>
        <v>27</v>
      </c>
      <c r="M141">
        <f>'Raw (rate)'!AA141-'Raw (rate)'!AB141</f>
        <v>31</v>
      </c>
      <c r="N141">
        <f>'Raw (rate)'!AB141-'Raw (rate)'!AC141</f>
        <v>30</v>
      </c>
      <c r="O141">
        <f>'Raw (rate)'!AC141-'Raw (rate)'!AD141</f>
        <v>17</v>
      </c>
      <c r="P141">
        <f>'Raw (rate)'!AD141-'Raw (rate)'!AE141</f>
        <v>24</v>
      </c>
      <c r="Q141">
        <f>'Raw (rate)'!AE141-'Raw (rate)'!AF141</f>
        <v>0</v>
      </c>
      <c r="R141">
        <f>'Raw (rate)'!AF141-'Raw (rate)'!AG141</f>
        <v>10</v>
      </c>
      <c r="S141">
        <f>'Raw (rate)'!AG141-'Raw (rate)'!AH141</f>
        <v>7</v>
      </c>
      <c r="T141">
        <f>'Raw (rate)'!AH141-'Raw (rate)'!AI141</f>
        <v>14</v>
      </c>
      <c r="U141">
        <f>'Raw (rate)'!AI141-'Raw (rate)'!AJ141</f>
        <v>40</v>
      </c>
      <c r="V141">
        <f>'Raw (rate)'!AJ141-'Raw (rate)'!AK141</f>
        <v>21</v>
      </c>
      <c r="W141">
        <f>'Raw (rate)'!AK141-'Raw (rate)'!AL141</f>
        <v>10</v>
      </c>
      <c r="X141">
        <f>'Raw (rate)'!AL141-'Raw (rate)'!AM141</f>
        <v>7</v>
      </c>
      <c r="Y141">
        <f>'Raw (rate)'!AM141-'Raw (rate)'!AN141</f>
        <v>0</v>
      </c>
      <c r="Z141">
        <f>'Raw (rate)'!AN141-'Raw (rate)'!AO141</f>
        <v>3</v>
      </c>
      <c r="AA141">
        <f>'Raw (rate)'!AO141-'Raw (rate)'!AP141</f>
        <v>27</v>
      </c>
      <c r="AB141">
        <f>'Raw (rate)'!AP141-'Raw (rate)'!AQ141</f>
        <v>44</v>
      </c>
      <c r="AC141">
        <f>'Raw (rate)'!AQ141-'Raw (rate)'!AR141</f>
        <v>24</v>
      </c>
      <c r="AD141">
        <f>'Raw (rate)'!AR141-'Raw (rate)'!AS141</f>
        <v>4</v>
      </c>
      <c r="AE141">
        <f>'Raw (rate)'!AS141-'Raw (rate)'!AT141</f>
        <v>0</v>
      </c>
      <c r="AF141">
        <f>'Raw (rate)'!AT141-'Raw (rate)'!AU141</f>
        <v>10</v>
      </c>
      <c r="AG141">
        <f>'Raw (rate)'!AU141-'Raw (rate)'!AV141</f>
        <v>0</v>
      </c>
      <c r="AH141">
        <f>'Raw (rate)'!AV141-'Raw (rate)'!AW141</f>
        <v>7</v>
      </c>
      <c r="AI141">
        <f>'Raw (rate)'!AW141-'Raw (rate)'!AX141</f>
        <v>3</v>
      </c>
    </row>
    <row r="142" spans="2:35" x14ac:dyDescent="0.35">
      <c r="B142" t="s">
        <v>449</v>
      </c>
      <c r="E142">
        <f>'Raw (rate)'!S142-'Raw (rate)'!T142</f>
        <v>10</v>
      </c>
      <c r="F142">
        <f>'Raw (rate)'!T142-'Raw (rate)'!U142</f>
        <v>39</v>
      </c>
      <c r="G142">
        <f>'Raw (rate)'!U142-'Raw (rate)'!V142</f>
        <v>31</v>
      </c>
      <c r="H142">
        <f>'Raw (rate)'!V142-'Raw (rate)'!W142</f>
        <v>-14</v>
      </c>
      <c r="I142">
        <f>'Raw (rate)'!W142-'Raw (rate)'!X142</f>
        <v>14</v>
      </c>
      <c r="J142">
        <f>'Raw (rate)'!X142-'Raw (rate)'!Y142</f>
        <v>7</v>
      </c>
      <c r="K142">
        <f>'Raw (rate)'!Y142-'Raw (rate)'!Z142</f>
        <v>14</v>
      </c>
      <c r="L142">
        <f>'Raw (rate)'!Z142-'Raw (rate)'!AA142</f>
        <v>14</v>
      </c>
      <c r="M142">
        <f>'Raw (rate)'!AA142-'Raw (rate)'!AB142</f>
        <v>11</v>
      </c>
      <c r="N142">
        <f>'Raw (rate)'!AB142-'Raw (rate)'!AC142</f>
        <v>18</v>
      </c>
      <c r="O142">
        <f>'Raw (rate)'!AC142-'Raw (rate)'!AD142</f>
        <v>21</v>
      </c>
      <c r="P142">
        <f>'Raw (rate)'!AD142-'Raw (rate)'!AE142</f>
        <v>0</v>
      </c>
      <c r="Q142">
        <f>'Raw (rate)'!AE142-'Raw (rate)'!AF142</f>
        <v>21</v>
      </c>
      <c r="R142">
        <f>'Raw (rate)'!AF142-'Raw (rate)'!AG142</f>
        <v>3</v>
      </c>
      <c r="S142">
        <f>'Raw (rate)'!AG142-'Raw (rate)'!AH142</f>
        <v>14</v>
      </c>
      <c r="T142">
        <f>'Raw (rate)'!AH142-'Raw (rate)'!AI142</f>
        <v>32</v>
      </c>
      <c r="U142">
        <f>'Raw (rate)'!AI142-'Raw (rate)'!AJ142</f>
        <v>3</v>
      </c>
      <c r="V142">
        <f>'Raw (rate)'!AJ142-'Raw (rate)'!AK142</f>
        <v>18</v>
      </c>
      <c r="W142">
        <f>'Raw (rate)'!AK142-'Raw (rate)'!AL142</f>
        <v>10</v>
      </c>
      <c r="X142">
        <f>'Raw (rate)'!AL142-'Raw (rate)'!AM142</f>
        <v>14</v>
      </c>
      <c r="Y142">
        <f>'Raw (rate)'!AM142-'Raw (rate)'!AN142</f>
        <v>0</v>
      </c>
      <c r="Z142">
        <f>'Raw (rate)'!AN142-'Raw (rate)'!AO142</f>
        <v>7</v>
      </c>
      <c r="AA142">
        <f>'Raw (rate)'!AO142-'Raw (rate)'!AP142</f>
        <v>21</v>
      </c>
      <c r="AB142">
        <f>'Raw (rate)'!AP142-'Raw (rate)'!AQ142</f>
        <v>46</v>
      </c>
      <c r="AC142">
        <f>'Raw (rate)'!AQ142-'Raw (rate)'!AR142</f>
        <v>77</v>
      </c>
      <c r="AD142">
        <f>'Raw (rate)'!AR142-'Raw (rate)'!AS142</f>
        <v>0</v>
      </c>
      <c r="AE142">
        <f>'Raw (rate)'!AS142-'Raw (rate)'!AT142</f>
        <v>0</v>
      </c>
      <c r="AF142">
        <f>'Raw (rate)'!AT142-'Raw (rate)'!AU142</f>
        <v>14</v>
      </c>
      <c r="AG142">
        <f>'Raw (rate)'!AU142-'Raw (rate)'!AV142</f>
        <v>3</v>
      </c>
      <c r="AH142">
        <f>'Raw (rate)'!AV142-'Raw (rate)'!AW142</f>
        <v>4</v>
      </c>
      <c r="AI142">
        <f>'Raw (rate)'!AW142-'Raw (rate)'!AX142</f>
        <v>28</v>
      </c>
    </row>
    <row r="143" spans="2:35" x14ac:dyDescent="0.35">
      <c r="B143" t="s">
        <v>450</v>
      </c>
      <c r="E143">
        <f>'Raw (rate)'!S143-'Raw (rate)'!T143</f>
        <v>61</v>
      </c>
      <c r="F143">
        <f>'Raw (rate)'!T143-'Raw (rate)'!U143</f>
        <v>25</v>
      </c>
      <c r="G143">
        <f>'Raw (rate)'!U143-'Raw (rate)'!V143</f>
        <v>50</v>
      </c>
      <c r="H143">
        <f>'Raw (rate)'!V143-'Raw (rate)'!W143</f>
        <v>-13</v>
      </c>
      <c r="I143">
        <f>'Raw (rate)'!W143-'Raw (rate)'!X143</f>
        <v>13</v>
      </c>
      <c r="J143">
        <f>'Raw (rate)'!X143-'Raw (rate)'!Y143</f>
        <v>0</v>
      </c>
      <c r="K143">
        <f>'Raw (rate)'!Y143-'Raw (rate)'!Z143</f>
        <v>0</v>
      </c>
      <c r="L143">
        <f>'Raw (rate)'!Z143-'Raw (rate)'!AA143</f>
        <v>25</v>
      </c>
      <c r="M143">
        <f>'Raw (rate)'!AA143-'Raw (rate)'!AB143</f>
        <v>12</v>
      </c>
      <c r="N143">
        <f>'Raw (rate)'!AB143-'Raw (rate)'!AC143</f>
        <v>12</v>
      </c>
      <c r="O143">
        <f>'Raw (rate)'!AC143-'Raw (rate)'!AD143</f>
        <v>75</v>
      </c>
      <c r="P143">
        <f>'Raw (rate)'!AD143-'Raw (rate)'!AE143</f>
        <v>24</v>
      </c>
      <c r="Q143">
        <f>'Raw (rate)'!AE143-'Raw (rate)'!AF143</f>
        <v>13</v>
      </c>
      <c r="R143">
        <f>'Raw (rate)'!AF143-'Raw (rate)'!AG143</f>
        <v>37</v>
      </c>
      <c r="S143">
        <f>'Raw (rate)'!AG143-'Raw (rate)'!AH143</f>
        <v>62</v>
      </c>
      <c r="T143">
        <f>'Raw (rate)'!AH143-'Raw (rate)'!AI143</f>
        <v>0</v>
      </c>
      <c r="U143">
        <f>'Raw (rate)'!AI143-'Raw (rate)'!AJ143</f>
        <v>0</v>
      </c>
      <c r="V143">
        <f>'Raw (rate)'!AJ143-'Raw (rate)'!AK143</f>
        <v>0</v>
      </c>
      <c r="W143">
        <f>'Raw (rate)'!AK143-'Raw (rate)'!AL143</f>
        <v>0</v>
      </c>
      <c r="X143">
        <f>'Raw (rate)'!AL143-'Raw (rate)'!AM143</f>
        <v>25</v>
      </c>
      <c r="Y143">
        <f>'Raw (rate)'!AM143-'Raw (rate)'!AN143</f>
        <v>0</v>
      </c>
      <c r="Z143">
        <f>'Raw (rate)'!AN143-'Raw (rate)'!AO143</f>
        <v>0</v>
      </c>
      <c r="AA143">
        <f>'Raw (rate)'!AO143-'Raw (rate)'!AP143</f>
        <v>49</v>
      </c>
      <c r="AB143">
        <f>'Raw (rate)'!AP143-'Raw (rate)'!AQ143</f>
        <v>50</v>
      </c>
      <c r="AC143">
        <f>'Raw (rate)'!AQ143-'Raw (rate)'!AR143</f>
        <v>12</v>
      </c>
      <c r="AD143">
        <f>'Raw (rate)'!AR143-'Raw (rate)'!AS143</f>
        <v>0</v>
      </c>
      <c r="AE143">
        <f>'Raw (rate)'!AS143-'Raw (rate)'!AT143</f>
        <v>13</v>
      </c>
      <c r="AF143">
        <f>'Raw (rate)'!AT143-'Raw (rate)'!AU143</f>
        <v>24</v>
      </c>
      <c r="AG143">
        <f>'Raw (rate)'!AU143-'Raw (rate)'!AV143</f>
        <v>13</v>
      </c>
      <c r="AH143">
        <f>'Raw (rate)'!AV143-'Raw (rate)'!AW143</f>
        <v>37</v>
      </c>
      <c r="AI143">
        <f>'Raw (rate)'!AW143-'Raw (rate)'!AX143</f>
        <v>0</v>
      </c>
    </row>
    <row r="144" spans="2:35" x14ac:dyDescent="0.35">
      <c r="B144" t="s">
        <v>451</v>
      </c>
      <c r="E144">
        <f>'Raw (rate)'!S144-'Raw (rate)'!T144</f>
        <v>35</v>
      </c>
      <c r="F144">
        <f>'Raw (rate)'!T144-'Raw (rate)'!U144</f>
        <v>21</v>
      </c>
      <c r="G144">
        <f>'Raw (rate)'!U144-'Raw (rate)'!V144</f>
        <v>58</v>
      </c>
      <c r="H144">
        <f>'Raw (rate)'!V144-'Raw (rate)'!W144</f>
        <v>-13</v>
      </c>
      <c r="I144">
        <f>'Raw (rate)'!W144-'Raw (rate)'!X144</f>
        <v>13</v>
      </c>
      <c r="J144">
        <f>'Raw (rate)'!X144-'Raw (rate)'!Y144</f>
        <v>-4</v>
      </c>
      <c r="K144">
        <f>'Raw (rate)'!Y144-'Raw (rate)'!Z144</f>
        <v>20</v>
      </c>
      <c r="L144">
        <f>'Raw (rate)'!Z144-'Raw (rate)'!AA144</f>
        <v>25</v>
      </c>
      <c r="M144">
        <f>'Raw (rate)'!AA144-'Raw (rate)'!AB144</f>
        <v>35</v>
      </c>
      <c r="N144">
        <f>'Raw (rate)'!AB144-'Raw (rate)'!AC144</f>
        <v>7</v>
      </c>
      <c r="O144">
        <f>'Raw (rate)'!AC144-'Raw (rate)'!AD144</f>
        <v>20</v>
      </c>
      <c r="P144">
        <f>'Raw (rate)'!AD144-'Raw (rate)'!AE144</f>
        <v>15</v>
      </c>
      <c r="Q144">
        <f>'Raw (rate)'!AE144-'Raw (rate)'!AF144</f>
        <v>12</v>
      </c>
      <c r="R144">
        <f>'Raw (rate)'!AF144-'Raw (rate)'!AG144</f>
        <v>0</v>
      </c>
      <c r="S144">
        <f>'Raw (rate)'!AG144-'Raw (rate)'!AH144</f>
        <v>13</v>
      </c>
      <c r="T144">
        <f>'Raw (rate)'!AH144-'Raw (rate)'!AI144</f>
        <v>18</v>
      </c>
      <c r="U144">
        <f>'Raw (rate)'!AI144-'Raw (rate)'!AJ144</f>
        <v>2</v>
      </c>
      <c r="V144">
        <f>'Raw (rate)'!AJ144-'Raw (rate)'!AK144</f>
        <v>11</v>
      </c>
      <c r="W144">
        <f>'Raw (rate)'!AK144-'Raw (rate)'!AL144</f>
        <v>4</v>
      </c>
      <c r="X144">
        <f>'Raw (rate)'!AL144-'Raw (rate)'!AM144</f>
        <v>8</v>
      </c>
      <c r="Y144">
        <f>'Raw (rate)'!AM144-'Raw (rate)'!AN144</f>
        <v>6</v>
      </c>
      <c r="Z144">
        <f>'Raw (rate)'!AN144-'Raw (rate)'!AO144</f>
        <v>2</v>
      </c>
      <c r="AA144">
        <f>'Raw (rate)'!AO144-'Raw (rate)'!AP144</f>
        <v>9</v>
      </c>
      <c r="AB144">
        <f>'Raw (rate)'!AP144-'Raw (rate)'!AQ144</f>
        <v>10</v>
      </c>
      <c r="AC144">
        <f>'Raw (rate)'!AQ144-'Raw (rate)'!AR144</f>
        <v>25</v>
      </c>
      <c r="AD144">
        <f>'Raw (rate)'!AR144-'Raw (rate)'!AS144</f>
        <v>6</v>
      </c>
      <c r="AE144">
        <f>'Raw (rate)'!AS144-'Raw (rate)'!AT144</f>
        <v>10</v>
      </c>
      <c r="AF144">
        <f>'Raw (rate)'!AT144-'Raw (rate)'!AU144</f>
        <v>2</v>
      </c>
      <c r="AG144">
        <f>'Raw (rate)'!AU144-'Raw (rate)'!AV144</f>
        <v>2</v>
      </c>
      <c r="AH144">
        <f>'Raw (rate)'!AV144-'Raw (rate)'!AW144</f>
        <v>7</v>
      </c>
      <c r="AI144">
        <f>'Raw (rate)'!AW144-'Raw (rate)'!AX144</f>
        <v>10</v>
      </c>
    </row>
    <row r="145" spans="2:35" x14ac:dyDescent="0.35">
      <c r="B145" t="s">
        <v>452</v>
      </c>
      <c r="E145">
        <f>'Raw (rate)'!S145-'Raw (rate)'!T145</f>
        <v>22</v>
      </c>
      <c r="F145">
        <f>'Raw (rate)'!T145-'Raw (rate)'!U145</f>
        <v>0</v>
      </c>
      <c r="G145">
        <f>'Raw (rate)'!U145-'Raw (rate)'!V145</f>
        <v>110</v>
      </c>
      <c r="H145">
        <f>'Raw (rate)'!V145-'Raw (rate)'!W145</f>
        <v>-22</v>
      </c>
      <c r="I145">
        <f>'Raw (rate)'!W145-'Raw (rate)'!X145</f>
        <v>22</v>
      </c>
      <c r="J145">
        <f>'Raw (rate)'!X145-'Raw (rate)'!Y145</f>
        <v>0</v>
      </c>
      <c r="K145">
        <f>'Raw (rate)'!Y145-'Raw (rate)'!Z145</f>
        <v>22</v>
      </c>
      <c r="L145">
        <f>'Raw (rate)'!Z145-'Raw (rate)'!AA145</f>
        <v>66</v>
      </c>
      <c r="M145">
        <f>'Raw (rate)'!AA145-'Raw (rate)'!AB145</f>
        <v>22</v>
      </c>
      <c r="N145">
        <f>'Raw (rate)'!AB145-'Raw (rate)'!AC145</f>
        <v>0</v>
      </c>
      <c r="O145">
        <f>'Raw (rate)'!AC145-'Raw (rate)'!AD145</f>
        <v>43</v>
      </c>
      <c r="P145">
        <f>'Raw (rate)'!AD145-'Raw (rate)'!AE145</f>
        <v>0</v>
      </c>
      <c r="Q145">
        <f>'Raw (rate)'!AE145-'Raw (rate)'!AF145</f>
        <v>0</v>
      </c>
      <c r="R145">
        <f>'Raw (rate)'!AF145-'Raw (rate)'!AG145</f>
        <v>0</v>
      </c>
      <c r="S145">
        <f>'Raw (rate)'!AG145-'Raw (rate)'!AH145</f>
        <v>0</v>
      </c>
      <c r="T145">
        <f>'Raw (rate)'!AH145-'Raw (rate)'!AI145</f>
        <v>0</v>
      </c>
      <c r="U145">
        <f>'Raw (rate)'!AI145-'Raw (rate)'!AJ145</f>
        <v>0</v>
      </c>
      <c r="V145">
        <f>'Raw (rate)'!AJ145-'Raw (rate)'!AK145</f>
        <v>44</v>
      </c>
      <c r="W145">
        <f>'Raw (rate)'!AK145-'Raw (rate)'!AL145</f>
        <v>22</v>
      </c>
      <c r="X145">
        <f>'Raw (rate)'!AL145-'Raw (rate)'!AM145</f>
        <v>0</v>
      </c>
      <c r="Y145">
        <f>'Raw (rate)'!AM145-'Raw (rate)'!AN145</f>
        <v>0</v>
      </c>
      <c r="Z145">
        <f>'Raw (rate)'!AN145-'Raw (rate)'!AO145</f>
        <v>0</v>
      </c>
      <c r="AA145">
        <f>'Raw (rate)'!AO145-'Raw (rate)'!AP145</f>
        <v>44</v>
      </c>
      <c r="AB145">
        <f>'Raw (rate)'!AP145-'Raw (rate)'!AQ145</f>
        <v>0</v>
      </c>
      <c r="AC145">
        <f>'Raw (rate)'!AQ145-'Raw (rate)'!AR145</f>
        <v>0</v>
      </c>
      <c r="AD145">
        <f>'Raw (rate)'!AR145-'Raw (rate)'!AS145</f>
        <v>0</v>
      </c>
      <c r="AE145">
        <f>'Raw (rate)'!AS145-'Raw (rate)'!AT145</f>
        <v>22</v>
      </c>
      <c r="AF145">
        <f>'Raw (rate)'!AT145-'Raw (rate)'!AU145</f>
        <v>0</v>
      </c>
      <c r="AG145">
        <f>'Raw (rate)'!AU145-'Raw (rate)'!AV145</f>
        <v>0</v>
      </c>
      <c r="AH145">
        <f>'Raw (rate)'!AV145-'Raw (rate)'!AW145</f>
        <v>88</v>
      </c>
      <c r="AI145">
        <f>'Raw (rate)'!AW145-'Raw (rate)'!AX145</f>
        <v>0</v>
      </c>
    </row>
    <row r="146" spans="2:35" x14ac:dyDescent="0.35">
      <c r="B146" t="s">
        <v>453</v>
      </c>
      <c r="E146">
        <f>'Raw (rate)'!S146-'Raw (rate)'!T146</f>
        <v>36</v>
      </c>
      <c r="F146">
        <f>'Raw (rate)'!T146-'Raw (rate)'!U146</f>
        <v>47</v>
      </c>
      <c r="G146">
        <f>'Raw (rate)'!U146-'Raw (rate)'!V146</f>
        <v>64</v>
      </c>
      <c r="H146">
        <f>'Raw (rate)'!V146-'Raw (rate)'!W146</f>
        <v>-21</v>
      </c>
      <c r="I146">
        <f>'Raw (rate)'!W146-'Raw (rate)'!X146</f>
        <v>21</v>
      </c>
      <c r="J146">
        <f>'Raw (rate)'!X146-'Raw (rate)'!Y146</f>
        <v>12</v>
      </c>
      <c r="K146">
        <f>'Raw (rate)'!Y146-'Raw (rate)'!Z146</f>
        <v>12</v>
      </c>
      <c r="L146">
        <f>'Raw (rate)'!Z146-'Raw (rate)'!AA146</f>
        <v>23</v>
      </c>
      <c r="M146">
        <f>'Raw (rate)'!AA146-'Raw (rate)'!AB146</f>
        <v>31</v>
      </c>
      <c r="N146">
        <f>'Raw (rate)'!AB146-'Raw (rate)'!AC146</f>
        <v>29</v>
      </c>
      <c r="O146">
        <f>'Raw (rate)'!AC146-'Raw (rate)'!AD146</f>
        <v>14</v>
      </c>
      <c r="P146">
        <f>'Raw (rate)'!AD146-'Raw (rate)'!AE146</f>
        <v>40</v>
      </c>
      <c r="Q146">
        <f>'Raw (rate)'!AE146-'Raw (rate)'!AF146</f>
        <v>5</v>
      </c>
      <c r="R146">
        <f>'Raw (rate)'!AF146-'Raw (rate)'!AG146</f>
        <v>21</v>
      </c>
      <c r="S146">
        <f>'Raw (rate)'!AG146-'Raw (rate)'!AH146</f>
        <v>26</v>
      </c>
      <c r="T146">
        <f>'Raw (rate)'!AH146-'Raw (rate)'!AI146</f>
        <v>12</v>
      </c>
      <c r="U146">
        <f>'Raw (rate)'!AI146-'Raw (rate)'!AJ146</f>
        <v>14</v>
      </c>
      <c r="V146">
        <f>'Raw (rate)'!AJ146-'Raw (rate)'!AK146</f>
        <v>26</v>
      </c>
      <c r="W146">
        <f>'Raw (rate)'!AK146-'Raw (rate)'!AL146</f>
        <v>12</v>
      </c>
      <c r="X146">
        <f>'Raw (rate)'!AL146-'Raw (rate)'!AM146</f>
        <v>26</v>
      </c>
      <c r="Y146">
        <f>'Raw (rate)'!AM146-'Raw (rate)'!AN146</f>
        <v>10</v>
      </c>
      <c r="Z146">
        <f>'Raw (rate)'!AN146-'Raw (rate)'!AO146</f>
        <v>9</v>
      </c>
      <c r="AA146">
        <f>'Raw (rate)'!AO146-'Raw (rate)'!AP146</f>
        <v>14</v>
      </c>
      <c r="AB146">
        <f>'Raw (rate)'!AP146-'Raw (rate)'!AQ146</f>
        <v>17</v>
      </c>
      <c r="AC146">
        <f>'Raw (rate)'!AQ146-'Raw (rate)'!AR146</f>
        <v>28</v>
      </c>
      <c r="AD146">
        <f>'Raw (rate)'!AR146-'Raw (rate)'!AS146</f>
        <v>5</v>
      </c>
      <c r="AE146">
        <f>'Raw (rate)'!AS146-'Raw (rate)'!AT146</f>
        <v>21</v>
      </c>
      <c r="AF146">
        <f>'Raw (rate)'!AT146-'Raw (rate)'!AU146</f>
        <v>12</v>
      </c>
      <c r="AG146">
        <f>'Raw (rate)'!AU146-'Raw (rate)'!AV146</f>
        <v>7</v>
      </c>
      <c r="AH146">
        <f>'Raw (rate)'!AV146-'Raw (rate)'!AW146</f>
        <v>15</v>
      </c>
      <c r="AI146">
        <f>'Raw (rate)'!AW146-'Raw (rate)'!AX146</f>
        <v>7</v>
      </c>
    </row>
    <row r="147" spans="2:35" x14ac:dyDescent="0.35">
      <c r="B147" t="s">
        <v>454</v>
      </c>
      <c r="E147">
        <f>'Raw (rate)'!S147-'Raw (rate)'!T147</f>
        <v>23</v>
      </c>
      <c r="F147">
        <f>'Raw (rate)'!T147-'Raw (rate)'!U147</f>
        <v>76</v>
      </c>
      <c r="G147">
        <f>'Raw (rate)'!U147-'Raw (rate)'!V147</f>
        <v>91</v>
      </c>
      <c r="H147">
        <f>'Raw (rate)'!V147-'Raw (rate)'!W147</f>
        <v>-22</v>
      </c>
      <c r="I147">
        <f>'Raw (rate)'!W147-'Raw (rate)'!X147</f>
        <v>22</v>
      </c>
      <c r="J147">
        <f>'Raw (rate)'!X147-'Raw (rate)'!Y147</f>
        <v>23</v>
      </c>
      <c r="K147">
        <f>'Raw (rate)'!Y147-'Raw (rate)'!Z147</f>
        <v>76</v>
      </c>
      <c r="L147">
        <f>'Raw (rate)'!Z147-'Raw (rate)'!AA147</f>
        <v>107</v>
      </c>
      <c r="M147">
        <f>'Raw (rate)'!AA147-'Raw (rate)'!AB147</f>
        <v>38</v>
      </c>
      <c r="N147">
        <f>'Raw (rate)'!AB147-'Raw (rate)'!AC147</f>
        <v>23</v>
      </c>
      <c r="O147">
        <f>'Raw (rate)'!AC147-'Raw (rate)'!AD147</f>
        <v>30</v>
      </c>
      <c r="P147">
        <f>'Raw (rate)'!AD147-'Raw (rate)'!AE147</f>
        <v>31</v>
      </c>
      <c r="Q147">
        <f>'Raw (rate)'!AE147-'Raw (rate)'!AF147</f>
        <v>0</v>
      </c>
      <c r="R147">
        <f>'Raw (rate)'!AF147-'Raw (rate)'!AG147</f>
        <v>15</v>
      </c>
      <c r="S147">
        <f>'Raw (rate)'!AG147-'Raw (rate)'!AH147</f>
        <v>30</v>
      </c>
      <c r="T147">
        <f>'Raw (rate)'!AH147-'Raw (rate)'!AI147</f>
        <v>23</v>
      </c>
      <c r="U147">
        <f>'Raw (rate)'!AI147-'Raw (rate)'!AJ147</f>
        <v>46</v>
      </c>
      <c r="V147">
        <f>'Raw (rate)'!AJ147-'Raw (rate)'!AK147</f>
        <v>30</v>
      </c>
      <c r="W147">
        <f>'Raw (rate)'!AK147-'Raw (rate)'!AL147</f>
        <v>31</v>
      </c>
      <c r="X147">
        <f>'Raw (rate)'!AL147-'Raw (rate)'!AM147</f>
        <v>30</v>
      </c>
      <c r="Y147">
        <f>'Raw (rate)'!AM147-'Raw (rate)'!AN147</f>
        <v>0</v>
      </c>
      <c r="Z147">
        <f>'Raw (rate)'!AN147-'Raw (rate)'!AO147</f>
        <v>0</v>
      </c>
      <c r="AA147">
        <f>'Raw (rate)'!AO147-'Raw (rate)'!AP147</f>
        <v>46</v>
      </c>
      <c r="AB147">
        <f>'Raw (rate)'!AP147-'Raw (rate)'!AQ147</f>
        <v>99</v>
      </c>
      <c r="AC147">
        <f>'Raw (rate)'!AQ147-'Raw (rate)'!AR147</f>
        <v>15</v>
      </c>
      <c r="AD147">
        <f>'Raw (rate)'!AR147-'Raw (rate)'!AS147</f>
        <v>8</v>
      </c>
      <c r="AE147">
        <f>'Raw (rate)'!AS147-'Raw (rate)'!AT147</f>
        <v>0</v>
      </c>
      <c r="AF147">
        <f>'Raw (rate)'!AT147-'Raw (rate)'!AU147</f>
        <v>8</v>
      </c>
      <c r="AG147">
        <f>'Raw (rate)'!AU147-'Raw (rate)'!AV147</f>
        <v>0</v>
      </c>
      <c r="AH147">
        <f>'Raw (rate)'!AV147-'Raw (rate)'!AW147</f>
        <v>7</v>
      </c>
      <c r="AI147">
        <f>'Raw (rate)'!AW147-'Raw (rate)'!AX147</f>
        <v>53</v>
      </c>
    </row>
    <row r="148" spans="2:35" x14ac:dyDescent="0.35">
      <c r="B148" t="s">
        <v>455</v>
      </c>
      <c r="E148">
        <f>'Raw (rate)'!S148-'Raw (rate)'!T148</f>
        <v>0</v>
      </c>
      <c r="F148">
        <f>'Raw (rate)'!T148-'Raw (rate)'!U148</f>
        <v>13</v>
      </c>
      <c r="G148">
        <f>'Raw (rate)'!U148-'Raw (rate)'!V148</f>
        <v>39</v>
      </c>
      <c r="H148">
        <f>'Raw (rate)'!V148-'Raw (rate)'!W148</f>
        <v>-33</v>
      </c>
      <c r="I148">
        <f>'Raw (rate)'!W148-'Raw (rate)'!X148</f>
        <v>33</v>
      </c>
      <c r="J148">
        <f>'Raw (rate)'!X148-'Raw (rate)'!Y148</f>
        <v>0</v>
      </c>
      <c r="K148">
        <f>'Raw (rate)'!Y148-'Raw (rate)'!Z148</f>
        <v>7</v>
      </c>
      <c r="L148">
        <f>'Raw (rate)'!Z148-'Raw (rate)'!AA148</f>
        <v>26</v>
      </c>
      <c r="M148">
        <f>'Raw (rate)'!AA148-'Raw (rate)'!AB148</f>
        <v>53</v>
      </c>
      <c r="N148">
        <f>'Raw (rate)'!AB148-'Raw (rate)'!AC148</f>
        <v>6</v>
      </c>
      <c r="O148">
        <f>'Raw (rate)'!AC148-'Raw (rate)'!AD148</f>
        <v>20</v>
      </c>
      <c r="P148">
        <f>'Raw (rate)'!AD148-'Raw (rate)'!AE148</f>
        <v>33</v>
      </c>
      <c r="Q148">
        <f>'Raw (rate)'!AE148-'Raw (rate)'!AF148</f>
        <v>13</v>
      </c>
      <c r="R148">
        <f>'Raw (rate)'!AF148-'Raw (rate)'!AG148</f>
        <v>6</v>
      </c>
      <c r="S148">
        <f>'Raw (rate)'!AG148-'Raw (rate)'!AH148</f>
        <v>13</v>
      </c>
      <c r="T148">
        <f>'Raw (rate)'!AH148-'Raw (rate)'!AI148</f>
        <v>7</v>
      </c>
      <c r="U148">
        <f>'Raw (rate)'!AI148-'Raw (rate)'!AJ148</f>
        <v>7</v>
      </c>
      <c r="V148">
        <f>'Raw (rate)'!AJ148-'Raw (rate)'!AK148</f>
        <v>26</v>
      </c>
      <c r="W148">
        <f>'Raw (rate)'!AK148-'Raw (rate)'!AL148</f>
        <v>20</v>
      </c>
      <c r="X148">
        <f>'Raw (rate)'!AL148-'Raw (rate)'!AM148</f>
        <v>19</v>
      </c>
      <c r="Y148">
        <f>'Raw (rate)'!AM148-'Raw (rate)'!AN148</f>
        <v>0</v>
      </c>
      <c r="Z148">
        <f>'Raw (rate)'!AN148-'Raw (rate)'!AO148</f>
        <v>0</v>
      </c>
      <c r="AA148">
        <f>'Raw (rate)'!AO148-'Raw (rate)'!AP148</f>
        <v>7</v>
      </c>
      <c r="AB148">
        <f>'Raw (rate)'!AP148-'Raw (rate)'!AQ148</f>
        <v>46</v>
      </c>
      <c r="AC148">
        <f>'Raw (rate)'!AQ148-'Raw (rate)'!AR148</f>
        <v>26</v>
      </c>
      <c r="AD148">
        <f>'Raw (rate)'!AR148-'Raw (rate)'!AS148</f>
        <v>0</v>
      </c>
      <c r="AE148">
        <f>'Raw (rate)'!AS148-'Raw (rate)'!AT148</f>
        <v>0</v>
      </c>
      <c r="AF148">
        <f>'Raw (rate)'!AT148-'Raw (rate)'!AU148</f>
        <v>0</v>
      </c>
      <c r="AG148">
        <f>'Raw (rate)'!AU148-'Raw (rate)'!AV148</f>
        <v>0</v>
      </c>
      <c r="AH148">
        <f>'Raw (rate)'!AV148-'Raw (rate)'!AW148</f>
        <v>0</v>
      </c>
      <c r="AI148">
        <f>'Raw (rate)'!AW148-'Raw (rate)'!AX148</f>
        <v>13</v>
      </c>
    </row>
    <row r="149" spans="2:35" x14ac:dyDescent="0.35">
      <c r="B149" t="s">
        <v>456</v>
      </c>
      <c r="E149">
        <f>'Raw (rate)'!S149-'Raw (rate)'!T149</f>
        <v>34</v>
      </c>
      <c r="F149">
        <f>'Raw (rate)'!T149-'Raw (rate)'!U149</f>
        <v>74</v>
      </c>
      <c r="G149">
        <f>'Raw (rate)'!U149-'Raw (rate)'!V149</f>
        <v>83</v>
      </c>
      <c r="H149">
        <f>'Raw (rate)'!V149-'Raw (rate)'!W149</f>
        <v>-34</v>
      </c>
      <c r="I149">
        <f>'Raw (rate)'!W149-'Raw (rate)'!X149</f>
        <v>34</v>
      </c>
      <c r="J149">
        <f>'Raw (rate)'!X149-'Raw (rate)'!Y149</f>
        <v>9</v>
      </c>
      <c r="K149">
        <f>'Raw (rate)'!Y149-'Raw (rate)'!Z149</f>
        <v>18</v>
      </c>
      <c r="L149">
        <f>'Raw (rate)'!Z149-'Raw (rate)'!AA149</f>
        <v>37</v>
      </c>
      <c r="M149">
        <f>'Raw (rate)'!AA149-'Raw (rate)'!AB149</f>
        <v>25</v>
      </c>
      <c r="N149">
        <f>'Raw (rate)'!AB149-'Raw (rate)'!AC149</f>
        <v>24</v>
      </c>
      <c r="O149">
        <f>'Raw (rate)'!AC149-'Raw (rate)'!AD149</f>
        <v>22</v>
      </c>
      <c r="P149">
        <f>'Raw (rate)'!AD149-'Raw (rate)'!AE149</f>
        <v>40</v>
      </c>
      <c r="Q149">
        <f>'Raw (rate)'!AE149-'Raw (rate)'!AF149</f>
        <v>3</v>
      </c>
      <c r="R149">
        <f>'Raw (rate)'!AF149-'Raw (rate)'!AG149</f>
        <v>24</v>
      </c>
      <c r="S149">
        <f>'Raw (rate)'!AG149-'Raw (rate)'!AH149</f>
        <v>12</v>
      </c>
      <c r="T149">
        <f>'Raw (rate)'!AH149-'Raw (rate)'!AI149</f>
        <v>25</v>
      </c>
      <c r="U149">
        <f>'Raw (rate)'!AI149-'Raw (rate)'!AJ149</f>
        <v>6</v>
      </c>
      <c r="V149">
        <f>'Raw (rate)'!AJ149-'Raw (rate)'!AK149</f>
        <v>15</v>
      </c>
      <c r="W149">
        <f>'Raw (rate)'!AK149-'Raw (rate)'!AL149</f>
        <v>16</v>
      </c>
      <c r="X149">
        <f>'Raw (rate)'!AL149-'Raw (rate)'!AM149</f>
        <v>6</v>
      </c>
      <c r="Y149">
        <f>'Raw (rate)'!AM149-'Raw (rate)'!AN149</f>
        <v>3</v>
      </c>
      <c r="Z149">
        <f>'Raw (rate)'!AN149-'Raw (rate)'!AO149</f>
        <v>0</v>
      </c>
      <c r="AA149">
        <f>'Raw (rate)'!AO149-'Raw (rate)'!AP149</f>
        <v>15</v>
      </c>
      <c r="AB149">
        <f>'Raw (rate)'!AP149-'Raw (rate)'!AQ149</f>
        <v>31</v>
      </c>
      <c r="AC149">
        <f>'Raw (rate)'!AQ149-'Raw (rate)'!AR149</f>
        <v>15</v>
      </c>
      <c r="AD149">
        <f>'Raw (rate)'!AR149-'Raw (rate)'!AS149</f>
        <v>3</v>
      </c>
      <c r="AE149">
        <f>'Raw (rate)'!AS149-'Raw (rate)'!AT149</f>
        <v>3</v>
      </c>
      <c r="AF149">
        <f>'Raw (rate)'!AT149-'Raw (rate)'!AU149</f>
        <v>7</v>
      </c>
      <c r="AG149">
        <f>'Raw (rate)'!AU149-'Raw (rate)'!AV149</f>
        <v>12</v>
      </c>
      <c r="AH149">
        <f>'Raw (rate)'!AV149-'Raw (rate)'!AW149</f>
        <v>31</v>
      </c>
      <c r="AI149">
        <f>'Raw (rate)'!AW149-'Raw (rate)'!AX149</f>
        <v>-10</v>
      </c>
    </row>
    <row r="150" spans="2:35" x14ac:dyDescent="0.35">
      <c r="B150" t="s">
        <v>457</v>
      </c>
      <c r="E150">
        <f>'Raw (rate)'!S150-'Raw (rate)'!T150</f>
        <v>37</v>
      </c>
      <c r="F150">
        <f>'Raw (rate)'!T150-'Raw (rate)'!U150</f>
        <v>0</v>
      </c>
      <c r="G150">
        <f>'Raw (rate)'!U150-'Raw (rate)'!V150</f>
        <v>113</v>
      </c>
      <c r="H150">
        <f>'Raw (rate)'!V150-'Raw (rate)'!W150</f>
        <v>-38</v>
      </c>
      <c r="I150">
        <f>'Raw (rate)'!W150-'Raw (rate)'!X150</f>
        <v>38</v>
      </c>
      <c r="J150">
        <f>'Raw (rate)'!X150-'Raw (rate)'!Y150</f>
        <v>0</v>
      </c>
      <c r="K150">
        <f>'Raw (rate)'!Y150-'Raw (rate)'!Z150</f>
        <v>49</v>
      </c>
      <c r="L150">
        <f>'Raw (rate)'!Z150-'Raw (rate)'!AA150</f>
        <v>13</v>
      </c>
      <c r="M150">
        <f>'Raw (rate)'!AA150-'Raw (rate)'!AB150</f>
        <v>25</v>
      </c>
      <c r="N150">
        <f>'Raw (rate)'!AB150-'Raw (rate)'!AC150</f>
        <v>25</v>
      </c>
      <c r="O150">
        <f>'Raw (rate)'!AC150-'Raw (rate)'!AD150</f>
        <v>12</v>
      </c>
      <c r="P150">
        <f>'Raw (rate)'!AD150-'Raw (rate)'!AE150</f>
        <v>38</v>
      </c>
      <c r="Q150">
        <f>'Raw (rate)'!AE150-'Raw (rate)'!AF150</f>
        <v>0</v>
      </c>
      <c r="R150">
        <f>'Raw (rate)'!AF150-'Raw (rate)'!AG150</f>
        <v>0</v>
      </c>
      <c r="S150">
        <f>'Raw (rate)'!AG150-'Raw (rate)'!AH150</f>
        <v>12</v>
      </c>
      <c r="T150">
        <f>'Raw (rate)'!AH150-'Raw (rate)'!AI150</f>
        <v>0</v>
      </c>
      <c r="U150">
        <f>'Raw (rate)'!AI150-'Raw (rate)'!AJ150</f>
        <v>0</v>
      </c>
      <c r="V150">
        <f>'Raw (rate)'!AJ150-'Raw (rate)'!AK150</f>
        <v>62</v>
      </c>
      <c r="W150">
        <f>'Raw (rate)'!AK150-'Raw (rate)'!AL150</f>
        <v>0</v>
      </c>
      <c r="X150">
        <f>'Raw (rate)'!AL150-'Raw (rate)'!AM150</f>
        <v>0</v>
      </c>
      <c r="Y150">
        <f>'Raw (rate)'!AM150-'Raw (rate)'!AN150</f>
        <v>0</v>
      </c>
      <c r="Z150">
        <f>'Raw (rate)'!AN150-'Raw (rate)'!AO150</f>
        <v>0</v>
      </c>
      <c r="AA150">
        <f>'Raw (rate)'!AO150-'Raw (rate)'!AP150</f>
        <v>0</v>
      </c>
      <c r="AB150">
        <f>'Raw (rate)'!AP150-'Raw (rate)'!AQ150</f>
        <v>13</v>
      </c>
      <c r="AC150">
        <f>'Raw (rate)'!AQ150-'Raw (rate)'!AR150</f>
        <v>12</v>
      </c>
      <c r="AD150">
        <f>'Raw (rate)'!AR150-'Raw (rate)'!AS150</f>
        <v>0</v>
      </c>
      <c r="AE150">
        <f>'Raw (rate)'!AS150-'Raw (rate)'!AT150</f>
        <v>0</v>
      </c>
      <c r="AF150">
        <f>'Raw (rate)'!AT150-'Raw (rate)'!AU150</f>
        <v>25</v>
      </c>
      <c r="AG150">
        <f>'Raw (rate)'!AU150-'Raw (rate)'!AV150</f>
        <v>0</v>
      </c>
      <c r="AH150">
        <f>'Raw (rate)'!AV150-'Raw (rate)'!AW150</f>
        <v>-12</v>
      </c>
      <c r="AI150">
        <f>'Raw (rate)'!AW150-'Raw (rate)'!AX150</f>
        <v>0</v>
      </c>
    </row>
    <row r="151" spans="2:35" x14ac:dyDescent="0.35">
      <c r="B151" t="s">
        <v>458</v>
      </c>
      <c r="E151">
        <f>'Raw (rate)'!S151-'Raw (rate)'!T151</f>
        <v>21</v>
      </c>
      <c r="F151">
        <f>'Raw (rate)'!T151-'Raw (rate)'!U151</f>
        <v>14</v>
      </c>
      <c r="G151">
        <f>'Raw (rate)'!U151-'Raw (rate)'!V151</f>
        <v>64</v>
      </c>
      <c r="H151">
        <f>'Raw (rate)'!V151-'Raw (rate)'!W151</f>
        <v>-11</v>
      </c>
      <c r="I151">
        <f>'Raw (rate)'!W151-'Raw (rate)'!X151</f>
        <v>11</v>
      </c>
      <c r="J151">
        <f>'Raw (rate)'!X151-'Raw (rate)'!Y151</f>
        <v>10</v>
      </c>
      <c r="K151">
        <f>'Raw (rate)'!Y151-'Raw (rate)'!Z151</f>
        <v>4</v>
      </c>
      <c r="L151">
        <f>'Raw (rate)'!Z151-'Raw (rate)'!AA151</f>
        <v>17</v>
      </c>
      <c r="M151">
        <f>'Raw (rate)'!AA151-'Raw (rate)'!AB151</f>
        <v>4</v>
      </c>
      <c r="N151">
        <f>'Raw (rate)'!AB151-'Raw (rate)'!AC151</f>
        <v>0</v>
      </c>
      <c r="O151">
        <f>'Raw (rate)'!AC151-'Raw (rate)'!AD151</f>
        <v>25</v>
      </c>
      <c r="P151">
        <f>'Raw (rate)'!AD151-'Raw (rate)'!AE151</f>
        <v>10</v>
      </c>
      <c r="Q151">
        <f>'Raw (rate)'!AE151-'Raw (rate)'!AF151</f>
        <v>7</v>
      </c>
      <c r="R151">
        <f>'Raw (rate)'!AF151-'Raw (rate)'!AG151</f>
        <v>0</v>
      </c>
      <c r="S151">
        <f>'Raw (rate)'!AG151-'Raw (rate)'!AH151</f>
        <v>25</v>
      </c>
      <c r="T151">
        <f>'Raw (rate)'!AH151-'Raw (rate)'!AI151</f>
        <v>0</v>
      </c>
      <c r="U151">
        <f>'Raw (rate)'!AI151-'Raw (rate)'!AJ151</f>
        <v>7</v>
      </c>
      <c r="V151">
        <f>'Raw (rate)'!AJ151-'Raw (rate)'!AK151</f>
        <v>7</v>
      </c>
      <c r="W151">
        <f>'Raw (rate)'!AK151-'Raw (rate)'!AL151</f>
        <v>21</v>
      </c>
      <c r="X151">
        <f>'Raw (rate)'!AL151-'Raw (rate)'!AM151</f>
        <v>25</v>
      </c>
      <c r="Y151">
        <f>'Raw (rate)'!AM151-'Raw (rate)'!AN151</f>
        <v>3</v>
      </c>
      <c r="Z151">
        <f>'Raw (rate)'!AN151-'Raw (rate)'!AO151</f>
        <v>11</v>
      </c>
      <c r="AA151">
        <f>'Raw (rate)'!AO151-'Raw (rate)'!AP151</f>
        <v>18</v>
      </c>
      <c r="AB151">
        <f>'Raw (rate)'!AP151-'Raw (rate)'!AQ151</f>
        <v>31</v>
      </c>
      <c r="AC151">
        <f>'Raw (rate)'!AQ151-'Raw (rate)'!AR151</f>
        <v>36</v>
      </c>
      <c r="AD151">
        <f>'Raw (rate)'!AR151-'Raw (rate)'!AS151</f>
        <v>10</v>
      </c>
      <c r="AE151">
        <f>'Raw (rate)'!AS151-'Raw (rate)'!AT151</f>
        <v>4</v>
      </c>
      <c r="AF151">
        <f>'Raw (rate)'!AT151-'Raw (rate)'!AU151</f>
        <v>7</v>
      </c>
      <c r="AG151">
        <f>'Raw (rate)'!AU151-'Raw (rate)'!AV151</f>
        <v>0</v>
      </c>
      <c r="AH151">
        <f>'Raw (rate)'!AV151-'Raw (rate)'!AW151</f>
        <v>42</v>
      </c>
      <c r="AI151">
        <f>'Raw (rate)'!AW151-'Raw (rate)'!AX151</f>
        <v>14</v>
      </c>
    </row>
    <row r="152" spans="2:35" x14ac:dyDescent="0.35">
      <c r="B152" t="s">
        <v>459</v>
      </c>
      <c r="E152">
        <f>'Raw (rate)'!S152-'Raw (rate)'!T152</f>
        <v>0</v>
      </c>
      <c r="F152">
        <f>'Raw (rate)'!T152-'Raw (rate)'!U152</f>
        <v>64</v>
      </c>
      <c r="G152">
        <f>'Raw (rate)'!U152-'Raw (rate)'!V152</f>
        <v>32</v>
      </c>
      <c r="H152">
        <f>'Raw (rate)'!V152-'Raw (rate)'!W152</f>
        <v>-32</v>
      </c>
      <c r="I152">
        <f>'Raw (rate)'!W152-'Raw (rate)'!X152</f>
        <v>32</v>
      </c>
      <c r="J152">
        <f>'Raw (rate)'!X152-'Raw (rate)'!Y152</f>
        <v>0</v>
      </c>
      <c r="K152">
        <f>'Raw (rate)'!Y152-'Raw (rate)'!Z152</f>
        <v>32</v>
      </c>
      <c r="L152">
        <f>'Raw (rate)'!Z152-'Raw (rate)'!AA152</f>
        <v>0</v>
      </c>
      <c r="M152">
        <f>'Raw (rate)'!AA152-'Raw (rate)'!AB152</f>
        <v>32</v>
      </c>
      <c r="N152">
        <f>'Raw (rate)'!AB152-'Raw (rate)'!AC152</f>
        <v>32</v>
      </c>
      <c r="O152">
        <f>'Raw (rate)'!AC152-'Raw (rate)'!AD152</f>
        <v>32</v>
      </c>
      <c r="P152">
        <f>'Raw (rate)'!AD152-'Raw (rate)'!AE152</f>
        <v>-32</v>
      </c>
      <c r="Q152">
        <f>'Raw (rate)'!AE152-'Raw (rate)'!AF152</f>
        <v>0</v>
      </c>
      <c r="R152">
        <f>'Raw (rate)'!AF152-'Raw (rate)'!AG152</f>
        <v>0</v>
      </c>
      <c r="S152">
        <f>'Raw (rate)'!AG152-'Raw (rate)'!AH152</f>
        <v>0</v>
      </c>
      <c r="T152">
        <f>'Raw (rate)'!AH152-'Raw (rate)'!AI152</f>
        <v>32</v>
      </c>
      <c r="U152">
        <f>'Raw (rate)'!AI152-'Raw (rate)'!AJ152</f>
        <v>0</v>
      </c>
      <c r="V152">
        <f>'Raw (rate)'!AJ152-'Raw (rate)'!AK152</f>
        <v>0</v>
      </c>
      <c r="W152">
        <f>'Raw (rate)'!AK152-'Raw (rate)'!AL152</f>
        <v>-32</v>
      </c>
      <c r="X152">
        <f>'Raw (rate)'!AL152-'Raw (rate)'!AM152</f>
        <v>0</v>
      </c>
      <c r="Y152">
        <f>'Raw (rate)'!AM152-'Raw (rate)'!AN152</f>
        <v>0</v>
      </c>
      <c r="Z152">
        <f>'Raw (rate)'!AN152-'Raw (rate)'!AO152</f>
        <v>0</v>
      </c>
      <c r="AA152">
        <f>'Raw (rate)'!AO152-'Raw (rate)'!AP152</f>
        <v>0</v>
      </c>
      <c r="AB152">
        <f>'Raw (rate)'!AP152-'Raw (rate)'!AQ152</f>
        <v>191</v>
      </c>
      <c r="AC152">
        <f>'Raw (rate)'!AQ152-'Raw (rate)'!AR152</f>
        <v>352</v>
      </c>
      <c r="AD152">
        <f>'Raw (rate)'!AR152-'Raw (rate)'!AS152</f>
        <v>191</v>
      </c>
      <c r="AE152">
        <f>'Raw (rate)'!AS152-'Raw (rate)'!AT152</f>
        <v>32</v>
      </c>
      <c r="AF152">
        <f>'Raw (rate)'!AT152-'Raw (rate)'!AU152</f>
        <v>0</v>
      </c>
      <c r="AG152">
        <f>'Raw (rate)'!AU152-'Raw (rate)'!AV152</f>
        <v>0</v>
      </c>
      <c r="AH152">
        <f>'Raw (rate)'!AV152-'Raw (rate)'!AW152</f>
        <v>32</v>
      </c>
      <c r="AI152">
        <f>'Raw (rate)'!AW152-'Raw (rate)'!AX152</f>
        <v>0</v>
      </c>
    </row>
    <row r="153" spans="2:35" x14ac:dyDescent="0.35">
      <c r="B153" t="s">
        <v>460</v>
      </c>
      <c r="E153">
        <f>'Raw (rate)'!S153-'Raw (rate)'!T153</f>
        <v>46</v>
      </c>
      <c r="F153">
        <f>'Raw (rate)'!T153-'Raw (rate)'!U153</f>
        <v>46</v>
      </c>
      <c r="G153">
        <f>'Raw (rate)'!U153-'Raw (rate)'!V153</f>
        <v>47</v>
      </c>
      <c r="H153">
        <f>'Raw (rate)'!V153-'Raw (rate)'!W153</f>
        <v>-23</v>
      </c>
      <c r="I153">
        <f>'Raw (rate)'!W153-'Raw (rate)'!X153</f>
        <v>23</v>
      </c>
      <c r="J153">
        <f>'Raw (rate)'!X153-'Raw (rate)'!Y153</f>
        <v>0</v>
      </c>
      <c r="K153">
        <f>'Raw (rate)'!Y153-'Raw (rate)'!Z153</f>
        <v>0</v>
      </c>
      <c r="L153">
        <f>'Raw (rate)'!Z153-'Raw (rate)'!AA153</f>
        <v>23</v>
      </c>
      <c r="M153">
        <f>'Raw (rate)'!AA153-'Raw (rate)'!AB153</f>
        <v>93</v>
      </c>
      <c r="N153">
        <f>'Raw (rate)'!AB153-'Raw (rate)'!AC153</f>
        <v>23</v>
      </c>
      <c r="O153">
        <f>'Raw (rate)'!AC153-'Raw (rate)'!AD153</f>
        <v>47</v>
      </c>
      <c r="P153">
        <f>'Raw (rate)'!AD153-'Raw (rate)'!AE153</f>
        <v>46</v>
      </c>
      <c r="Q153">
        <f>'Raw (rate)'!AE153-'Raw (rate)'!AF153</f>
        <v>0</v>
      </c>
      <c r="R153">
        <f>'Raw (rate)'!AF153-'Raw (rate)'!AG153</f>
        <v>47</v>
      </c>
      <c r="S153">
        <f>'Raw (rate)'!AG153-'Raw (rate)'!AH153</f>
        <v>23</v>
      </c>
      <c r="T153">
        <f>'Raw (rate)'!AH153-'Raw (rate)'!AI153</f>
        <v>23</v>
      </c>
      <c r="U153">
        <f>'Raw (rate)'!AI153-'Raw (rate)'!AJ153</f>
        <v>0</v>
      </c>
      <c r="V153">
        <f>'Raw (rate)'!AJ153-'Raw (rate)'!AK153</f>
        <v>23</v>
      </c>
      <c r="W153">
        <f>'Raw (rate)'!AK153-'Raw (rate)'!AL153</f>
        <v>0</v>
      </c>
      <c r="X153">
        <f>'Raw (rate)'!AL153-'Raw (rate)'!AM153</f>
        <v>0</v>
      </c>
      <c r="Y153">
        <f>'Raw (rate)'!AM153-'Raw (rate)'!AN153</f>
        <v>0</v>
      </c>
      <c r="Z153">
        <f>'Raw (rate)'!AN153-'Raw (rate)'!AO153</f>
        <v>0</v>
      </c>
      <c r="AA153">
        <f>'Raw (rate)'!AO153-'Raw (rate)'!AP153</f>
        <v>24</v>
      </c>
      <c r="AB153">
        <f>'Raw (rate)'!AP153-'Raw (rate)'!AQ153</f>
        <v>0</v>
      </c>
      <c r="AC153">
        <f>'Raw (rate)'!AQ153-'Raw (rate)'!AR153</f>
        <v>0</v>
      </c>
      <c r="AD153">
        <f>'Raw (rate)'!AR153-'Raw (rate)'!AS153</f>
        <v>0</v>
      </c>
      <c r="AE153">
        <f>'Raw (rate)'!AS153-'Raw (rate)'!AT153</f>
        <v>23</v>
      </c>
      <c r="AF153">
        <f>'Raw (rate)'!AT153-'Raw (rate)'!AU153</f>
        <v>0</v>
      </c>
      <c r="AG153">
        <f>'Raw (rate)'!AU153-'Raw (rate)'!AV153</f>
        <v>0</v>
      </c>
      <c r="AH153">
        <f>'Raw (rate)'!AV153-'Raw (rate)'!AW153</f>
        <v>-47</v>
      </c>
      <c r="AI153">
        <f>'Raw (rate)'!AW153-'Raw (rate)'!AX153</f>
        <v>0</v>
      </c>
    </row>
    <row r="154" spans="2:35" x14ac:dyDescent="0.35">
      <c r="B154" t="s">
        <v>461</v>
      </c>
      <c r="E154">
        <f>'Raw (rate)'!S154-'Raw (rate)'!T154</f>
        <v>18</v>
      </c>
      <c r="F154">
        <f>'Raw (rate)'!T154-'Raw (rate)'!U154</f>
        <v>33</v>
      </c>
      <c r="G154">
        <f>'Raw (rate)'!U154-'Raw (rate)'!V154</f>
        <v>37</v>
      </c>
      <c r="H154">
        <f>'Raw (rate)'!V154-'Raw (rate)'!W154</f>
        <v>-14</v>
      </c>
      <c r="I154">
        <f>'Raw (rate)'!W154-'Raw (rate)'!X154</f>
        <v>14</v>
      </c>
      <c r="J154">
        <f>'Raw (rate)'!X154-'Raw (rate)'!Y154</f>
        <v>9</v>
      </c>
      <c r="K154">
        <f>'Raw (rate)'!Y154-'Raw (rate)'!Z154</f>
        <v>9</v>
      </c>
      <c r="L154">
        <f>'Raw (rate)'!Z154-'Raw (rate)'!AA154</f>
        <v>0</v>
      </c>
      <c r="M154">
        <f>'Raw (rate)'!AA154-'Raw (rate)'!AB154</f>
        <v>19</v>
      </c>
      <c r="N154">
        <f>'Raw (rate)'!AB154-'Raw (rate)'!AC154</f>
        <v>28</v>
      </c>
      <c r="O154">
        <f>'Raw (rate)'!AC154-'Raw (rate)'!AD154</f>
        <v>32</v>
      </c>
      <c r="P154">
        <f>'Raw (rate)'!AD154-'Raw (rate)'!AE154</f>
        <v>5</v>
      </c>
      <c r="Q154">
        <f>'Raw (rate)'!AE154-'Raw (rate)'!AF154</f>
        <v>4</v>
      </c>
      <c r="R154">
        <f>'Raw (rate)'!AF154-'Raw (rate)'!AG154</f>
        <v>0</v>
      </c>
      <c r="S154">
        <f>'Raw (rate)'!AG154-'Raw (rate)'!AH154</f>
        <v>19</v>
      </c>
      <c r="T154">
        <f>'Raw (rate)'!AH154-'Raw (rate)'!AI154</f>
        <v>0</v>
      </c>
      <c r="U154">
        <f>'Raw (rate)'!AI154-'Raw (rate)'!AJ154</f>
        <v>0</v>
      </c>
      <c r="V154">
        <f>'Raw (rate)'!AJ154-'Raw (rate)'!AK154</f>
        <v>9</v>
      </c>
      <c r="W154">
        <f>'Raw (rate)'!AK154-'Raw (rate)'!AL154</f>
        <v>23</v>
      </c>
      <c r="X154">
        <f>'Raw (rate)'!AL154-'Raw (rate)'!AM154</f>
        <v>5</v>
      </c>
      <c r="Y154">
        <f>'Raw (rate)'!AM154-'Raw (rate)'!AN154</f>
        <v>4</v>
      </c>
      <c r="Z154">
        <f>'Raw (rate)'!AN154-'Raw (rate)'!AO154</f>
        <v>0</v>
      </c>
      <c r="AA154">
        <f>'Raw (rate)'!AO154-'Raw (rate)'!AP154</f>
        <v>5</v>
      </c>
      <c r="AB154">
        <f>'Raw (rate)'!AP154-'Raw (rate)'!AQ154</f>
        <v>23</v>
      </c>
      <c r="AC154">
        <f>'Raw (rate)'!AQ154-'Raw (rate)'!AR154</f>
        <v>19</v>
      </c>
      <c r="AD154">
        <f>'Raw (rate)'!AR154-'Raw (rate)'!AS154</f>
        <v>0</v>
      </c>
      <c r="AE154">
        <f>'Raw (rate)'!AS154-'Raw (rate)'!AT154</f>
        <v>4</v>
      </c>
      <c r="AF154">
        <f>'Raw (rate)'!AT154-'Raw (rate)'!AU154</f>
        <v>10</v>
      </c>
      <c r="AG154">
        <f>'Raw (rate)'!AU154-'Raw (rate)'!AV154</f>
        <v>0</v>
      </c>
      <c r="AH154">
        <f>'Raw (rate)'!AV154-'Raw (rate)'!AW154</f>
        <v>9</v>
      </c>
      <c r="AI154">
        <f>'Raw (rate)'!AW154-'Raw (rate)'!AX154</f>
        <v>4</v>
      </c>
    </row>
    <row r="155" spans="2:35" x14ac:dyDescent="0.35">
      <c r="B155" t="s">
        <v>462</v>
      </c>
      <c r="E155">
        <f>'Raw (rate)'!S155-'Raw (rate)'!T155</f>
        <v>47</v>
      </c>
      <c r="F155">
        <f>'Raw (rate)'!T155-'Raw (rate)'!U155</f>
        <v>35</v>
      </c>
      <c r="G155">
        <f>'Raw (rate)'!U155-'Raw (rate)'!V155</f>
        <v>59</v>
      </c>
      <c r="H155">
        <f>'Raw (rate)'!V155-'Raw (rate)'!W155</f>
        <v>-12</v>
      </c>
      <c r="I155">
        <f>'Raw (rate)'!W155-'Raw (rate)'!X155</f>
        <v>12</v>
      </c>
      <c r="J155">
        <f>'Raw (rate)'!X155-'Raw (rate)'!Y155</f>
        <v>11</v>
      </c>
      <c r="K155">
        <f>'Raw (rate)'!Y155-'Raw (rate)'!Z155</f>
        <v>24</v>
      </c>
      <c r="L155">
        <f>'Raw (rate)'!Z155-'Raw (rate)'!AA155</f>
        <v>23</v>
      </c>
      <c r="M155">
        <f>'Raw (rate)'!AA155-'Raw (rate)'!AB155</f>
        <v>12</v>
      </c>
      <c r="N155">
        <f>'Raw (rate)'!AB155-'Raw (rate)'!AC155</f>
        <v>12</v>
      </c>
      <c r="O155">
        <f>'Raw (rate)'!AC155-'Raw (rate)'!AD155</f>
        <v>23</v>
      </c>
      <c r="P155">
        <f>'Raw (rate)'!AD155-'Raw (rate)'!AE155</f>
        <v>35</v>
      </c>
      <c r="Q155">
        <f>'Raw (rate)'!AE155-'Raw (rate)'!AF155</f>
        <v>12</v>
      </c>
      <c r="R155">
        <f>'Raw (rate)'!AF155-'Raw (rate)'!AG155</f>
        <v>12</v>
      </c>
      <c r="S155">
        <f>'Raw (rate)'!AG155-'Raw (rate)'!AH155</f>
        <v>0</v>
      </c>
      <c r="T155">
        <f>'Raw (rate)'!AH155-'Raw (rate)'!AI155</f>
        <v>0</v>
      </c>
      <c r="U155">
        <f>'Raw (rate)'!AI155-'Raw (rate)'!AJ155</f>
        <v>23</v>
      </c>
      <c r="V155">
        <f>'Raw (rate)'!AJ155-'Raw (rate)'!AK155</f>
        <v>0</v>
      </c>
      <c r="W155">
        <f>'Raw (rate)'!AK155-'Raw (rate)'!AL155</f>
        <v>12</v>
      </c>
      <c r="X155">
        <f>'Raw (rate)'!AL155-'Raw (rate)'!AM155</f>
        <v>23</v>
      </c>
      <c r="Y155">
        <f>'Raw (rate)'!AM155-'Raw (rate)'!AN155</f>
        <v>12</v>
      </c>
      <c r="Z155">
        <f>'Raw (rate)'!AN155-'Raw (rate)'!AO155</f>
        <v>12</v>
      </c>
      <c r="AA155">
        <f>'Raw (rate)'!AO155-'Raw (rate)'!AP155</f>
        <v>35</v>
      </c>
      <c r="AB155">
        <f>'Raw (rate)'!AP155-'Raw (rate)'!AQ155</f>
        <v>47</v>
      </c>
      <c r="AC155">
        <f>'Raw (rate)'!AQ155-'Raw (rate)'!AR155</f>
        <v>82</v>
      </c>
      <c r="AD155">
        <f>'Raw (rate)'!AR155-'Raw (rate)'!AS155</f>
        <v>11</v>
      </c>
      <c r="AE155">
        <f>'Raw (rate)'!AS155-'Raw (rate)'!AT155</f>
        <v>0</v>
      </c>
      <c r="AF155">
        <f>'Raw (rate)'!AT155-'Raw (rate)'!AU155</f>
        <v>0</v>
      </c>
      <c r="AG155">
        <f>'Raw (rate)'!AU155-'Raw (rate)'!AV155</f>
        <v>12</v>
      </c>
      <c r="AH155">
        <f>'Raw (rate)'!AV155-'Raw (rate)'!AW155</f>
        <v>47</v>
      </c>
      <c r="AI155">
        <f>'Raw (rate)'!AW155-'Raw (rate)'!AX155</f>
        <v>12</v>
      </c>
    </row>
    <row r="156" spans="2:35" x14ac:dyDescent="0.35">
      <c r="B156" t="s">
        <v>463</v>
      </c>
      <c r="E156">
        <f>'Raw (rate)'!S156-'Raw (rate)'!T156</f>
        <v>32</v>
      </c>
      <c r="F156">
        <f>'Raw (rate)'!T156-'Raw (rate)'!U156</f>
        <v>0</v>
      </c>
      <c r="G156">
        <f>'Raw (rate)'!U156-'Raw (rate)'!V156</f>
        <v>32</v>
      </c>
      <c r="H156">
        <f>'Raw (rate)'!V156-'Raw (rate)'!W156</f>
        <v>0</v>
      </c>
      <c r="I156">
        <f>'Raw (rate)'!W156-'Raw (rate)'!X156</f>
        <v>0</v>
      </c>
      <c r="J156">
        <f>'Raw (rate)'!X156-'Raw (rate)'!Y156</f>
        <v>32</v>
      </c>
      <c r="K156">
        <f>'Raw (rate)'!Y156-'Raw (rate)'!Z156</f>
        <v>0</v>
      </c>
      <c r="L156">
        <f>'Raw (rate)'!Z156-'Raw (rate)'!AA156</f>
        <v>0</v>
      </c>
      <c r="M156">
        <f>'Raw (rate)'!AA156-'Raw (rate)'!AB156</f>
        <v>0</v>
      </c>
      <c r="N156">
        <f>'Raw (rate)'!AB156-'Raw (rate)'!AC156</f>
        <v>0</v>
      </c>
      <c r="O156">
        <f>'Raw (rate)'!AC156-'Raw (rate)'!AD156</f>
        <v>0</v>
      </c>
      <c r="P156">
        <f>'Raw (rate)'!AD156-'Raw (rate)'!AE156</f>
        <v>0</v>
      </c>
      <c r="Q156">
        <f>'Raw (rate)'!AE156-'Raw (rate)'!AF156</f>
        <v>0</v>
      </c>
      <c r="R156">
        <f>'Raw (rate)'!AF156-'Raw (rate)'!AG156</f>
        <v>0</v>
      </c>
      <c r="S156">
        <f>'Raw (rate)'!AG156-'Raw (rate)'!AH156</f>
        <v>0</v>
      </c>
      <c r="T156">
        <f>'Raw (rate)'!AH156-'Raw (rate)'!AI156</f>
        <v>32</v>
      </c>
      <c r="U156">
        <f>'Raw (rate)'!AI156-'Raw (rate)'!AJ156</f>
        <v>0</v>
      </c>
      <c r="V156">
        <f>'Raw (rate)'!AJ156-'Raw (rate)'!AK156</f>
        <v>0</v>
      </c>
      <c r="W156">
        <f>'Raw (rate)'!AK156-'Raw (rate)'!AL156</f>
        <v>0</v>
      </c>
      <c r="X156">
        <f>'Raw (rate)'!AL156-'Raw (rate)'!AM156</f>
        <v>0</v>
      </c>
      <c r="Y156">
        <f>'Raw (rate)'!AM156-'Raw (rate)'!AN156</f>
        <v>0</v>
      </c>
      <c r="Z156">
        <f>'Raw (rate)'!AN156-'Raw (rate)'!AO156</f>
        <v>0</v>
      </c>
      <c r="AA156">
        <f>'Raw (rate)'!AO156-'Raw (rate)'!AP156</f>
        <v>0</v>
      </c>
      <c r="AB156">
        <f>'Raw (rate)'!AP156-'Raw (rate)'!AQ156</f>
        <v>32</v>
      </c>
      <c r="AC156">
        <f>'Raw (rate)'!AQ156-'Raw (rate)'!AR156</f>
        <v>32</v>
      </c>
      <c r="AD156">
        <f>'Raw (rate)'!AR156-'Raw (rate)'!AS156</f>
        <v>0</v>
      </c>
      <c r="AE156">
        <f>'Raw (rate)'!AS156-'Raw (rate)'!AT156</f>
        <v>0</v>
      </c>
      <c r="AF156">
        <f>'Raw (rate)'!AT156-'Raw (rate)'!AU156</f>
        <v>0</v>
      </c>
      <c r="AG156">
        <f>'Raw (rate)'!AU156-'Raw (rate)'!AV156</f>
        <v>32</v>
      </c>
      <c r="AH156">
        <f>'Raw (rate)'!AV156-'Raw (rate)'!AW156</f>
        <v>0</v>
      </c>
      <c r="AI156">
        <f>'Raw (rate)'!AW156-'Raw (rate)'!AX156</f>
        <v>0</v>
      </c>
    </row>
    <row r="157" spans="2:35" x14ac:dyDescent="0.35">
      <c r="B157" t="s">
        <v>464</v>
      </c>
      <c r="E157">
        <f>'Raw (rate)'!S157-'Raw (rate)'!T157</f>
        <v>11</v>
      </c>
      <c r="F157">
        <f>'Raw (rate)'!T157-'Raw (rate)'!U157</f>
        <v>22</v>
      </c>
      <c r="G157">
        <f>'Raw (rate)'!U157-'Raw (rate)'!V157</f>
        <v>44</v>
      </c>
      <c r="H157">
        <f>'Raw (rate)'!V157-'Raw (rate)'!W157</f>
        <v>-16</v>
      </c>
      <c r="I157">
        <f>'Raw (rate)'!W157-'Raw (rate)'!X157</f>
        <v>16</v>
      </c>
      <c r="J157">
        <f>'Raw (rate)'!X157-'Raw (rate)'!Y157</f>
        <v>12</v>
      </c>
      <c r="K157">
        <f>'Raw (rate)'!Y157-'Raw (rate)'!Z157</f>
        <v>5</v>
      </c>
      <c r="L157">
        <f>'Raw (rate)'!Z157-'Raw (rate)'!AA157</f>
        <v>7</v>
      </c>
      <c r="M157">
        <f>'Raw (rate)'!AA157-'Raw (rate)'!AB157</f>
        <v>5</v>
      </c>
      <c r="N157">
        <f>'Raw (rate)'!AB157-'Raw (rate)'!AC157</f>
        <v>9</v>
      </c>
      <c r="O157">
        <f>'Raw (rate)'!AC157-'Raw (rate)'!AD157</f>
        <v>14</v>
      </c>
      <c r="P157">
        <f>'Raw (rate)'!AD157-'Raw (rate)'!AE157</f>
        <v>5</v>
      </c>
      <c r="Q157">
        <f>'Raw (rate)'!AE157-'Raw (rate)'!AF157</f>
        <v>2</v>
      </c>
      <c r="R157">
        <f>'Raw (rate)'!AF157-'Raw (rate)'!AG157</f>
        <v>12</v>
      </c>
      <c r="S157">
        <f>'Raw (rate)'!AG157-'Raw (rate)'!AH157</f>
        <v>7</v>
      </c>
      <c r="T157">
        <f>'Raw (rate)'!AH157-'Raw (rate)'!AI157</f>
        <v>2</v>
      </c>
      <c r="U157">
        <f>'Raw (rate)'!AI157-'Raw (rate)'!AJ157</f>
        <v>5</v>
      </c>
      <c r="V157">
        <f>'Raw (rate)'!AJ157-'Raw (rate)'!AK157</f>
        <v>7</v>
      </c>
      <c r="W157">
        <f>'Raw (rate)'!AK157-'Raw (rate)'!AL157</f>
        <v>7</v>
      </c>
      <c r="X157">
        <f>'Raw (rate)'!AL157-'Raw (rate)'!AM157</f>
        <v>5</v>
      </c>
      <c r="Y157">
        <f>'Raw (rate)'!AM157-'Raw (rate)'!AN157</f>
        <v>0</v>
      </c>
      <c r="Z157">
        <f>'Raw (rate)'!AN157-'Raw (rate)'!AO157</f>
        <v>0</v>
      </c>
      <c r="AA157">
        <f>'Raw (rate)'!AO157-'Raw (rate)'!AP157</f>
        <v>5</v>
      </c>
      <c r="AB157">
        <f>'Raw (rate)'!AP157-'Raw (rate)'!AQ157</f>
        <v>14</v>
      </c>
      <c r="AC157">
        <f>'Raw (rate)'!AQ157-'Raw (rate)'!AR157</f>
        <v>4</v>
      </c>
      <c r="AD157">
        <f>'Raw (rate)'!AR157-'Raw (rate)'!AS157</f>
        <v>3</v>
      </c>
      <c r="AE157">
        <f>'Raw (rate)'!AS157-'Raw (rate)'!AT157</f>
        <v>2</v>
      </c>
      <c r="AF157">
        <f>'Raw (rate)'!AT157-'Raw (rate)'!AU157</f>
        <v>3</v>
      </c>
      <c r="AG157">
        <f>'Raw (rate)'!AU157-'Raw (rate)'!AV157</f>
        <v>0</v>
      </c>
      <c r="AH157">
        <f>'Raw (rate)'!AV157-'Raw (rate)'!AW157</f>
        <v>2</v>
      </c>
      <c r="AI157">
        <f>'Raw (rate)'!AW157-'Raw (rate)'!AX157</f>
        <v>2</v>
      </c>
    </row>
    <row r="158" spans="2:35" x14ac:dyDescent="0.35">
      <c r="B158" t="s">
        <v>465</v>
      </c>
      <c r="E158">
        <f>'Raw (rate)'!S158-'Raw (rate)'!T158</f>
        <v>23</v>
      </c>
      <c r="F158">
        <f>'Raw (rate)'!T158-'Raw (rate)'!U158</f>
        <v>23</v>
      </c>
      <c r="G158">
        <f>'Raw (rate)'!U158-'Raw (rate)'!V158</f>
        <v>23</v>
      </c>
      <c r="H158">
        <f>'Raw (rate)'!V158-'Raw (rate)'!W158</f>
        <v>0</v>
      </c>
      <c r="I158">
        <f>'Raw (rate)'!W158-'Raw (rate)'!X158</f>
        <v>0</v>
      </c>
      <c r="J158">
        <f>'Raw (rate)'!X158-'Raw (rate)'!Y158</f>
        <v>0</v>
      </c>
      <c r="K158">
        <f>'Raw (rate)'!Y158-'Raw (rate)'!Z158</f>
        <v>0</v>
      </c>
      <c r="L158">
        <f>'Raw (rate)'!Z158-'Raw (rate)'!AA158</f>
        <v>23</v>
      </c>
      <c r="M158">
        <f>'Raw (rate)'!AA158-'Raw (rate)'!AB158</f>
        <v>23</v>
      </c>
      <c r="N158">
        <f>'Raw (rate)'!AB158-'Raw (rate)'!AC158</f>
        <v>23</v>
      </c>
      <c r="O158">
        <f>'Raw (rate)'!AC158-'Raw (rate)'!AD158</f>
        <v>23</v>
      </c>
      <c r="P158">
        <f>'Raw (rate)'!AD158-'Raw (rate)'!AE158</f>
        <v>46</v>
      </c>
      <c r="Q158">
        <f>'Raw (rate)'!AE158-'Raw (rate)'!AF158</f>
        <v>0</v>
      </c>
      <c r="R158">
        <f>'Raw (rate)'!AF158-'Raw (rate)'!AG158</f>
        <v>0</v>
      </c>
      <c r="S158">
        <f>'Raw (rate)'!AG158-'Raw (rate)'!AH158</f>
        <v>23</v>
      </c>
      <c r="T158">
        <f>'Raw (rate)'!AH158-'Raw (rate)'!AI158</f>
        <v>0</v>
      </c>
      <c r="U158">
        <f>'Raw (rate)'!AI158-'Raw (rate)'!AJ158</f>
        <v>0</v>
      </c>
      <c r="V158">
        <f>'Raw (rate)'!AJ158-'Raw (rate)'!AK158</f>
        <v>0</v>
      </c>
      <c r="W158">
        <f>'Raw (rate)'!AK158-'Raw (rate)'!AL158</f>
        <v>0</v>
      </c>
      <c r="X158">
        <f>'Raw (rate)'!AL158-'Raw (rate)'!AM158</f>
        <v>0</v>
      </c>
      <c r="Y158">
        <f>'Raw (rate)'!AM158-'Raw (rate)'!AN158</f>
        <v>0</v>
      </c>
      <c r="Z158">
        <f>'Raw (rate)'!AN158-'Raw (rate)'!AO158</f>
        <v>0</v>
      </c>
      <c r="AA158">
        <f>'Raw (rate)'!AO158-'Raw (rate)'!AP158</f>
        <v>0</v>
      </c>
      <c r="AB158">
        <f>'Raw (rate)'!AP158-'Raw (rate)'!AQ158</f>
        <v>46</v>
      </c>
      <c r="AC158">
        <f>'Raw (rate)'!AQ158-'Raw (rate)'!AR158</f>
        <v>0</v>
      </c>
      <c r="AD158">
        <f>'Raw (rate)'!AR158-'Raw (rate)'!AS158</f>
        <v>0</v>
      </c>
      <c r="AE158">
        <f>'Raw (rate)'!AS158-'Raw (rate)'!AT158</f>
        <v>0</v>
      </c>
      <c r="AF158">
        <f>'Raw (rate)'!AT158-'Raw (rate)'!AU158</f>
        <v>0</v>
      </c>
      <c r="AG158">
        <f>'Raw (rate)'!AU158-'Raw (rate)'!AV158</f>
        <v>0</v>
      </c>
      <c r="AH158">
        <f>'Raw (rate)'!AV158-'Raw (rate)'!AW158</f>
        <v>0</v>
      </c>
      <c r="AI158">
        <f>'Raw (rate)'!AW158-'Raw (rate)'!AX158</f>
        <v>0</v>
      </c>
    </row>
    <row r="159" spans="2:35" x14ac:dyDescent="0.35">
      <c r="B159" t="s">
        <v>466</v>
      </c>
      <c r="E159">
        <f>'Raw (rate)'!S159-'Raw (rate)'!T159</f>
        <v>18</v>
      </c>
      <c r="F159">
        <f>'Raw (rate)'!T159-'Raw (rate)'!U159</f>
        <v>53</v>
      </c>
      <c r="G159">
        <f>'Raw (rate)'!U159-'Raw (rate)'!V159</f>
        <v>86</v>
      </c>
      <c r="H159">
        <f>'Raw (rate)'!V159-'Raw (rate)'!W159</f>
        <v>-35</v>
      </c>
      <c r="I159">
        <f>'Raw (rate)'!W159-'Raw (rate)'!X159</f>
        <v>35</v>
      </c>
      <c r="J159">
        <f>'Raw (rate)'!X159-'Raw (rate)'!Y159</f>
        <v>14</v>
      </c>
      <c r="K159">
        <f>'Raw (rate)'!Y159-'Raw (rate)'!Z159</f>
        <v>17</v>
      </c>
      <c r="L159">
        <f>'Raw (rate)'!Z159-'Raw (rate)'!AA159</f>
        <v>13</v>
      </c>
      <c r="M159">
        <f>'Raw (rate)'!AA159-'Raw (rate)'!AB159</f>
        <v>10</v>
      </c>
      <c r="N159">
        <f>'Raw (rate)'!AB159-'Raw (rate)'!AC159</f>
        <v>17</v>
      </c>
      <c r="O159">
        <f>'Raw (rate)'!AC159-'Raw (rate)'!AD159</f>
        <v>19</v>
      </c>
      <c r="P159">
        <f>'Raw (rate)'!AD159-'Raw (rate)'!AE159</f>
        <v>30</v>
      </c>
      <c r="Q159">
        <f>'Raw (rate)'!AE159-'Raw (rate)'!AF159</f>
        <v>6</v>
      </c>
      <c r="R159">
        <f>'Raw (rate)'!AF159-'Raw (rate)'!AG159</f>
        <v>12</v>
      </c>
      <c r="S159">
        <f>'Raw (rate)'!AG159-'Raw (rate)'!AH159</f>
        <v>10</v>
      </c>
      <c r="T159">
        <f>'Raw (rate)'!AH159-'Raw (rate)'!AI159</f>
        <v>14</v>
      </c>
      <c r="U159">
        <f>'Raw (rate)'!AI159-'Raw (rate)'!AJ159</f>
        <v>10</v>
      </c>
      <c r="V159">
        <f>'Raw (rate)'!AJ159-'Raw (rate)'!AK159</f>
        <v>13</v>
      </c>
      <c r="W159">
        <f>'Raw (rate)'!AK159-'Raw (rate)'!AL159</f>
        <v>11</v>
      </c>
      <c r="X159">
        <f>'Raw (rate)'!AL159-'Raw (rate)'!AM159</f>
        <v>14</v>
      </c>
      <c r="Y159">
        <f>'Raw (rate)'!AM159-'Raw (rate)'!AN159</f>
        <v>7</v>
      </c>
      <c r="Z159">
        <f>'Raw (rate)'!AN159-'Raw (rate)'!AO159</f>
        <v>6</v>
      </c>
      <c r="AA159">
        <f>'Raw (rate)'!AO159-'Raw (rate)'!AP159</f>
        <v>10</v>
      </c>
      <c r="AB159">
        <f>'Raw (rate)'!AP159-'Raw (rate)'!AQ159</f>
        <v>29</v>
      </c>
      <c r="AC159">
        <f>'Raw (rate)'!AQ159-'Raw (rate)'!AR159</f>
        <v>26</v>
      </c>
      <c r="AD159">
        <f>'Raw (rate)'!AR159-'Raw (rate)'!AS159</f>
        <v>11</v>
      </c>
      <c r="AE159">
        <f>'Raw (rate)'!AS159-'Raw (rate)'!AT159</f>
        <v>-2</v>
      </c>
      <c r="AF159">
        <f>'Raw (rate)'!AT159-'Raw (rate)'!AU159</f>
        <v>7</v>
      </c>
      <c r="AG159">
        <f>'Raw (rate)'!AU159-'Raw (rate)'!AV159</f>
        <v>2</v>
      </c>
      <c r="AH159">
        <f>'Raw (rate)'!AV159-'Raw (rate)'!AW159</f>
        <v>-6</v>
      </c>
      <c r="AI159">
        <f>'Raw (rate)'!AW159-'Raw (rate)'!AX159</f>
        <v>13</v>
      </c>
    </row>
    <row r="160" spans="2:35" x14ac:dyDescent="0.35">
      <c r="B160" t="s">
        <v>467</v>
      </c>
      <c r="E160">
        <f>'Raw (rate)'!S160-'Raw (rate)'!T160</f>
        <v>20</v>
      </c>
      <c r="F160">
        <f>'Raw (rate)'!T160-'Raw (rate)'!U160</f>
        <v>20</v>
      </c>
      <c r="G160">
        <f>'Raw (rate)'!U160-'Raw (rate)'!V160</f>
        <v>53</v>
      </c>
      <c r="H160">
        <f>'Raw (rate)'!V160-'Raw (rate)'!W160</f>
        <v>-33</v>
      </c>
      <c r="I160">
        <f>'Raw (rate)'!W160-'Raw (rate)'!X160</f>
        <v>33</v>
      </c>
      <c r="J160">
        <f>'Raw (rate)'!X160-'Raw (rate)'!Y160</f>
        <v>7</v>
      </c>
      <c r="K160">
        <f>'Raw (rate)'!Y160-'Raw (rate)'!Z160</f>
        <v>0</v>
      </c>
      <c r="L160">
        <f>'Raw (rate)'!Z160-'Raw (rate)'!AA160</f>
        <v>20</v>
      </c>
      <c r="M160">
        <f>'Raw (rate)'!AA160-'Raw (rate)'!AB160</f>
        <v>7</v>
      </c>
      <c r="N160">
        <f>'Raw (rate)'!AB160-'Raw (rate)'!AC160</f>
        <v>6</v>
      </c>
      <c r="O160">
        <f>'Raw (rate)'!AC160-'Raw (rate)'!AD160</f>
        <v>14</v>
      </c>
      <c r="P160">
        <f>'Raw (rate)'!AD160-'Raw (rate)'!AE160</f>
        <v>6</v>
      </c>
      <c r="Q160">
        <f>'Raw (rate)'!AE160-'Raw (rate)'!AF160</f>
        <v>7</v>
      </c>
      <c r="R160">
        <f>'Raw (rate)'!AF160-'Raw (rate)'!AG160</f>
        <v>0</v>
      </c>
      <c r="S160">
        <f>'Raw (rate)'!AG160-'Raw (rate)'!AH160</f>
        <v>7</v>
      </c>
      <c r="T160">
        <f>'Raw (rate)'!AH160-'Raw (rate)'!AI160</f>
        <v>0</v>
      </c>
      <c r="U160">
        <f>'Raw (rate)'!AI160-'Raw (rate)'!AJ160</f>
        <v>0</v>
      </c>
      <c r="V160">
        <f>'Raw (rate)'!AJ160-'Raw (rate)'!AK160</f>
        <v>13</v>
      </c>
      <c r="W160">
        <f>'Raw (rate)'!AK160-'Raw (rate)'!AL160</f>
        <v>0</v>
      </c>
      <c r="X160">
        <f>'Raw (rate)'!AL160-'Raw (rate)'!AM160</f>
        <v>33</v>
      </c>
      <c r="Y160">
        <f>'Raw (rate)'!AM160-'Raw (rate)'!AN160</f>
        <v>0</v>
      </c>
      <c r="Z160">
        <f>'Raw (rate)'!AN160-'Raw (rate)'!AO160</f>
        <v>7</v>
      </c>
      <c r="AA160">
        <f>'Raw (rate)'!AO160-'Raw (rate)'!AP160</f>
        <v>-7</v>
      </c>
      <c r="AB160">
        <f>'Raw (rate)'!AP160-'Raw (rate)'!AQ160</f>
        <v>0</v>
      </c>
      <c r="AC160">
        <f>'Raw (rate)'!AQ160-'Raw (rate)'!AR160</f>
        <v>27</v>
      </c>
      <c r="AD160">
        <f>'Raw (rate)'!AR160-'Raw (rate)'!AS160</f>
        <v>0</v>
      </c>
      <c r="AE160">
        <f>'Raw (rate)'!AS160-'Raw (rate)'!AT160</f>
        <v>7</v>
      </c>
      <c r="AF160">
        <f>'Raw (rate)'!AT160-'Raw (rate)'!AU160</f>
        <v>0</v>
      </c>
      <c r="AG160">
        <f>'Raw (rate)'!AU160-'Raw (rate)'!AV160</f>
        <v>0</v>
      </c>
      <c r="AH160">
        <f>'Raw (rate)'!AV160-'Raw (rate)'!AW160</f>
        <v>0</v>
      </c>
      <c r="AI160">
        <f>'Raw (rate)'!AW160-'Raw (rate)'!AX160</f>
        <v>6</v>
      </c>
    </row>
    <row r="161" spans="2:35" x14ac:dyDescent="0.35">
      <c r="B161" t="s">
        <v>468</v>
      </c>
      <c r="E161">
        <f>'Raw (rate)'!S161-'Raw (rate)'!T161</f>
        <v>23</v>
      </c>
      <c r="F161">
        <f>'Raw (rate)'!T161-'Raw (rate)'!U161</f>
        <v>22</v>
      </c>
      <c r="G161">
        <f>'Raw (rate)'!U161-'Raw (rate)'!V161</f>
        <v>50</v>
      </c>
      <c r="H161">
        <f>'Raw (rate)'!V161-'Raw (rate)'!W161</f>
        <v>-11</v>
      </c>
      <c r="I161">
        <f>'Raw (rate)'!W161-'Raw (rate)'!X161</f>
        <v>11</v>
      </c>
      <c r="J161">
        <f>'Raw (rate)'!X161-'Raw (rate)'!Y161</f>
        <v>5</v>
      </c>
      <c r="K161">
        <f>'Raw (rate)'!Y161-'Raw (rate)'!Z161</f>
        <v>6</v>
      </c>
      <c r="L161">
        <f>'Raw (rate)'!Z161-'Raw (rate)'!AA161</f>
        <v>5</v>
      </c>
      <c r="M161">
        <f>'Raw (rate)'!AA161-'Raw (rate)'!AB161</f>
        <v>17</v>
      </c>
      <c r="N161">
        <f>'Raw (rate)'!AB161-'Raw (rate)'!AC161</f>
        <v>11</v>
      </c>
      <c r="O161">
        <f>'Raw (rate)'!AC161-'Raw (rate)'!AD161</f>
        <v>6</v>
      </c>
      <c r="P161">
        <f>'Raw (rate)'!AD161-'Raw (rate)'!AE161</f>
        <v>22</v>
      </c>
      <c r="Q161">
        <f>'Raw (rate)'!AE161-'Raw (rate)'!AF161</f>
        <v>11</v>
      </c>
      <c r="R161">
        <f>'Raw (rate)'!AF161-'Raw (rate)'!AG161</f>
        <v>0</v>
      </c>
      <c r="S161">
        <f>'Raw (rate)'!AG161-'Raw (rate)'!AH161</f>
        <v>11</v>
      </c>
      <c r="T161">
        <f>'Raw (rate)'!AH161-'Raw (rate)'!AI161</f>
        <v>11</v>
      </c>
      <c r="U161">
        <f>'Raw (rate)'!AI161-'Raw (rate)'!AJ161</f>
        <v>6</v>
      </c>
      <c r="V161">
        <f>'Raw (rate)'!AJ161-'Raw (rate)'!AK161</f>
        <v>0</v>
      </c>
      <c r="W161">
        <f>'Raw (rate)'!AK161-'Raw (rate)'!AL161</f>
        <v>6</v>
      </c>
      <c r="X161">
        <f>'Raw (rate)'!AL161-'Raw (rate)'!AM161</f>
        <v>-12</v>
      </c>
      <c r="Y161">
        <f>'Raw (rate)'!AM161-'Raw (rate)'!AN161</f>
        <v>0</v>
      </c>
      <c r="Z161">
        <f>'Raw (rate)'!AN161-'Raw (rate)'!AO161</f>
        <v>0</v>
      </c>
      <c r="AA161">
        <f>'Raw (rate)'!AO161-'Raw (rate)'!AP161</f>
        <v>12</v>
      </c>
      <c r="AB161">
        <f>'Raw (rate)'!AP161-'Raw (rate)'!AQ161</f>
        <v>22</v>
      </c>
      <c r="AC161">
        <f>'Raw (rate)'!AQ161-'Raw (rate)'!AR161</f>
        <v>28</v>
      </c>
      <c r="AD161">
        <f>'Raw (rate)'!AR161-'Raw (rate)'!AS161</f>
        <v>5</v>
      </c>
      <c r="AE161">
        <f>'Raw (rate)'!AS161-'Raw (rate)'!AT161</f>
        <v>0</v>
      </c>
      <c r="AF161">
        <f>'Raw (rate)'!AT161-'Raw (rate)'!AU161</f>
        <v>6</v>
      </c>
      <c r="AG161">
        <f>'Raw (rate)'!AU161-'Raw (rate)'!AV161</f>
        <v>0</v>
      </c>
      <c r="AH161">
        <f>'Raw (rate)'!AV161-'Raw (rate)'!AW161</f>
        <v>5</v>
      </c>
      <c r="AI161">
        <f>'Raw (rate)'!AW161-'Raw (rate)'!AX161</f>
        <v>11</v>
      </c>
    </row>
    <row r="162" spans="2:35" x14ac:dyDescent="0.35">
      <c r="B162" t="s">
        <v>469</v>
      </c>
      <c r="E162">
        <f>'Raw (rate)'!S162-'Raw (rate)'!T162</f>
        <v>21</v>
      </c>
      <c r="F162">
        <f>'Raw (rate)'!T162-'Raw (rate)'!U162</f>
        <v>74</v>
      </c>
      <c r="G162">
        <f>'Raw (rate)'!U162-'Raw (rate)'!V162</f>
        <v>87</v>
      </c>
      <c r="H162">
        <f>'Raw (rate)'!V162-'Raw (rate)'!W162</f>
        <v>-33</v>
      </c>
      <c r="I162">
        <f>'Raw (rate)'!W162-'Raw (rate)'!X162</f>
        <v>33</v>
      </c>
      <c r="J162">
        <f>'Raw (rate)'!X162-'Raw (rate)'!Y162</f>
        <v>38</v>
      </c>
      <c r="K162">
        <f>'Raw (rate)'!Y162-'Raw (rate)'!Z162</f>
        <v>78</v>
      </c>
      <c r="L162">
        <f>'Raw (rate)'!Z162-'Raw (rate)'!AA162</f>
        <v>54</v>
      </c>
      <c r="M162">
        <f>'Raw (rate)'!AA162-'Raw (rate)'!AB162</f>
        <v>5</v>
      </c>
      <c r="N162">
        <f>'Raw (rate)'!AB162-'Raw (rate)'!AC162</f>
        <v>70</v>
      </c>
      <c r="O162">
        <f>'Raw (rate)'!AC162-'Raw (rate)'!AD162</f>
        <v>21</v>
      </c>
      <c r="P162">
        <f>'Raw (rate)'!AD162-'Raw (rate)'!AE162</f>
        <v>66</v>
      </c>
      <c r="Q162">
        <f>'Raw (rate)'!AE162-'Raw (rate)'!AF162</f>
        <v>12</v>
      </c>
      <c r="R162">
        <f>'Raw (rate)'!AF162-'Raw (rate)'!AG162</f>
        <v>42</v>
      </c>
      <c r="S162">
        <f>'Raw (rate)'!AG162-'Raw (rate)'!AH162</f>
        <v>21</v>
      </c>
      <c r="T162">
        <f>'Raw (rate)'!AH162-'Raw (rate)'!AI162</f>
        <v>20</v>
      </c>
      <c r="U162">
        <f>'Raw (rate)'!AI162-'Raw (rate)'!AJ162</f>
        <v>212</v>
      </c>
      <c r="V162">
        <f>'Raw (rate)'!AJ162-'Raw (rate)'!AK162</f>
        <v>12</v>
      </c>
      <c r="W162">
        <f>'Raw (rate)'!AK162-'Raw (rate)'!AL162</f>
        <v>42</v>
      </c>
      <c r="X162">
        <f>'Raw (rate)'!AL162-'Raw (rate)'!AM162</f>
        <v>49</v>
      </c>
      <c r="Y162">
        <f>'Raw (rate)'!AM162-'Raw (rate)'!AN162</f>
        <v>17</v>
      </c>
      <c r="Z162">
        <f>'Raw (rate)'!AN162-'Raw (rate)'!AO162</f>
        <v>17</v>
      </c>
      <c r="AA162">
        <f>'Raw (rate)'!AO162-'Raw (rate)'!AP162</f>
        <v>37</v>
      </c>
      <c r="AB162">
        <f>'Raw (rate)'!AP162-'Raw (rate)'!AQ162</f>
        <v>50</v>
      </c>
      <c r="AC162">
        <f>'Raw (rate)'!AQ162-'Raw (rate)'!AR162</f>
        <v>54</v>
      </c>
      <c r="AD162">
        <f>'Raw (rate)'!AR162-'Raw (rate)'!AS162</f>
        <v>0</v>
      </c>
      <c r="AE162">
        <f>'Raw (rate)'!AS162-'Raw (rate)'!AT162</f>
        <v>20</v>
      </c>
      <c r="AF162">
        <f>'Raw (rate)'!AT162-'Raw (rate)'!AU162</f>
        <v>13</v>
      </c>
      <c r="AG162">
        <f>'Raw (rate)'!AU162-'Raw (rate)'!AV162</f>
        <v>4</v>
      </c>
      <c r="AH162">
        <f>'Raw (rate)'!AV162-'Raw (rate)'!AW162</f>
        <v>16</v>
      </c>
      <c r="AI162">
        <f>'Raw (rate)'!AW162-'Raw (rate)'!AX162</f>
        <v>38</v>
      </c>
    </row>
    <row r="163" spans="2:35" x14ac:dyDescent="0.35">
      <c r="B163" t="s">
        <v>470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2:35" x14ac:dyDescent="0.35">
      <c r="B164" t="s">
        <v>471</v>
      </c>
      <c r="E164">
        <f>'Raw (rate)'!S164-'Raw (rate)'!T164</f>
        <v>18</v>
      </c>
      <c r="F164">
        <f>'Raw (rate)'!T164-'Raw (rate)'!U164</f>
        <v>45</v>
      </c>
      <c r="G164">
        <f>'Raw (rate)'!U164-'Raw (rate)'!V164</f>
        <v>101</v>
      </c>
      <c r="H164">
        <f>'Raw (rate)'!V164-'Raw (rate)'!W164</f>
        <v>-41</v>
      </c>
      <c r="I164">
        <f>'Raw (rate)'!W164-'Raw (rate)'!X164</f>
        <v>41</v>
      </c>
      <c r="J164">
        <f>'Raw (rate)'!X164-'Raw (rate)'!Y164</f>
        <v>11</v>
      </c>
      <c r="K164">
        <f>'Raw (rate)'!Y164-'Raw (rate)'!Z164</f>
        <v>17</v>
      </c>
      <c r="L164">
        <f>'Raw (rate)'!Z164-'Raw (rate)'!AA164</f>
        <v>25</v>
      </c>
      <c r="M164">
        <f>'Raw (rate)'!AA164-'Raw (rate)'!AB164</f>
        <v>22</v>
      </c>
      <c r="N164">
        <f>'Raw (rate)'!AB164-'Raw (rate)'!AC164</f>
        <v>24</v>
      </c>
      <c r="O164">
        <f>'Raw (rate)'!AC164-'Raw (rate)'!AD164</f>
        <v>44</v>
      </c>
      <c r="P164">
        <f>'Raw (rate)'!AD164-'Raw (rate)'!AE164</f>
        <v>39</v>
      </c>
      <c r="Q164">
        <f>'Raw (rate)'!AE164-'Raw (rate)'!AF164</f>
        <v>16</v>
      </c>
      <c r="R164">
        <f>'Raw (rate)'!AF164-'Raw (rate)'!AG164</f>
        <v>15</v>
      </c>
      <c r="S164">
        <f>'Raw (rate)'!AG164-'Raw (rate)'!AH164</f>
        <v>27</v>
      </c>
      <c r="T164">
        <f>'Raw (rate)'!AH164-'Raw (rate)'!AI164</f>
        <v>21</v>
      </c>
      <c r="U164">
        <f>'Raw (rate)'!AI164-'Raw (rate)'!AJ164</f>
        <v>17</v>
      </c>
      <c r="V164">
        <f>'Raw (rate)'!AJ164-'Raw (rate)'!AK164</f>
        <v>26</v>
      </c>
      <c r="W164">
        <f>'Raw (rate)'!AK164-'Raw (rate)'!AL164</f>
        <v>26</v>
      </c>
      <c r="X164">
        <f>'Raw (rate)'!AL164-'Raw (rate)'!AM164</f>
        <v>30</v>
      </c>
      <c r="Y164">
        <f>'Raw (rate)'!AM164-'Raw (rate)'!AN164</f>
        <v>12</v>
      </c>
      <c r="Z164">
        <f>'Raw (rate)'!AN164-'Raw (rate)'!AO164</f>
        <v>6</v>
      </c>
      <c r="AA164">
        <f>'Raw (rate)'!AO164-'Raw (rate)'!AP164</f>
        <v>54</v>
      </c>
      <c r="AB164">
        <f>'Raw (rate)'!AP164-'Raw (rate)'!AQ164</f>
        <v>60</v>
      </c>
      <c r="AC164">
        <f>'Raw (rate)'!AQ164-'Raw (rate)'!AR164</f>
        <v>45</v>
      </c>
      <c r="AD164">
        <f>'Raw (rate)'!AR164-'Raw (rate)'!AS164</f>
        <v>-1</v>
      </c>
      <c r="AE164">
        <f>'Raw (rate)'!AS164-'Raw (rate)'!AT164</f>
        <v>5</v>
      </c>
      <c r="AF164">
        <f>'Raw (rate)'!AT164-'Raw (rate)'!AU164</f>
        <v>21</v>
      </c>
      <c r="AG164">
        <f>'Raw (rate)'!AU164-'Raw (rate)'!AV164</f>
        <v>-2</v>
      </c>
      <c r="AH164">
        <f>'Raw (rate)'!AV164-'Raw (rate)'!AW164</f>
        <v>25</v>
      </c>
      <c r="AI164">
        <f>'Raw (rate)'!AW164-'Raw (rate)'!AX164</f>
        <v>21</v>
      </c>
    </row>
    <row r="165" spans="2:35" x14ac:dyDescent="0.35">
      <c r="B165" t="s">
        <v>472</v>
      </c>
      <c r="E165">
        <f>'Raw (rate)'!S165-'Raw (rate)'!T165</f>
        <v>26</v>
      </c>
      <c r="F165">
        <f>'Raw (rate)'!T165-'Raw (rate)'!U165</f>
        <v>50</v>
      </c>
      <c r="G165">
        <f>'Raw (rate)'!U165-'Raw (rate)'!V165</f>
        <v>96</v>
      </c>
      <c r="H165">
        <f>'Raw (rate)'!V165-'Raw (rate)'!W165</f>
        <v>-35</v>
      </c>
      <c r="I165">
        <f>'Raw (rate)'!W165-'Raw (rate)'!X165</f>
        <v>35</v>
      </c>
      <c r="J165">
        <f>'Raw (rate)'!X165-'Raw (rate)'!Y165</f>
        <v>16</v>
      </c>
      <c r="K165">
        <f>'Raw (rate)'!Y165-'Raw (rate)'!Z165</f>
        <v>26</v>
      </c>
      <c r="L165">
        <f>'Raw (rate)'!Z165-'Raw (rate)'!AA165</f>
        <v>37</v>
      </c>
      <c r="M165">
        <f>'Raw (rate)'!AA165-'Raw (rate)'!AB165</f>
        <v>27</v>
      </c>
      <c r="N165">
        <f>'Raw (rate)'!AB165-'Raw (rate)'!AC165</f>
        <v>34</v>
      </c>
      <c r="O165">
        <f>'Raw (rate)'!AC165-'Raw (rate)'!AD165</f>
        <v>28</v>
      </c>
      <c r="P165">
        <f>'Raw (rate)'!AD165-'Raw (rate)'!AE165</f>
        <v>22</v>
      </c>
      <c r="Q165">
        <f>'Raw (rate)'!AE165-'Raw (rate)'!AF165</f>
        <v>12</v>
      </c>
      <c r="R165">
        <f>'Raw (rate)'!AF165-'Raw (rate)'!AG165</f>
        <v>22</v>
      </c>
      <c r="S165">
        <f>'Raw (rate)'!AG165-'Raw (rate)'!AH165</f>
        <v>20</v>
      </c>
      <c r="T165">
        <f>'Raw (rate)'!AH165-'Raw (rate)'!AI165</f>
        <v>14</v>
      </c>
      <c r="U165">
        <f>'Raw (rate)'!AI165-'Raw (rate)'!AJ165</f>
        <v>18</v>
      </c>
      <c r="V165">
        <f>'Raw (rate)'!AJ165-'Raw (rate)'!AK165</f>
        <v>19</v>
      </c>
      <c r="W165">
        <f>'Raw (rate)'!AK165-'Raw (rate)'!AL165</f>
        <v>22</v>
      </c>
      <c r="X165">
        <f>'Raw (rate)'!AL165-'Raw (rate)'!AM165</f>
        <v>17</v>
      </c>
      <c r="Y165">
        <f>'Raw (rate)'!AM165-'Raw (rate)'!AN165</f>
        <v>8</v>
      </c>
      <c r="Z165">
        <f>'Raw (rate)'!AN165-'Raw (rate)'!AO165</f>
        <v>11</v>
      </c>
      <c r="AA165">
        <f>'Raw (rate)'!AO165-'Raw (rate)'!AP165</f>
        <v>32</v>
      </c>
      <c r="AB165">
        <f>'Raw (rate)'!AP165-'Raw (rate)'!AQ165</f>
        <v>54</v>
      </c>
      <c r="AC165">
        <f>'Raw (rate)'!AQ165-'Raw (rate)'!AR165</f>
        <v>28</v>
      </c>
      <c r="AD165">
        <f>'Raw (rate)'!AR165-'Raw (rate)'!AS165</f>
        <v>6</v>
      </c>
      <c r="AE165">
        <f>'Raw (rate)'!AS165-'Raw (rate)'!AT165</f>
        <v>10</v>
      </c>
      <c r="AF165">
        <f>'Raw (rate)'!AT165-'Raw (rate)'!AU165</f>
        <v>12</v>
      </c>
      <c r="AG165">
        <f>'Raw (rate)'!AU165-'Raw (rate)'!AV165</f>
        <v>7</v>
      </c>
      <c r="AH165">
        <f>'Raw (rate)'!AV165-'Raw (rate)'!AW165</f>
        <v>20</v>
      </c>
      <c r="AI165">
        <f>'Raw (rate)'!AW165-'Raw (rate)'!AX165</f>
        <v>16</v>
      </c>
    </row>
    <row r="166" spans="2:35" x14ac:dyDescent="0.35">
      <c r="B166" t="s">
        <v>473</v>
      </c>
      <c r="E166">
        <f>'Raw (rate)'!S166-'Raw (rate)'!T166</f>
        <v>24</v>
      </c>
      <c r="F166">
        <f>'Raw (rate)'!T166-'Raw (rate)'!U166</f>
        <v>34</v>
      </c>
      <c r="G166">
        <f>'Raw (rate)'!U166-'Raw (rate)'!V166</f>
        <v>52</v>
      </c>
      <c r="H166">
        <f>'Raw (rate)'!V166-'Raw (rate)'!W166</f>
        <v>-16</v>
      </c>
      <c r="I166">
        <f>'Raw (rate)'!W166-'Raw (rate)'!X166</f>
        <v>16</v>
      </c>
      <c r="J166">
        <f>'Raw (rate)'!X166-'Raw (rate)'!Y166</f>
        <v>22</v>
      </c>
      <c r="K166">
        <f>'Raw (rate)'!Y166-'Raw (rate)'!Z166</f>
        <v>15</v>
      </c>
      <c r="L166">
        <f>'Raw (rate)'!Z166-'Raw (rate)'!AA166</f>
        <v>28</v>
      </c>
      <c r="M166">
        <f>'Raw (rate)'!AA166-'Raw (rate)'!AB166</f>
        <v>2</v>
      </c>
      <c r="N166">
        <f>'Raw (rate)'!AB166-'Raw (rate)'!AC166</f>
        <v>48</v>
      </c>
      <c r="O166">
        <f>'Raw (rate)'!AC166-'Raw (rate)'!AD166</f>
        <v>5</v>
      </c>
      <c r="P166">
        <f>'Raw (rate)'!AD166-'Raw (rate)'!AE166</f>
        <v>13</v>
      </c>
      <c r="Q166">
        <f>'Raw (rate)'!AE166-'Raw (rate)'!AF166</f>
        <v>6</v>
      </c>
      <c r="R166">
        <f>'Raw (rate)'!AF166-'Raw (rate)'!AG166</f>
        <v>13</v>
      </c>
      <c r="S166">
        <f>'Raw (rate)'!AG166-'Raw (rate)'!AH166</f>
        <v>9</v>
      </c>
      <c r="T166">
        <f>'Raw (rate)'!AH166-'Raw (rate)'!AI166</f>
        <v>17</v>
      </c>
      <c r="U166">
        <f>'Raw (rate)'!AI166-'Raw (rate)'!AJ166</f>
        <v>11</v>
      </c>
      <c r="V166">
        <f>'Raw (rate)'!AJ166-'Raw (rate)'!AK166</f>
        <v>9</v>
      </c>
      <c r="W166">
        <f>'Raw (rate)'!AK166-'Raw (rate)'!AL166</f>
        <v>16</v>
      </c>
      <c r="X166">
        <f>'Raw (rate)'!AL166-'Raw (rate)'!AM166</f>
        <v>22</v>
      </c>
      <c r="Y166">
        <f>'Raw (rate)'!AM166-'Raw (rate)'!AN166</f>
        <v>10</v>
      </c>
      <c r="Z166">
        <f>'Raw (rate)'!AN166-'Raw (rate)'!AO166</f>
        <v>5</v>
      </c>
      <c r="AA166">
        <f>'Raw (rate)'!AO166-'Raw (rate)'!AP166</f>
        <v>17</v>
      </c>
      <c r="AB166">
        <f>'Raw (rate)'!AP166-'Raw (rate)'!AQ166</f>
        <v>26</v>
      </c>
      <c r="AC166">
        <f>'Raw (rate)'!AQ166-'Raw (rate)'!AR166</f>
        <v>54</v>
      </c>
      <c r="AD166">
        <f>'Raw (rate)'!AR166-'Raw (rate)'!AS166</f>
        <v>13</v>
      </c>
      <c r="AE166">
        <f>'Raw (rate)'!AS166-'Raw (rate)'!AT166</f>
        <v>0</v>
      </c>
      <c r="AF166">
        <f>'Raw (rate)'!AT166-'Raw (rate)'!AU166</f>
        <v>10</v>
      </c>
      <c r="AG166">
        <f>'Raw (rate)'!AU166-'Raw (rate)'!AV166</f>
        <v>3</v>
      </c>
      <c r="AH166">
        <f>'Raw (rate)'!AV166-'Raw (rate)'!AW166</f>
        <v>17</v>
      </c>
      <c r="AI166">
        <f>'Raw (rate)'!AW166-'Raw (rate)'!AX166</f>
        <v>9</v>
      </c>
    </row>
    <row r="167" spans="2:35" x14ac:dyDescent="0.35">
      <c r="B167" t="s">
        <v>474</v>
      </c>
      <c r="E167">
        <f>'Raw (rate)'!S167-'Raw (rate)'!T167</f>
        <v>5</v>
      </c>
      <c r="F167">
        <f>'Raw (rate)'!T167-'Raw (rate)'!U167</f>
        <v>9</v>
      </c>
      <c r="G167">
        <f>'Raw (rate)'!U167-'Raw (rate)'!V167</f>
        <v>28</v>
      </c>
      <c r="H167">
        <f>'Raw (rate)'!V167-'Raw (rate)'!W167</f>
        <v>-18</v>
      </c>
      <c r="I167">
        <f>'Raw (rate)'!W167-'Raw (rate)'!X167</f>
        <v>18</v>
      </c>
      <c r="J167">
        <f>'Raw (rate)'!X167-'Raw (rate)'!Y167</f>
        <v>10</v>
      </c>
      <c r="K167">
        <f>'Raw (rate)'!Y167-'Raw (rate)'!Z167</f>
        <v>0</v>
      </c>
      <c r="L167">
        <f>'Raw (rate)'!Z167-'Raw (rate)'!AA167</f>
        <v>9</v>
      </c>
      <c r="M167">
        <f>'Raw (rate)'!AA167-'Raw (rate)'!AB167</f>
        <v>5</v>
      </c>
      <c r="N167">
        <f>'Raw (rate)'!AB167-'Raw (rate)'!AC167</f>
        <v>5</v>
      </c>
      <c r="O167">
        <f>'Raw (rate)'!AC167-'Raw (rate)'!AD167</f>
        <v>14</v>
      </c>
      <c r="P167">
        <f>'Raw (rate)'!AD167-'Raw (rate)'!AE167</f>
        <v>9</v>
      </c>
      <c r="Q167">
        <f>'Raw (rate)'!AE167-'Raw (rate)'!AF167</f>
        <v>5</v>
      </c>
      <c r="R167">
        <f>'Raw (rate)'!AF167-'Raw (rate)'!AG167</f>
        <v>9</v>
      </c>
      <c r="S167">
        <f>'Raw (rate)'!AG167-'Raw (rate)'!AH167</f>
        <v>14</v>
      </c>
      <c r="T167">
        <f>'Raw (rate)'!AH167-'Raw (rate)'!AI167</f>
        <v>10</v>
      </c>
      <c r="U167">
        <f>'Raw (rate)'!AI167-'Raw (rate)'!AJ167</f>
        <v>9</v>
      </c>
      <c r="V167">
        <f>'Raw (rate)'!AJ167-'Raw (rate)'!AK167</f>
        <v>5</v>
      </c>
      <c r="W167">
        <f>'Raw (rate)'!AK167-'Raw (rate)'!AL167</f>
        <v>4</v>
      </c>
      <c r="X167">
        <f>'Raw (rate)'!AL167-'Raw (rate)'!AM167</f>
        <v>19</v>
      </c>
      <c r="Y167">
        <f>'Raw (rate)'!AM167-'Raw (rate)'!AN167</f>
        <v>5</v>
      </c>
      <c r="Z167">
        <f>'Raw (rate)'!AN167-'Raw (rate)'!AO167</f>
        <v>14</v>
      </c>
      <c r="AA167">
        <f>'Raw (rate)'!AO167-'Raw (rate)'!AP167</f>
        <v>9</v>
      </c>
      <c r="AB167">
        <f>'Raw (rate)'!AP167-'Raw (rate)'!AQ167</f>
        <v>14</v>
      </c>
      <c r="AC167">
        <f>'Raw (rate)'!AQ167-'Raw (rate)'!AR167</f>
        <v>0</v>
      </c>
      <c r="AD167">
        <f>'Raw (rate)'!AR167-'Raw (rate)'!AS167</f>
        <v>0</v>
      </c>
      <c r="AE167">
        <f>'Raw (rate)'!AS167-'Raw (rate)'!AT167</f>
        <v>0</v>
      </c>
      <c r="AF167">
        <f>'Raw (rate)'!AT167-'Raw (rate)'!AU167</f>
        <v>0</v>
      </c>
      <c r="AG167">
        <f>'Raw (rate)'!AU167-'Raw (rate)'!AV167</f>
        <v>5</v>
      </c>
      <c r="AH167">
        <f>'Raw (rate)'!AV167-'Raw (rate)'!AW167</f>
        <v>0</v>
      </c>
      <c r="AI167">
        <f>'Raw (rate)'!AW167-'Raw (rate)'!AX167</f>
        <v>0</v>
      </c>
    </row>
    <row r="168" spans="2:35" x14ac:dyDescent="0.35">
      <c r="B168" t="s">
        <v>475</v>
      </c>
      <c r="E168">
        <f>'Raw (rate)'!S168-'Raw (rate)'!T168</f>
        <v>39</v>
      </c>
      <c r="F168">
        <f>'Raw (rate)'!T168-'Raw (rate)'!U168</f>
        <v>86</v>
      </c>
      <c r="G168">
        <f>'Raw (rate)'!U168-'Raw (rate)'!V168</f>
        <v>162</v>
      </c>
      <c r="H168">
        <f>'Raw (rate)'!V168-'Raw (rate)'!W168</f>
        <v>-56</v>
      </c>
      <c r="I168">
        <f>'Raw (rate)'!W168-'Raw (rate)'!X168</f>
        <v>56</v>
      </c>
      <c r="J168">
        <f>'Raw (rate)'!X168-'Raw (rate)'!Y168</f>
        <v>34</v>
      </c>
      <c r="K168">
        <f>'Raw (rate)'!Y168-'Raw (rate)'!Z168</f>
        <v>40</v>
      </c>
      <c r="L168">
        <f>'Raw (rate)'!Z168-'Raw (rate)'!AA168</f>
        <v>78</v>
      </c>
      <c r="M168">
        <f>'Raw (rate)'!AA168-'Raw (rate)'!AB168</f>
        <v>29</v>
      </c>
      <c r="N168">
        <f>'Raw (rate)'!AB168-'Raw (rate)'!AC168</f>
        <v>70</v>
      </c>
      <c r="O168">
        <f>'Raw (rate)'!AC168-'Raw (rate)'!AD168</f>
        <v>48</v>
      </c>
      <c r="P168">
        <f>'Raw (rate)'!AD168-'Raw (rate)'!AE168</f>
        <v>52</v>
      </c>
      <c r="Q168">
        <f>'Raw (rate)'!AE168-'Raw (rate)'!AF168</f>
        <v>17</v>
      </c>
      <c r="R168">
        <f>'Raw (rate)'!AF168-'Raw (rate)'!AG168</f>
        <v>32</v>
      </c>
      <c r="S168">
        <f>'Raw (rate)'!AG168-'Raw (rate)'!AH168</f>
        <v>35</v>
      </c>
      <c r="T168">
        <f>'Raw (rate)'!AH168-'Raw (rate)'!AI168</f>
        <v>37</v>
      </c>
      <c r="U168">
        <f>'Raw (rate)'!AI168-'Raw (rate)'!AJ168</f>
        <v>37</v>
      </c>
      <c r="V168">
        <f>'Raw (rate)'!AJ168-'Raw (rate)'!AK168</f>
        <v>38</v>
      </c>
      <c r="W168">
        <f>'Raw (rate)'!AK168-'Raw (rate)'!AL168</f>
        <v>61</v>
      </c>
      <c r="X168">
        <f>'Raw (rate)'!AL168-'Raw (rate)'!AM168</f>
        <v>71</v>
      </c>
      <c r="Y168">
        <f>'Raw (rate)'!AM168-'Raw (rate)'!AN168</f>
        <v>4</v>
      </c>
      <c r="Z168">
        <f>'Raw (rate)'!AN168-'Raw (rate)'!AO168</f>
        <v>13</v>
      </c>
      <c r="AA168">
        <f>'Raw (rate)'!AO168-'Raw (rate)'!AP168</f>
        <v>63</v>
      </c>
      <c r="AB168">
        <f>'Raw (rate)'!AP168-'Raw (rate)'!AQ168</f>
        <v>69</v>
      </c>
      <c r="AC168">
        <f>'Raw (rate)'!AQ168-'Raw (rate)'!AR168</f>
        <v>81</v>
      </c>
      <c r="AD168">
        <f>'Raw (rate)'!AR168-'Raw (rate)'!AS168</f>
        <v>7</v>
      </c>
      <c r="AE168">
        <f>'Raw (rate)'!AS168-'Raw (rate)'!AT168</f>
        <v>10</v>
      </c>
      <c r="AF168">
        <f>'Raw (rate)'!AT168-'Raw (rate)'!AU168</f>
        <v>30</v>
      </c>
      <c r="AG168">
        <f>'Raw (rate)'!AU168-'Raw (rate)'!AV168</f>
        <v>13</v>
      </c>
      <c r="AH168">
        <f>'Raw (rate)'!AV168-'Raw (rate)'!AW168</f>
        <v>21</v>
      </c>
      <c r="AI168">
        <f>'Raw (rate)'!AW168-'Raw (rate)'!AX168</f>
        <v>22</v>
      </c>
    </row>
    <row r="169" spans="2:35" x14ac:dyDescent="0.35">
      <c r="B169" t="s">
        <v>476</v>
      </c>
      <c r="E169">
        <f>'Raw (rate)'!S169-'Raw (rate)'!T169</f>
        <v>52</v>
      </c>
      <c r="F169">
        <f>'Raw (rate)'!T169-'Raw (rate)'!U169</f>
        <v>0</v>
      </c>
      <c r="G169">
        <f>'Raw (rate)'!U169-'Raw (rate)'!V169</f>
        <v>52</v>
      </c>
      <c r="H169">
        <f>'Raw (rate)'!V169-'Raw (rate)'!W169</f>
        <v>-26</v>
      </c>
      <c r="I169">
        <f>'Raw (rate)'!W169-'Raw (rate)'!X169</f>
        <v>26</v>
      </c>
      <c r="J169">
        <f>'Raw (rate)'!X169-'Raw (rate)'!Y169</f>
        <v>0</v>
      </c>
      <c r="K169">
        <f>'Raw (rate)'!Y169-'Raw (rate)'!Z169</f>
        <v>0</v>
      </c>
      <c r="L169">
        <f>'Raw (rate)'!Z169-'Raw (rate)'!AA169</f>
        <v>52</v>
      </c>
      <c r="M169">
        <f>'Raw (rate)'!AA169-'Raw (rate)'!AB169</f>
        <v>26</v>
      </c>
      <c r="N169">
        <f>'Raw (rate)'!AB169-'Raw (rate)'!AC169</f>
        <v>0</v>
      </c>
      <c r="O169">
        <f>'Raw (rate)'!AC169-'Raw (rate)'!AD169</f>
        <v>26</v>
      </c>
      <c r="P169">
        <f>'Raw (rate)'!AD169-'Raw (rate)'!AE169</f>
        <v>0</v>
      </c>
      <c r="Q169">
        <f>'Raw (rate)'!AE169-'Raw (rate)'!AF169</f>
        <v>0</v>
      </c>
      <c r="R169">
        <f>'Raw (rate)'!AF169-'Raw (rate)'!AG169</f>
        <v>0</v>
      </c>
      <c r="S169">
        <f>'Raw (rate)'!AG169-'Raw (rate)'!AH169</f>
        <v>26</v>
      </c>
      <c r="T169">
        <f>'Raw (rate)'!AH169-'Raw (rate)'!AI169</f>
        <v>0</v>
      </c>
      <c r="U169">
        <f>'Raw (rate)'!AI169-'Raw (rate)'!AJ169</f>
        <v>0</v>
      </c>
      <c r="V169">
        <f>'Raw (rate)'!AJ169-'Raw (rate)'!AK169</f>
        <v>0</v>
      </c>
      <c r="W169">
        <f>'Raw (rate)'!AK169-'Raw (rate)'!AL169</f>
        <v>0</v>
      </c>
      <c r="X169">
        <f>'Raw (rate)'!AL169-'Raw (rate)'!AM169</f>
        <v>0</v>
      </c>
      <c r="Y169">
        <f>'Raw (rate)'!AM169-'Raw (rate)'!AN169</f>
        <v>0</v>
      </c>
      <c r="Z169">
        <f>'Raw (rate)'!AN169-'Raw (rate)'!AO169</f>
        <v>0</v>
      </c>
      <c r="AA169">
        <f>'Raw (rate)'!AO169-'Raw (rate)'!AP169</f>
        <v>0</v>
      </c>
      <c r="AB169">
        <f>'Raw (rate)'!AP169-'Raw (rate)'!AQ169</f>
        <v>0</v>
      </c>
      <c r="AC169">
        <f>'Raw (rate)'!AQ169-'Raw (rate)'!AR169</f>
        <v>0</v>
      </c>
      <c r="AD169">
        <f>'Raw (rate)'!AR169-'Raw (rate)'!AS169</f>
        <v>0</v>
      </c>
      <c r="AE169">
        <f>'Raw (rate)'!AS169-'Raw (rate)'!AT169</f>
        <v>0</v>
      </c>
      <c r="AF169">
        <f>'Raw (rate)'!AT169-'Raw (rate)'!AU169</f>
        <v>0</v>
      </c>
      <c r="AG169">
        <f>'Raw (rate)'!AU169-'Raw (rate)'!AV169</f>
        <v>0</v>
      </c>
      <c r="AH169">
        <f>'Raw (rate)'!AV169-'Raw (rate)'!AW169</f>
        <v>0</v>
      </c>
      <c r="AI169">
        <f>'Raw (rate)'!AW169-'Raw (rate)'!AX169</f>
        <v>0</v>
      </c>
    </row>
    <row r="170" spans="2:35" x14ac:dyDescent="0.35">
      <c r="B170" t="s">
        <v>477</v>
      </c>
      <c r="E170">
        <f>'Raw (rate)'!S170-'Raw (rate)'!T170</f>
        <v>15</v>
      </c>
      <c r="F170">
        <f>'Raw (rate)'!T170-'Raw (rate)'!U170</f>
        <v>26</v>
      </c>
      <c r="G170">
        <f>'Raw (rate)'!U170-'Raw (rate)'!V170</f>
        <v>34</v>
      </c>
      <c r="H170">
        <f>'Raw (rate)'!V170-'Raw (rate)'!W170</f>
        <v>-9</v>
      </c>
      <c r="I170">
        <f>'Raw (rate)'!W170-'Raw (rate)'!X170</f>
        <v>9</v>
      </c>
      <c r="J170">
        <f>'Raw (rate)'!X170-'Raw (rate)'!Y170</f>
        <v>2</v>
      </c>
      <c r="K170">
        <f>'Raw (rate)'!Y170-'Raw (rate)'!Z170</f>
        <v>5</v>
      </c>
      <c r="L170">
        <f>'Raw (rate)'!Z170-'Raw (rate)'!AA170</f>
        <v>9</v>
      </c>
      <c r="M170">
        <f>'Raw (rate)'!AA170-'Raw (rate)'!AB170</f>
        <v>7</v>
      </c>
      <c r="N170">
        <f>'Raw (rate)'!AB170-'Raw (rate)'!AC170</f>
        <v>6</v>
      </c>
      <c r="O170">
        <f>'Raw (rate)'!AC170-'Raw (rate)'!AD170</f>
        <v>16</v>
      </c>
      <c r="P170">
        <f>'Raw (rate)'!AD170-'Raw (rate)'!AE170</f>
        <v>9</v>
      </c>
      <c r="Q170">
        <f>'Raw (rate)'!AE170-'Raw (rate)'!AF170</f>
        <v>3</v>
      </c>
      <c r="R170">
        <f>'Raw (rate)'!AF170-'Raw (rate)'!AG170</f>
        <v>0</v>
      </c>
      <c r="S170">
        <f>'Raw (rate)'!AG170-'Raw (rate)'!AH170</f>
        <v>2</v>
      </c>
      <c r="T170">
        <f>'Raw (rate)'!AH170-'Raw (rate)'!AI170</f>
        <v>0</v>
      </c>
      <c r="U170">
        <f>'Raw (rate)'!AI170-'Raw (rate)'!AJ170</f>
        <v>5</v>
      </c>
      <c r="V170">
        <f>'Raw (rate)'!AJ170-'Raw (rate)'!AK170</f>
        <v>4</v>
      </c>
      <c r="W170">
        <f>'Raw (rate)'!AK170-'Raw (rate)'!AL170</f>
        <v>0</v>
      </c>
      <c r="X170">
        <f>'Raw (rate)'!AL170-'Raw (rate)'!AM170</f>
        <v>2</v>
      </c>
      <c r="Y170">
        <f>'Raw (rate)'!AM170-'Raw (rate)'!AN170</f>
        <v>0</v>
      </c>
      <c r="Z170">
        <f>'Raw (rate)'!AN170-'Raw (rate)'!AO170</f>
        <v>3</v>
      </c>
      <c r="AA170">
        <f>'Raw (rate)'!AO170-'Raw (rate)'!AP170</f>
        <v>6</v>
      </c>
      <c r="AB170">
        <f>'Raw (rate)'!AP170-'Raw (rate)'!AQ170</f>
        <v>19</v>
      </c>
      <c r="AC170">
        <f>'Raw (rate)'!AQ170-'Raw (rate)'!AR170</f>
        <v>4</v>
      </c>
      <c r="AD170">
        <f>'Raw (rate)'!AR170-'Raw (rate)'!AS170</f>
        <v>3</v>
      </c>
      <c r="AE170">
        <f>'Raw (rate)'!AS170-'Raw (rate)'!AT170</f>
        <v>0</v>
      </c>
      <c r="AF170">
        <f>'Raw (rate)'!AT170-'Raw (rate)'!AU170</f>
        <v>4</v>
      </c>
      <c r="AG170">
        <f>'Raw (rate)'!AU170-'Raw (rate)'!AV170</f>
        <v>2</v>
      </c>
      <c r="AH170">
        <f>'Raw (rate)'!AV170-'Raw (rate)'!AW170</f>
        <v>-4</v>
      </c>
      <c r="AI170">
        <f>'Raw (rate)'!AW170-'Raw (rate)'!AX170</f>
        <v>0</v>
      </c>
    </row>
    <row r="171" spans="2:35" x14ac:dyDescent="0.35">
      <c r="B171" t="s">
        <v>478</v>
      </c>
      <c r="E171">
        <f>'Raw (rate)'!S171-'Raw (rate)'!T171</f>
        <v>36</v>
      </c>
      <c r="F171">
        <f>'Raw (rate)'!T171-'Raw (rate)'!U171</f>
        <v>55</v>
      </c>
      <c r="G171">
        <f>'Raw (rate)'!U171-'Raw (rate)'!V171</f>
        <v>99</v>
      </c>
      <c r="H171">
        <f>'Raw (rate)'!V171-'Raw (rate)'!W171</f>
        <v>-31</v>
      </c>
      <c r="I171">
        <f>'Raw (rate)'!W171-'Raw (rate)'!X171</f>
        <v>31</v>
      </c>
      <c r="J171">
        <f>'Raw (rate)'!X171-'Raw (rate)'!Y171</f>
        <v>29</v>
      </c>
      <c r="K171">
        <f>'Raw (rate)'!Y171-'Raw (rate)'!Z171</f>
        <v>38</v>
      </c>
      <c r="L171">
        <f>'Raw (rate)'!Z171-'Raw (rate)'!AA171</f>
        <v>36</v>
      </c>
      <c r="M171">
        <f>'Raw (rate)'!AA171-'Raw (rate)'!AB171</f>
        <v>26</v>
      </c>
      <c r="N171">
        <f>'Raw (rate)'!AB171-'Raw (rate)'!AC171</f>
        <v>29</v>
      </c>
      <c r="O171">
        <f>'Raw (rate)'!AC171-'Raw (rate)'!AD171</f>
        <v>20</v>
      </c>
      <c r="P171">
        <f>'Raw (rate)'!AD171-'Raw (rate)'!AE171</f>
        <v>37</v>
      </c>
      <c r="Q171">
        <f>'Raw (rate)'!AE171-'Raw (rate)'!AF171</f>
        <v>9</v>
      </c>
      <c r="R171">
        <f>'Raw (rate)'!AF171-'Raw (rate)'!AG171</f>
        <v>44</v>
      </c>
      <c r="S171">
        <f>'Raw (rate)'!AG171-'Raw (rate)'!AH171</f>
        <v>23</v>
      </c>
      <c r="T171">
        <f>'Raw (rate)'!AH171-'Raw (rate)'!AI171</f>
        <v>32</v>
      </c>
      <c r="U171">
        <f>'Raw (rate)'!AI171-'Raw (rate)'!AJ171</f>
        <v>12</v>
      </c>
      <c r="V171">
        <f>'Raw (rate)'!AJ171-'Raw (rate)'!AK171</f>
        <v>39</v>
      </c>
      <c r="W171">
        <f>'Raw (rate)'!AK171-'Raw (rate)'!AL171</f>
        <v>26</v>
      </c>
      <c r="X171">
        <f>'Raw (rate)'!AL171-'Raw (rate)'!AM171</f>
        <v>25</v>
      </c>
      <c r="Y171">
        <f>'Raw (rate)'!AM171-'Raw (rate)'!AN171</f>
        <v>15</v>
      </c>
      <c r="Z171">
        <f>'Raw (rate)'!AN171-'Raw (rate)'!AO171</f>
        <v>6</v>
      </c>
      <c r="AA171">
        <f>'Raw (rate)'!AO171-'Raw (rate)'!AP171</f>
        <v>60</v>
      </c>
      <c r="AB171">
        <f>'Raw (rate)'!AP171-'Raw (rate)'!AQ171</f>
        <v>49</v>
      </c>
      <c r="AC171">
        <f>'Raw (rate)'!AQ171-'Raw (rate)'!AR171</f>
        <v>65</v>
      </c>
      <c r="AD171">
        <f>'Raw (rate)'!AR171-'Raw (rate)'!AS171</f>
        <v>2</v>
      </c>
      <c r="AE171">
        <f>'Raw (rate)'!AS171-'Raw (rate)'!AT171</f>
        <v>16</v>
      </c>
      <c r="AF171">
        <f>'Raw (rate)'!AT171-'Raw (rate)'!AU171</f>
        <v>14</v>
      </c>
      <c r="AG171">
        <f>'Raw (rate)'!AU171-'Raw (rate)'!AV171</f>
        <v>4</v>
      </c>
      <c r="AH171">
        <f>'Raw (rate)'!AV171-'Raw (rate)'!AW171</f>
        <v>29</v>
      </c>
      <c r="AI171">
        <f>'Raw (rate)'!AW171-'Raw (rate)'!AX171</f>
        <v>43</v>
      </c>
    </row>
    <row r="172" spans="2:35" x14ac:dyDescent="0.35">
      <c r="B172" t="s">
        <v>479</v>
      </c>
      <c r="E172">
        <f>'Raw (rate)'!S172-'Raw (rate)'!T172</f>
        <v>30</v>
      </c>
      <c r="F172">
        <f>'Raw (rate)'!T172-'Raw (rate)'!U172</f>
        <v>29</v>
      </c>
      <c r="G172">
        <f>'Raw (rate)'!U172-'Raw (rate)'!V172</f>
        <v>37</v>
      </c>
      <c r="H172">
        <f>'Raw (rate)'!V172-'Raw (rate)'!W172</f>
        <v>-15</v>
      </c>
      <c r="I172">
        <f>'Raw (rate)'!W172-'Raw (rate)'!X172</f>
        <v>15</v>
      </c>
      <c r="J172">
        <f>'Raw (rate)'!X172-'Raw (rate)'!Y172</f>
        <v>7</v>
      </c>
      <c r="K172">
        <f>'Raw (rate)'!Y172-'Raw (rate)'!Z172</f>
        <v>15</v>
      </c>
      <c r="L172">
        <f>'Raw (rate)'!Z172-'Raw (rate)'!AA172</f>
        <v>7</v>
      </c>
      <c r="M172">
        <f>'Raw (rate)'!AA172-'Raw (rate)'!AB172</f>
        <v>0</v>
      </c>
      <c r="N172">
        <f>'Raw (rate)'!AB172-'Raw (rate)'!AC172</f>
        <v>8</v>
      </c>
      <c r="O172">
        <f>'Raw (rate)'!AC172-'Raw (rate)'!AD172</f>
        <v>7</v>
      </c>
      <c r="P172">
        <f>'Raw (rate)'!AD172-'Raw (rate)'!AE172</f>
        <v>0</v>
      </c>
      <c r="Q172">
        <f>'Raw (rate)'!AE172-'Raw (rate)'!AF172</f>
        <v>7</v>
      </c>
      <c r="R172">
        <f>'Raw (rate)'!AF172-'Raw (rate)'!AG172</f>
        <v>15</v>
      </c>
      <c r="S172">
        <f>'Raw (rate)'!AG172-'Raw (rate)'!AH172</f>
        <v>15</v>
      </c>
      <c r="T172">
        <f>'Raw (rate)'!AH172-'Raw (rate)'!AI172</f>
        <v>0</v>
      </c>
      <c r="U172">
        <f>'Raw (rate)'!AI172-'Raw (rate)'!AJ172</f>
        <v>7</v>
      </c>
      <c r="V172">
        <f>'Raw (rate)'!AJ172-'Raw (rate)'!AK172</f>
        <v>8</v>
      </c>
      <c r="W172">
        <f>'Raw (rate)'!AK172-'Raw (rate)'!AL172</f>
        <v>14</v>
      </c>
      <c r="X172">
        <f>'Raw (rate)'!AL172-'Raw (rate)'!AM172</f>
        <v>22</v>
      </c>
      <c r="Y172">
        <f>'Raw (rate)'!AM172-'Raw (rate)'!AN172</f>
        <v>0</v>
      </c>
      <c r="Z172">
        <f>'Raw (rate)'!AN172-'Raw (rate)'!AO172</f>
        <v>8</v>
      </c>
      <c r="AA172">
        <f>'Raw (rate)'!AO172-'Raw (rate)'!AP172</f>
        <v>7</v>
      </c>
      <c r="AB172">
        <f>'Raw (rate)'!AP172-'Raw (rate)'!AQ172</f>
        <v>30</v>
      </c>
      <c r="AC172">
        <f>'Raw (rate)'!AQ172-'Raw (rate)'!AR172</f>
        <v>14</v>
      </c>
      <c r="AD172">
        <f>'Raw (rate)'!AR172-'Raw (rate)'!AS172</f>
        <v>0</v>
      </c>
      <c r="AE172">
        <f>'Raw (rate)'!AS172-'Raw (rate)'!AT172</f>
        <v>15</v>
      </c>
      <c r="AF172">
        <f>'Raw (rate)'!AT172-'Raw (rate)'!AU172</f>
        <v>15</v>
      </c>
      <c r="AG172">
        <f>'Raw (rate)'!AU172-'Raw (rate)'!AV172</f>
        <v>0</v>
      </c>
      <c r="AH172">
        <f>'Raw (rate)'!AV172-'Raw (rate)'!AW172</f>
        <v>14</v>
      </c>
      <c r="AI172">
        <f>'Raw (rate)'!AW172-'Raw (rate)'!AX172</f>
        <v>15</v>
      </c>
    </row>
    <row r="173" spans="2:35" x14ac:dyDescent="0.35">
      <c r="B173" t="s">
        <v>480</v>
      </c>
      <c r="E173">
        <f>'Raw (rate)'!S173-'Raw (rate)'!T173</f>
        <v>40</v>
      </c>
      <c r="F173">
        <f>'Raw (rate)'!T173-'Raw (rate)'!U173</f>
        <v>51</v>
      </c>
      <c r="G173">
        <f>'Raw (rate)'!U173-'Raw (rate)'!V173</f>
        <v>83</v>
      </c>
      <c r="H173">
        <f>'Raw (rate)'!V173-'Raw (rate)'!W173</f>
        <v>-24</v>
      </c>
      <c r="I173">
        <f>'Raw (rate)'!W173-'Raw (rate)'!X173</f>
        <v>24</v>
      </c>
      <c r="J173">
        <f>'Raw (rate)'!X173-'Raw (rate)'!Y173</f>
        <v>15</v>
      </c>
      <c r="K173">
        <f>'Raw (rate)'!Y173-'Raw (rate)'!Z173</f>
        <v>9</v>
      </c>
      <c r="L173">
        <f>'Raw (rate)'!Z173-'Raw (rate)'!AA173</f>
        <v>10</v>
      </c>
      <c r="M173">
        <f>'Raw (rate)'!AA173-'Raw (rate)'!AB173</f>
        <v>14</v>
      </c>
      <c r="N173">
        <f>'Raw (rate)'!AB173-'Raw (rate)'!AC173</f>
        <v>29</v>
      </c>
      <c r="O173">
        <f>'Raw (rate)'!AC173-'Raw (rate)'!AD173</f>
        <v>7</v>
      </c>
      <c r="P173">
        <f>'Raw (rate)'!AD173-'Raw (rate)'!AE173</f>
        <v>7</v>
      </c>
      <c r="Q173">
        <f>'Raw (rate)'!AE173-'Raw (rate)'!AF173</f>
        <v>7</v>
      </c>
      <c r="R173">
        <f>'Raw (rate)'!AF173-'Raw (rate)'!AG173</f>
        <v>12</v>
      </c>
      <c r="S173">
        <f>'Raw (rate)'!AG173-'Raw (rate)'!AH173</f>
        <v>15</v>
      </c>
      <c r="T173">
        <f>'Raw (rate)'!AH173-'Raw (rate)'!AI173</f>
        <v>21</v>
      </c>
      <c r="U173">
        <f>'Raw (rate)'!AI173-'Raw (rate)'!AJ173</f>
        <v>12</v>
      </c>
      <c r="V173">
        <f>'Raw (rate)'!AJ173-'Raw (rate)'!AK173</f>
        <v>29</v>
      </c>
      <c r="W173">
        <f>'Raw (rate)'!AK173-'Raw (rate)'!AL173</f>
        <v>16</v>
      </c>
      <c r="X173">
        <f>'Raw (rate)'!AL173-'Raw (rate)'!AM173</f>
        <v>10</v>
      </c>
      <c r="Y173">
        <f>'Raw (rate)'!AM173-'Raw (rate)'!AN173</f>
        <v>7</v>
      </c>
      <c r="Z173">
        <f>'Raw (rate)'!AN173-'Raw (rate)'!AO173</f>
        <v>10</v>
      </c>
      <c r="AA173">
        <f>'Raw (rate)'!AO173-'Raw (rate)'!AP173</f>
        <v>14</v>
      </c>
      <c r="AB173">
        <f>'Raw (rate)'!AP173-'Raw (rate)'!AQ173</f>
        <v>22</v>
      </c>
      <c r="AC173">
        <f>'Raw (rate)'!AQ173-'Raw (rate)'!AR173</f>
        <v>50</v>
      </c>
      <c r="AD173">
        <f>'Raw (rate)'!AR173-'Raw (rate)'!AS173</f>
        <v>7</v>
      </c>
      <c r="AE173">
        <f>'Raw (rate)'!AS173-'Raw (rate)'!AT173</f>
        <v>12</v>
      </c>
      <c r="AF173">
        <f>'Raw (rate)'!AT173-'Raw (rate)'!AU173</f>
        <v>9</v>
      </c>
      <c r="AG173">
        <f>'Raw (rate)'!AU173-'Raw (rate)'!AV173</f>
        <v>5</v>
      </c>
      <c r="AH173">
        <f>'Raw (rate)'!AV173-'Raw (rate)'!AW173</f>
        <v>7</v>
      </c>
      <c r="AI173">
        <f>'Raw (rate)'!AW173-'Raw (rate)'!AX173</f>
        <v>8</v>
      </c>
    </row>
    <row r="174" spans="2:35" x14ac:dyDescent="0.35">
      <c r="B174" t="s">
        <v>481</v>
      </c>
      <c r="E174">
        <f>'Raw (rate)'!S174-'Raw (rate)'!T174</f>
        <v>63</v>
      </c>
      <c r="F174">
        <f>'Raw (rate)'!T174-'Raw (rate)'!U174</f>
        <v>63</v>
      </c>
      <c r="G174">
        <f>'Raw (rate)'!U174-'Raw (rate)'!V174</f>
        <v>62</v>
      </c>
      <c r="H174">
        <f>'Raw (rate)'!V174-'Raw (rate)'!W174</f>
        <v>-31</v>
      </c>
      <c r="I174">
        <f>'Raw (rate)'!W174-'Raw (rate)'!X174</f>
        <v>31</v>
      </c>
      <c r="J174">
        <f>'Raw (rate)'!X174-'Raw (rate)'!Y174</f>
        <v>63</v>
      </c>
      <c r="K174">
        <f>'Raw (rate)'!Y174-'Raw (rate)'!Z174</f>
        <v>0</v>
      </c>
      <c r="L174">
        <f>'Raw (rate)'!Z174-'Raw (rate)'!AA174</f>
        <v>0</v>
      </c>
      <c r="M174">
        <f>'Raw (rate)'!AA174-'Raw (rate)'!AB174</f>
        <v>31</v>
      </c>
      <c r="N174">
        <f>'Raw (rate)'!AB174-'Raw (rate)'!AC174</f>
        <v>31</v>
      </c>
      <c r="O174">
        <f>'Raw (rate)'!AC174-'Raw (rate)'!AD174</f>
        <v>32</v>
      </c>
      <c r="P174">
        <f>'Raw (rate)'!AD174-'Raw (rate)'!AE174</f>
        <v>0</v>
      </c>
      <c r="Q174">
        <f>'Raw (rate)'!AE174-'Raw (rate)'!AF174</f>
        <v>0</v>
      </c>
      <c r="R174">
        <f>'Raw (rate)'!AF174-'Raw (rate)'!AG174</f>
        <v>0</v>
      </c>
      <c r="S174">
        <f>'Raw (rate)'!AG174-'Raw (rate)'!AH174</f>
        <v>0</v>
      </c>
      <c r="T174">
        <f>'Raw (rate)'!AH174-'Raw (rate)'!AI174</f>
        <v>0</v>
      </c>
      <c r="U174">
        <f>'Raw (rate)'!AI174-'Raw (rate)'!AJ174</f>
        <v>0</v>
      </c>
      <c r="V174">
        <f>'Raw (rate)'!AJ174-'Raw (rate)'!AK174</f>
        <v>0</v>
      </c>
      <c r="W174">
        <f>'Raw (rate)'!AK174-'Raw (rate)'!AL174</f>
        <v>0</v>
      </c>
      <c r="X174">
        <f>'Raw (rate)'!AL174-'Raw (rate)'!AM174</f>
        <v>0</v>
      </c>
      <c r="Y174">
        <f>'Raw (rate)'!AM174-'Raw (rate)'!AN174</f>
        <v>0</v>
      </c>
      <c r="Z174">
        <f>'Raw (rate)'!AN174-'Raw (rate)'!AO174</f>
        <v>0</v>
      </c>
      <c r="AA174">
        <f>'Raw (rate)'!AO174-'Raw (rate)'!AP174</f>
        <v>0</v>
      </c>
      <c r="AB174">
        <f>'Raw (rate)'!AP174-'Raw (rate)'!AQ174</f>
        <v>0</v>
      </c>
      <c r="AC174">
        <f>'Raw (rate)'!AQ174-'Raw (rate)'!AR174</f>
        <v>0</v>
      </c>
      <c r="AD174">
        <f>'Raw (rate)'!AR174-'Raw (rate)'!AS174</f>
        <v>0</v>
      </c>
      <c r="AE174">
        <f>'Raw (rate)'!AS174-'Raw (rate)'!AT174</f>
        <v>0</v>
      </c>
      <c r="AF174">
        <f>'Raw (rate)'!AT174-'Raw (rate)'!AU174</f>
        <v>0</v>
      </c>
      <c r="AG174">
        <f>'Raw (rate)'!AU174-'Raw (rate)'!AV174</f>
        <v>0</v>
      </c>
      <c r="AH174">
        <f>'Raw (rate)'!AV174-'Raw (rate)'!AW174</f>
        <v>0</v>
      </c>
      <c r="AI174">
        <f>'Raw (rate)'!AW174-'Raw (rate)'!AX174</f>
        <v>0</v>
      </c>
    </row>
    <row r="175" spans="2:35" x14ac:dyDescent="0.35">
      <c r="B175" t="s">
        <v>482</v>
      </c>
      <c r="E175">
        <f>'Raw (rate)'!S175-'Raw (rate)'!T175</f>
        <v>36</v>
      </c>
      <c r="F175">
        <f>'Raw (rate)'!T175-'Raw (rate)'!U175</f>
        <v>18</v>
      </c>
      <c r="G175">
        <f>'Raw (rate)'!U175-'Raw (rate)'!V175</f>
        <v>37</v>
      </c>
      <c r="H175">
        <f>'Raw (rate)'!V175-'Raw (rate)'!W175</f>
        <v>-9</v>
      </c>
      <c r="I175">
        <f>'Raw (rate)'!W175-'Raw (rate)'!X175</f>
        <v>9</v>
      </c>
      <c r="J175">
        <f>'Raw (rate)'!X175-'Raw (rate)'!Y175</f>
        <v>0</v>
      </c>
      <c r="K175">
        <f>'Raw (rate)'!Y175-'Raw (rate)'!Z175</f>
        <v>27</v>
      </c>
      <c r="L175">
        <f>'Raw (rate)'!Z175-'Raw (rate)'!AA175</f>
        <v>19</v>
      </c>
      <c r="M175">
        <f>'Raw (rate)'!AA175-'Raw (rate)'!AB175</f>
        <v>9</v>
      </c>
      <c r="N175">
        <f>'Raw (rate)'!AB175-'Raw (rate)'!AC175</f>
        <v>18</v>
      </c>
      <c r="O175">
        <f>'Raw (rate)'!AC175-'Raw (rate)'!AD175</f>
        <v>18</v>
      </c>
      <c r="P175">
        <f>'Raw (rate)'!AD175-'Raw (rate)'!AE175</f>
        <v>0</v>
      </c>
      <c r="Q175">
        <f>'Raw (rate)'!AE175-'Raw (rate)'!AF175</f>
        <v>0</v>
      </c>
      <c r="R175">
        <f>'Raw (rate)'!AF175-'Raw (rate)'!AG175</f>
        <v>9</v>
      </c>
      <c r="S175">
        <f>'Raw (rate)'!AG175-'Raw (rate)'!AH175</f>
        <v>0</v>
      </c>
      <c r="T175">
        <f>'Raw (rate)'!AH175-'Raw (rate)'!AI175</f>
        <v>9</v>
      </c>
      <c r="U175">
        <f>'Raw (rate)'!AI175-'Raw (rate)'!AJ175</f>
        <v>10</v>
      </c>
      <c r="V175">
        <f>'Raw (rate)'!AJ175-'Raw (rate)'!AK175</f>
        <v>0</v>
      </c>
      <c r="W175">
        <f>'Raw (rate)'!AK175-'Raw (rate)'!AL175</f>
        <v>9</v>
      </c>
      <c r="X175">
        <f>'Raw (rate)'!AL175-'Raw (rate)'!AM175</f>
        <v>0</v>
      </c>
      <c r="Y175">
        <f>'Raw (rate)'!AM175-'Raw (rate)'!AN175</f>
        <v>18</v>
      </c>
      <c r="Z175">
        <f>'Raw (rate)'!AN175-'Raw (rate)'!AO175</f>
        <v>18</v>
      </c>
      <c r="AA175">
        <f>'Raw (rate)'!AO175-'Raw (rate)'!AP175</f>
        <v>0</v>
      </c>
      <c r="AB175">
        <f>'Raw (rate)'!AP175-'Raw (rate)'!AQ175</f>
        <v>0</v>
      </c>
      <c r="AC175">
        <f>'Raw (rate)'!AQ175-'Raw (rate)'!AR175</f>
        <v>9</v>
      </c>
      <c r="AD175">
        <f>'Raw (rate)'!AR175-'Raw (rate)'!AS175</f>
        <v>0</v>
      </c>
      <c r="AE175">
        <f>'Raw (rate)'!AS175-'Raw (rate)'!AT175</f>
        <v>0</v>
      </c>
      <c r="AF175">
        <f>'Raw (rate)'!AT175-'Raw (rate)'!AU175</f>
        <v>0</v>
      </c>
      <c r="AG175">
        <f>'Raw (rate)'!AU175-'Raw (rate)'!AV175</f>
        <v>0</v>
      </c>
      <c r="AH175">
        <f>'Raw (rate)'!AV175-'Raw (rate)'!AW175</f>
        <v>0</v>
      </c>
      <c r="AI175">
        <f>'Raw (rate)'!AW175-'Raw (rate)'!AX175</f>
        <v>0</v>
      </c>
    </row>
    <row r="176" spans="2:35" x14ac:dyDescent="0.35">
      <c r="B176" t="s">
        <v>483</v>
      </c>
      <c r="E176">
        <f>'Raw (rate)'!S176-'Raw (rate)'!T176</f>
        <v>5</v>
      </c>
      <c r="F176">
        <f>'Raw (rate)'!T176-'Raw (rate)'!U176</f>
        <v>42</v>
      </c>
      <c r="G176">
        <f>'Raw (rate)'!U176-'Raw (rate)'!V176</f>
        <v>31</v>
      </c>
      <c r="H176">
        <f>'Raw (rate)'!V176-'Raw (rate)'!W176</f>
        <v>-14</v>
      </c>
      <c r="I176">
        <f>'Raw (rate)'!W176-'Raw (rate)'!X176</f>
        <v>14</v>
      </c>
      <c r="J176">
        <f>'Raw (rate)'!X176-'Raw (rate)'!Y176</f>
        <v>9</v>
      </c>
      <c r="K176">
        <f>'Raw (rate)'!Y176-'Raw (rate)'!Z176</f>
        <v>3</v>
      </c>
      <c r="L176">
        <f>'Raw (rate)'!Z176-'Raw (rate)'!AA176</f>
        <v>5</v>
      </c>
      <c r="M176">
        <f>'Raw (rate)'!AA176-'Raw (rate)'!AB176</f>
        <v>0</v>
      </c>
      <c r="N176">
        <f>'Raw (rate)'!AB176-'Raw (rate)'!AC176</f>
        <v>17</v>
      </c>
      <c r="O176">
        <f>'Raw (rate)'!AC176-'Raw (rate)'!AD176</f>
        <v>6</v>
      </c>
      <c r="P176">
        <f>'Raw (rate)'!AD176-'Raw (rate)'!AE176</f>
        <v>25</v>
      </c>
      <c r="Q176">
        <f>'Raw (rate)'!AE176-'Raw (rate)'!AF176</f>
        <v>6</v>
      </c>
      <c r="R176">
        <f>'Raw (rate)'!AF176-'Raw (rate)'!AG176</f>
        <v>11</v>
      </c>
      <c r="S176">
        <f>'Raw (rate)'!AG176-'Raw (rate)'!AH176</f>
        <v>8</v>
      </c>
      <c r="T176">
        <f>'Raw (rate)'!AH176-'Raw (rate)'!AI176</f>
        <v>3</v>
      </c>
      <c r="U176">
        <f>'Raw (rate)'!AI176-'Raw (rate)'!AJ176</f>
        <v>3</v>
      </c>
      <c r="V176">
        <f>'Raw (rate)'!AJ176-'Raw (rate)'!AK176</f>
        <v>3</v>
      </c>
      <c r="W176">
        <f>'Raw (rate)'!AK176-'Raw (rate)'!AL176</f>
        <v>22</v>
      </c>
      <c r="X176">
        <f>'Raw (rate)'!AL176-'Raw (rate)'!AM176</f>
        <v>6</v>
      </c>
      <c r="Y176">
        <f>'Raw (rate)'!AM176-'Raw (rate)'!AN176</f>
        <v>5</v>
      </c>
      <c r="Z176">
        <f>'Raw (rate)'!AN176-'Raw (rate)'!AO176</f>
        <v>3</v>
      </c>
      <c r="AA176">
        <f>'Raw (rate)'!AO176-'Raw (rate)'!AP176</f>
        <v>6</v>
      </c>
      <c r="AB176">
        <f>'Raw (rate)'!AP176-'Raw (rate)'!AQ176</f>
        <v>53</v>
      </c>
      <c r="AC176">
        <f>'Raw (rate)'!AQ176-'Raw (rate)'!AR176</f>
        <v>40</v>
      </c>
      <c r="AD176">
        <f>'Raw (rate)'!AR176-'Raw (rate)'!AS176</f>
        <v>2</v>
      </c>
      <c r="AE176">
        <f>'Raw (rate)'!AS176-'Raw (rate)'!AT176</f>
        <v>3</v>
      </c>
      <c r="AF176">
        <f>'Raw (rate)'!AT176-'Raw (rate)'!AU176</f>
        <v>14</v>
      </c>
      <c r="AG176">
        <f>'Raw (rate)'!AU176-'Raw (rate)'!AV176</f>
        <v>3</v>
      </c>
      <c r="AH176">
        <f>'Raw (rate)'!AV176-'Raw (rate)'!AW176</f>
        <v>6</v>
      </c>
      <c r="AI176">
        <f>'Raw (rate)'!AW176-'Raw (rate)'!AX176</f>
        <v>11</v>
      </c>
    </row>
    <row r="177" spans="2:35" x14ac:dyDescent="0.35">
      <c r="B177" t="s">
        <v>484</v>
      </c>
      <c r="E177">
        <f>'Raw (rate)'!S177-'Raw (rate)'!T177</f>
        <v>0</v>
      </c>
      <c r="F177">
        <f>'Raw (rate)'!T177-'Raw (rate)'!U177</f>
        <v>-30</v>
      </c>
      <c r="G177">
        <f>'Raw (rate)'!U177-'Raw (rate)'!V177</f>
        <v>76</v>
      </c>
      <c r="H177">
        <f>'Raw (rate)'!V177-'Raw (rate)'!W177</f>
        <v>-30</v>
      </c>
      <c r="I177">
        <f>'Raw (rate)'!W177-'Raw (rate)'!X177</f>
        <v>30</v>
      </c>
      <c r="J177">
        <f>'Raw (rate)'!X177-'Raw (rate)'!Y177</f>
        <v>31</v>
      </c>
      <c r="K177">
        <f>'Raw (rate)'!Y177-'Raw (rate)'!Z177</f>
        <v>0</v>
      </c>
      <c r="L177">
        <f>'Raw (rate)'!Z177-'Raw (rate)'!AA177</f>
        <v>15</v>
      </c>
      <c r="M177">
        <f>'Raw (rate)'!AA177-'Raw (rate)'!AB177</f>
        <v>15</v>
      </c>
      <c r="N177">
        <f>'Raw (rate)'!AB177-'Raw (rate)'!AC177</f>
        <v>46</v>
      </c>
      <c r="O177">
        <f>'Raw (rate)'!AC177-'Raw (rate)'!AD177</f>
        <v>30</v>
      </c>
      <c r="P177">
        <f>'Raw (rate)'!AD177-'Raw (rate)'!AE177</f>
        <v>16</v>
      </c>
      <c r="Q177">
        <f>'Raw (rate)'!AE177-'Raw (rate)'!AF177</f>
        <v>0</v>
      </c>
      <c r="R177">
        <f>'Raw (rate)'!AF177-'Raw (rate)'!AG177</f>
        <v>0</v>
      </c>
      <c r="S177">
        <f>'Raw (rate)'!AG177-'Raw (rate)'!AH177</f>
        <v>15</v>
      </c>
      <c r="T177">
        <f>'Raw (rate)'!AH177-'Raw (rate)'!AI177</f>
        <v>0</v>
      </c>
      <c r="U177">
        <f>'Raw (rate)'!AI177-'Raw (rate)'!AJ177</f>
        <v>0</v>
      </c>
      <c r="V177">
        <f>'Raw (rate)'!AJ177-'Raw (rate)'!AK177</f>
        <v>0</v>
      </c>
      <c r="W177">
        <f>'Raw (rate)'!AK177-'Raw (rate)'!AL177</f>
        <v>15</v>
      </c>
      <c r="X177">
        <f>'Raw (rate)'!AL177-'Raw (rate)'!AM177</f>
        <v>15</v>
      </c>
      <c r="Y177">
        <f>'Raw (rate)'!AM177-'Raw (rate)'!AN177</f>
        <v>0</v>
      </c>
      <c r="Z177">
        <f>'Raw (rate)'!AN177-'Raw (rate)'!AO177</f>
        <v>0</v>
      </c>
      <c r="AA177">
        <f>'Raw (rate)'!AO177-'Raw (rate)'!AP177</f>
        <v>0</v>
      </c>
      <c r="AB177">
        <f>'Raw (rate)'!AP177-'Raw (rate)'!AQ177</f>
        <v>0</v>
      </c>
      <c r="AC177">
        <f>'Raw (rate)'!AQ177-'Raw (rate)'!AR177</f>
        <v>16</v>
      </c>
      <c r="AD177">
        <f>'Raw (rate)'!AR177-'Raw (rate)'!AS177</f>
        <v>0</v>
      </c>
      <c r="AE177">
        <f>'Raw (rate)'!AS177-'Raw (rate)'!AT177</f>
        <v>0</v>
      </c>
      <c r="AF177">
        <f>'Raw (rate)'!AT177-'Raw (rate)'!AU177</f>
        <v>0</v>
      </c>
      <c r="AG177">
        <f>'Raw (rate)'!AU177-'Raw (rate)'!AV177</f>
        <v>0</v>
      </c>
      <c r="AH177">
        <f>'Raw (rate)'!AV177-'Raw (rate)'!AW177</f>
        <v>15</v>
      </c>
      <c r="AI177">
        <f>'Raw (rate)'!AW177-'Raw (rate)'!AX177</f>
        <v>0</v>
      </c>
    </row>
    <row r="178" spans="2:35" x14ac:dyDescent="0.35">
      <c r="B178" t="s">
        <v>485</v>
      </c>
      <c r="E178">
        <f>'Raw (rate)'!S178-'Raw (rate)'!T178</f>
        <v>36</v>
      </c>
      <c r="F178">
        <f>'Raw (rate)'!T178-'Raw (rate)'!U178</f>
        <v>36</v>
      </c>
      <c r="G178">
        <f>'Raw (rate)'!U178-'Raw (rate)'!V178</f>
        <v>0</v>
      </c>
      <c r="H178">
        <f>'Raw (rate)'!V178-'Raw (rate)'!W178</f>
        <v>0</v>
      </c>
      <c r="I178">
        <f>'Raw (rate)'!W178-'Raw (rate)'!X178</f>
        <v>0</v>
      </c>
      <c r="J178">
        <f>'Raw (rate)'!X178-'Raw (rate)'!Y178</f>
        <v>0</v>
      </c>
      <c r="K178">
        <f>'Raw (rate)'!Y178-'Raw (rate)'!Z178</f>
        <v>36</v>
      </c>
      <c r="L178">
        <f>'Raw (rate)'!Z178-'Raw (rate)'!AA178</f>
        <v>0</v>
      </c>
      <c r="M178">
        <f>'Raw (rate)'!AA178-'Raw (rate)'!AB178</f>
        <v>0</v>
      </c>
      <c r="N178">
        <f>'Raw (rate)'!AB178-'Raw (rate)'!AC178</f>
        <v>0</v>
      </c>
      <c r="O178">
        <f>'Raw (rate)'!AC178-'Raw (rate)'!AD178</f>
        <v>0</v>
      </c>
      <c r="P178">
        <f>'Raw (rate)'!AD178-'Raw (rate)'!AE178</f>
        <v>0</v>
      </c>
      <c r="Q178">
        <f>'Raw (rate)'!AE178-'Raw (rate)'!AF178</f>
        <v>0</v>
      </c>
      <c r="R178">
        <f>'Raw (rate)'!AF178-'Raw (rate)'!AG178</f>
        <v>0</v>
      </c>
      <c r="S178">
        <f>'Raw (rate)'!AG178-'Raw (rate)'!AH178</f>
        <v>0</v>
      </c>
      <c r="T178">
        <f>'Raw (rate)'!AH178-'Raw (rate)'!AI178</f>
        <v>0</v>
      </c>
      <c r="U178">
        <f>'Raw (rate)'!AI178-'Raw (rate)'!AJ178</f>
        <v>0</v>
      </c>
      <c r="V178">
        <f>'Raw (rate)'!AJ178-'Raw (rate)'!AK178</f>
        <v>0</v>
      </c>
      <c r="W178">
        <f>'Raw (rate)'!AK178-'Raw (rate)'!AL178</f>
        <v>0</v>
      </c>
      <c r="X178">
        <f>'Raw (rate)'!AL178-'Raw (rate)'!AM178</f>
        <v>0</v>
      </c>
      <c r="Y178">
        <f>'Raw (rate)'!AM178-'Raw (rate)'!AN178</f>
        <v>0</v>
      </c>
      <c r="Z178">
        <f>'Raw (rate)'!AN178-'Raw (rate)'!AO178</f>
        <v>0</v>
      </c>
      <c r="AA178">
        <f>'Raw (rate)'!AO178-'Raw (rate)'!AP178</f>
        <v>0</v>
      </c>
      <c r="AB178">
        <f>'Raw (rate)'!AP178-'Raw (rate)'!AQ178</f>
        <v>0</v>
      </c>
      <c r="AC178">
        <f>'Raw (rate)'!AQ178-'Raw (rate)'!AR178</f>
        <v>0</v>
      </c>
      <c r="AD178">
        <f>'Raw (rate)'!AR178-'Raw (rate)'!AS178</f>
        <v>0</v>
      </c>
      <c r="AE178">
        <f>'Raw (rate)'!AS178-'Raw (rate)'!AT178</f>
        <v>0</v>
      </c>
      <c r="AF178">
        <f>'Raw (rate)'!AT178-'Raw (rate)'!AU178</f>
        <v>0</v>
      </c>
      <c r="AG178">
        <f>'Raw (rate)'!AU178-'Raw (rate)'!AV178</f>
        <v>0</v>
      </c>
      <c r="AH178">
        <f>'Raw (rate)'!AV178-'Raw (rate)'!AW178</f>
        <v>0</v>
      </c>
      <c r="AI178">
        <f>'Raw (rate)'!AW178-'Raw (rate)'!AX178</f>
        <v>72</v>
      </c>
    </row>
    <row r="179" spans="2:35" x14ac:dyDescent="0.35">
      <c r="B179" t="s">
        <v>486</v>
      </c>
      <c r="E179">
        <f>'Raw (rate)'!S179-'Raw (rate)'!T179</f>
        <v>22</v>
      </c>
      <c r="F179">
        <f>'Raw (rate)'!T179-'Raw (rate)'!U179</f>
        <v>88</v>
      </c>
      <c r="G179">
        <f>'Raw (rate)'!U179-'Raw (rate)'!V179</f>
        <v>118</v>
      </c>
      <c r="H179">
        <f>'Raw (rate)'!V179-'Raw (rate)'!W179</f>
        <v>-45</v>
      </c>
      <c r="I179">
        <f>'Raw (rate)'!W179-'Raw (rate)'!X179</f>
        <v>45</v>
      </c>
      <c r="J179">
        <f>'Raw (rate)'!X179-'Raw (rate)'!Y179</f>
        <v>34</v>
      </c>
      <c r="K179">
        <f>'Raw (rate)'!Y179-'Raw (rate)'!Z179</f>
        <v>26</v>
      </c>
      <c r="L179">
        <f>'Raw (rate)'!Z179-'Raw (rate)'!AA179</f>
        <v>42</v>
      </c>
      <c r="M179">
        <f>'Raw (rate)'!AA179-'Raw (rate)'!AB179</f>
        <v>29</v>
      </c>
      <c r="N179">
        <f>'Raw (rate)'!AB179-'Raw (rate)'!AC179</f>
        <v>42</v>
      </c>
      <c r="O179">
        <f>'Raw (rate)'!AC179-'Raw (rate)'!AD179</f>
        <v>24</v>
      </c>
      <c r="P179">
        <f>'Raw (rate)'!AD179-'Raw (rate)'!AE179</f>
        <v>27</v>
      </c>
      <c r="Q179">
        <f>'Raw (rate)'!AE179-'Raw (rate)'!AF179</f>
        <v>11</v>
      </c>
      <c r="R179">
        <f>'Raw (rate)'!AF179-'Raw (rate)'!AG179</f>
        <v>15</v>
      </c>
      <c r="S179">
        <f>'Raw (rate)'!AG179-'Raw (rate)'!AH179</f>
        <v>18</v>
      </c>
      <c r="T179">
        <f>'Raw (rate)'!AH179-'Raw (rate)'!AI179</f>
        <v>20</v>
      </c>
      <c r="U179">
        <f>'Raw (rate)'!AI179-'Raw (rate)'!AJ179</f>
        <v>23</v>
      </c>
      <c r="V179">
        <f>'Raw (rate)'!AJ179-'Raw (rate)'!AK179</f>
        <v>13</v>
      </c>
      <c r="W179">
        <f>'Raw (rate)'!AK179-'Raw (rate)'!AL179</f>
        <v>37</v>
      </c>
      <c r="X179">
        <f>'Raw (rate)'!AL179-'Raw (rate)'!AM179</f>
        <v>30</v>
      </c>
      <c r="Y179">
        <f>'Raw (rate)'!AM179-'Raw (rate)'!AN179</f>
        <v>9</v>
      </c>
      <c r="Z179">
        <f>'Raw (rate)'!AN179-'Raw (rate)'!AO179</f>
        <v>14</v>
      </c>
      <c r="AA179">
        <f>'Raw (rate)'!AO179-'Raw (rate)'!AP179</f>
        <v>26</v>
      </c>
      <c r="AB179">
        <f>'Raw (rate)'!AP179-'Raw (rate)'!AQ179</f>
        <v>37</v>
      </c>
      <c r="AC179">
        <f>'Raw (rate)'!AQ179-'Raw (rate)'!AR179</f>
        <v>42</v>
      </c>
      <c r="AD179">
        <f>'Raw (rate)'!AR179-'Raw (rate)'!AS179</f>
        <v>6</v>
      </c>
      <c r="AE179">
        <f>'Raw (rate)'!AS179-'Raw (rate)'!AT179</f>
        <v>14</v>
      </c>
      <c r="AF179">
        <f>'Raw (rate)'!AT179-'Raw (rate)'!AU179</f>
        <v>20</v>
      </c>
      <c r="AG179">
        <f>'Raw (rate)'!AU179-'Raw (rate)'!AV179</f>
        <v>10</v>
      </c>
      <c r="AH179">
        <f>'Raw (rate)'!AV179-'Raw (rate)'!AW179</f>
        <v>33</v>
      </c>
      <c r="AI179">
        <f>'Raw (rate)'!AW179-'Raw (rate)'!AX179</f>
        <v>9</v>
      </c>
    </row>
    <row r="180" spans="2:35" x14ac:dyDescent="0.35">
      <c r="B180" t="s">
        <v>487</v>
      </c>
      <c r="E180">
        <f>'Raw (rate)'!S180-'Raw (rate)'!T180</f>
        <v>-21</v>
      </c>
      <c r="F180">
        <f>'Raw (rate)'!T180-'Raw (rate)'!U180</f>
        <v>43</v>
      </c>
      <c r="G180">
        <f>'Raw (rate)'!U180-'Raw (rate)'!V180</f>
        <v>108</v>
      </c>
      <c r="H180">
        <f>'Raw (rate)'!V180-'Raw (rate)'!W180</f>
        <v>-65</v>
      </c>
      <c r="I180">
        <f>'Raw (rate)'!W180-'Raw (rate)'!X180</f>
        <v>65</v>
      </c>
      <c r="J180">
        <f>'Raw (rate)'!X180-'Raw (rate)'!Y180</f>
        <v>0</v>
      </c>
      <c r="K180">
        <f>'Raw (rate)'!Y180-'Raw (rate)'!Z180</f>
        <v>21</v>
      </c>
      <c r="L180">
        <f>'Raw (rate)'!Z180-'Raw (rate)'!AA180</f>
        <v>0</v>
      </c>
      <c r="M180">
        <f>'Raw (rate)'!AA180-'Raw (rate)'!AB180</f>
        <v>43</v>
      </c>
      <c r="N180">
        <f>'Raw (rate)'!AB180-'Raw (rate)'!AC180</f>
        <v>65</v>
      </c>
      <c r="O180">
        <f>'Raw (rate)'!AC180-'Raw (rate)'!AD180</f>
        <v>22</v>
      </c>
      <c r="P180">
        <f>'Raw (rate)'!AD180-'Raw (rate)'!AE180</f>
        <v>43</v>
      </c>
      <c r="Q180">
        <f>'Raw (rate)'!AE180-'Raw (rate)'!AF180</f>
        <v>21</v>
      </c>
      <c r="R180">
        <f>'Raw (rate)'!AF180-'Raw (rate)'!AG180</f>
        <v>108</v>
      </c>
      <c r="S180">
        <f>'Raw (rate)'!AG180-'Raw (rate)'!AH180</f>
        <v>0</v>
      </c>
      <c r="T180">
        <f>'Raw (rate)'!AH180-'Raw (rate)'!AI180</f>
        <v>43</v>
      </c>
      <c r="U180">
        <f>'Raw (rate)'!AI180-'Raw (rate)'!AJ180</f>
        <v>0</v>
      </c>
      <c r="V180">
        <f>'Raw (rate)'!AJ180-'Raw (rate)'!AK180</f>
        <v>0</v>
      </c>
      <c r="W180">
        <f>'Raw (rate)'!AK180-'Raw (rate)'!AL180</f>
        <v>0</v>
      </c>
      <c r="X180">
        <f>'Raw (rate)'!AL180-'Raw (rate)'!AM180</f>
        <v>22</v>
      </c>
      <c r="Y180">
        <f>'Raw (rate)'!AM180-'Raw (rate)'!AN180</f>
        <v>0</v>
      </c>
      <c r="Z180">
        <f>'Raw (rate)'!AN180-'Raw (rate)'!AO180</f>
        <v>0</v>
      </c>
      <c r="AA180">
        <f>'Raw (rate)'!AO180-'Raw (rate)'!AP180</f>
        <v>43</v>
      </c>
      <c r="AB180">
        <f>'Raw (rate)'!AP180-'Raw (rate)'!AQ180</f>
        <v>86</v>
      </c>
      <c r="AC180">
        <f>'Raw (rate)'!AQ180-'Raw (rate)'!AR180</f>
        <v>151</v>
      </c>
      <c r="AD180">
        <f>'Raw (rate)'!AR180-'Raw (rate)'!AS180</f>
        <v>22</v>
      </c>
      <c r="AE180">
        <f>'Raw (rate)'!AS180-'Raw (rate)'!AT180</f>
        <v>0</v>
      </c>
      <c r="AF180">
        <f>'Raw (rate)'!AT180-'Raw (rate)'!AU180</f>
        <v>0</v>
      </c>
      <c r="AG180">
        <f>'Raw (rate)'!AU180-'Raw (rate)'!AV180</f>
        <v>0</v>
      </c>
      <c r="AH180">
        <f>'Raw (rate)'!AV180-'Raw (rate)'!AW180</f>
        <v>65</v>
      </c>
      <c r="AI180">
        <f>'Raw (rate)'!AW180-'Raw (rate)'!AX180</f>
        <v>0</v>
      </c>
    </row>
    <row r="181" spans="2:35" x14ac:dyDescent="0.35">
      <c r="B181" t="s">
        <v>488</v>
      </c>
      <c r="E181">
        <f>'Raw (rate)'!S181-'Raw (rate)'!T181</f>
        <v>23</v>
      </c>
      <c r="F181">
        <f>'Raw (rate)'!T181-'Raw (rate)'!U181</f>
        <v>24</v>
      </c>
      <c r="G181">
        <f>'Raw (rate)'!U181-'Raw (rate)'!V181</f>
        <v>0</v>
      </c>
      <c r="H181">
        <f>'Raw (rate)'!V181-'Raw (rate)'!W181</f>
        <v>0</v>
      </c>
      <c r="I181">
        <f>'Raw (rate)'!W181-'Raw (rate)'!X181</f>
        <v>0</v>
      </c>
      <c r="J181">
        <f>'Raw (rate)'!X181-'Raw (rate)'!Y181</f>
        <v>0</v>
      </c>
      <c r="K181">
        <f>'Raw (rate)'!Y181-'Raw (rate)'!Z181</f>
        <v>0</v>
      </c>
      <c r="L181">
        <f>'Raw (rate)'!Z181-'Raw (rate)'!AA181</f>
        <v>0</v>
      </c>
      <c r="M181">
        <f>'Raw (rate)'!AA181-'Raw (rate)'!AB181</f>
        <v>0</v>
      </c>
      <c r="N181">
        <f>'Raw (rate)'!AB181-'Raw (rate)'!AC181</f>
        <v>0</v>
      </c>
      <c r="O181">
        <f>'Raw (rate)'!AC181-'Raw (rate)'!AD181</f>
        <v>0</v>
      </c>
      <c r="P181">
        <f>'Raw (rate)'!AD181-'Raw (rate)'!AE181</f>
        <v>0</v>
      </c>
      <c r="Q181">
        <f>'Raw (rate)'!AE181-'Raw (rate)'!AF181</f>
        <v>0</v>
      </c>
      <c r="R181">
        <f>'Raw (rate)'!AF181-'Raw (rate)'!AG181</f>
        <v>24</v>
      </c>
      <c r="S181">
        <f>'Raw (rate)'!AG181-'Raw (rate)'!AH181</f>
        <v>0</v>
      </c>
      <c r="T181">
        <f>'Raw (rate)'!AH181-'Raw (rate)'!AI181</f>
        <v>23</v>
      </c>
      <c r="U181">
        <f>'Raw (rate)'!AI181-'Raw (rate)'!AJ181</f>
        <v>0</v>
      </c>
      <c r="V181">
        <f>'Raw (rate)'!AJ181-'Raw (rate)'!AK181</f>
        <v>0</v>
      </c>
      <c r="W181">
        <f>'Raw (rate)'!AK181-'Raw (rate)'!AL181</f>
        <v>0</v>
      </c>
      <c r="X181">
        <f>'Raw (rate)'!AL181-'Raw (rate)'!AM181</f>
        <v>0</v>
      </c>
      <c r="Y181">
        <f>'Raw (rate)'!AM181-'Raw (rate)'!AN181</f>
        <v>0</v>
      </c>
      <c r="Z181">
        <f>'Raw (rate)'!AN181-'Raw (rate)'!AO181</f>
        <v>0</v>
      </c>
      <c r="AA181">
        <f>'Raw (rate)'!AO181-'Raw (rate)'!AP181</f>
        <v>0</v>
      </c>
      <c r="AB181">
        <f>'Raw (rate)'!AP181-'Raw (rate)'!AQ181</f>
        <v>24</v>
      </c>
      <c r="AC181">
        <f>'Raw (rate)'!AQ181-'Raw (rate)'!AR181</f>
        <v>24</v>
      </c>
      <c r="AD181">
        <f>'Raw (rate)'!AR181-'Raw (rate)'!AS181</f>
        <v>0</v>
      </c>
      <c r="AE181">
        <f>'Raw (rate)'!AS181-'Raw (rate)'!AT181</f>
        <v>0</v>
      </c>
      <c r="AF181">
        <f>'Raw (rate)'!AT181-'Raw (rate)'!AU181</f>
        <v>0</v>
      </c>
      <c r="AG181">
        <f>'Raw (rate)'!AU181-'Raw (rate)'!AV181</f>
        <v>0</v>
      </c>
      <c r="AH181">
        <f>'Raw (rate)'!AV181-'Raw (rate)'!AW181</f>
        <v>0</v>
      </c>
      <c r="AI181">
        <f>'Raw (rate)'!AW181-'Raw (rate)'!AX181</f>
        <v>23</v>
      </c>
    </row>
    <row r="182" spans="2:35" x14ac:dyDescent="0.35">
      <c r="B182" t="s">
        <v>489</v>
      </c>
      <c r="E182">
        <f>'Raw (rate)'!S182-'Raw (rate)'!T182</f>
        <v>14</v>
      </c>
      <c r="F182">
        <f>'Raw (rate)'!T182-'Raw (rate)'!U182</f>
        <v>15</v>
      </c>
      <c r="G182">
        <f>'Raw (rate)'!U182-'Raw (rate)'!V182</f>
        <v>34</v>
      </c>
      <c r="H182">
        <f>'Raw (rate)'!V182-'Raw (rate)'!W182</f>
        <v>-10</v>
      </c>
      <c r="I182">
        <f>'Raw (rate)'!W182-'Raw (rate)'!X182</f>
        <v>10</v>
      </c>
      <c r="J182">
        <f>'Raw (rate)'!X182-'Raw (rate)'!Y182</f>
        <v>14</v>
      </c>
      <c r="K182">
        <f>'Raw (rate)'!Y182-'Raw (rate)'!Z182</f>
        <v>10</v>
      </c>
      <c r="L182">
        <f>'Raw (rate)'!Z182-'Raw (rate)'!AA182</f>
        <v>7</v>
      </c>
      <c r="M182">
        <f>'Raw (rate)'!AA182-'Raw (rate)'!AB182</f>
        <v>11</v>
      </c>
      <c r="N182">
        <f>'Raw (rate)'!AB182-'Raw (rate)'!AC182</f>
        <v>6</v>
      </c>
      <c r="O182">
        <f>'Raw (rate)'!AC182-'Raw (rate)'!AD182</f>
        <v>15</v>
      </c>
      <c r="P182">
        <f>'Raw (rate)'!AD182-'Raw (rate)'!AE182</f>
        <v>10</v>
      </c>
      <c r="Q182">
        <f>'Raw (rate)'!AE182-'Raw (rate)'!AF182</f>
        <v>14</v>
      </c>
      <c r="R182">
        <f>'Raw (rate)'!AF182-'Raw (rate)'!AG182</f>
        <v>9</v>
      </c>
      <c r="S182">
        <f>'Raw (rate)'!AG182-'Raw (rate)'!AH182</f>
        <v>7</v>
      </c>
      <c r="T182">
        <f>'Raw (rate)'!AH182-'Raw (rate)'!AI182</f>
        <v>7</v>
      </c>
      <c r="U182">
        <f>'Raw (rate)'!AI182-'Raw (rate)'!AJ182</f>
        <v>16</v>
      </c>
      <c r="V182">
        <f>'Raw (rate)'!AJ182-'Raw (rate)'!AK182</f>
        <v>6</v>
      </c>
      <c r="W182">
        <f>'Raw (rate)'!AK182-'Raw (rate)'!AL182</f>
        <v>7</v>
      </c>
      <c r="X182">
        <f>'Raw (rate)'!AL182-'Raw (rate)'!AM182</f>
        <v>11</v>
      </c>
      <c r="Y182">
        <f>'Raw (rate)'!AM182-'Raw (rate)'!AN182</f>
        <v>5</v>
      </c>
      <c r="Z182">
        <f>'Raw (rate)'!AN182-'Raw (rate)'!AO182</f>
        <v>1</v>
      </c>
      <c r="AA182">
        <f>'Raw (rate)'!AO182-'Raw (rate)'!AP182</f>
        <v>12</v>
      </c>
      <c r="AB182">
        <f>'Raw (rate)'!AP182-'Raw (rate)'!AQ182</f>
        <v>18</v>
      </c>
      <c r="AC182">
        <f>'Raw (rate)'!AQ182-'Raw (rate)'!AR182</f>
        <v>22</v>
      </c>
      <c r="AD182">
        <f>'Raw (rate)'!AR182-'Raw (rate)'!AS182</f>
        <v>1</v>
      </c>
      <c r="AE182">
        <f>'Raw (rate)'!AS182-'Raw (rate)'!AT182</f>
        <v>4</v>
      </c>
      <c r="AF182">
        <f>'Raw (rate)'!AT182-'Raw (rate)'!AU182</f>
        <v>9</v>
      </c>
      <c r="AG182">
        <f>'Raw (rate)'!AU182-'Raw (rate)'!AV182</f>
        <v>1</v>
      </c>
      <c r="AH182">
        <f>'Raw (rate)'!AV182-'Raw (rate)'!AW182</f>
        <v>5</v>
      </c>
      <c r="AI182">
        <f>'Raw (rate)'!AW182-'Raw (rate)'!AX182</f>
        <v>14</v>
      </c>
    </row>
    <row r="183" spans="2:35" x14ac:dyDescent="0.35">
      <c r="B183" t="s">
        <v>490</v>
      </c>
      <c r="E183">
        <f>'Raw (rate)'!S183-'Raw (rate)'!T183</f>
        <v>0</v>
      </c>
      <c r="F183">
        <f>'Raw (rate)'!T183-'Raw (rate)'!U183</f>
        <v>68</v>
      </c>
      <c r="G183">
        <f>'Raw (rate)'!U183-'Raw (rate)'!V183</f>
        <v>0</v>
      </c>
      <c r="H183">
        <f>'Raw (rate)'!V183-'Raw (rate)'!W183</f>
        <v>0</v>
      </c>
      <c r="I183">
        <f>'Raw (rate)'!W183-'Raw (rate)'!X183</f>
        <v>0</v>
      </c>
      <c r="J183">
        <f>'Raw (rate)'!X183-'Raw (rate)'!Y183</f>
        <v>0</v>
      </c>
      <c r="K183">
        <f>'Raw (rate)'!Y183-'Raw (rate)'!Z183</f>
        <v>22</v>
      </c>
      <c r="L183">
        <f>'Raw (rate)'!Z183-'Raw (rate)'!AA183</f>
        <v>45</v>
      </c>
      <c r="M183">
        <f>'Raw (rate)'!AA183-'Raw (rate)'!AB183</f>
        <v>0</v>
      </c>
      <c r="N183">
        <f>'Raw (rate)'!AB183-'Raw (rate)'!AC183</f>
        <v>23</v>
      </c>
      <c r="O183">
        <f>'Raw (rate)'!AC183-'Raw (rate)'!AD183</f>
        <v>45</v>
      </c>
      <c r="P183">
        <f>'Raw (rate)'!AD183-'Raw (rate)'!AE183</f>
        <v>22</v>
      </c>
      <c r="Q183">
        <f>'Raw (rate)'!AE183-'Raw (rate)'!AF183</f>
        <v>0</v>
      </c>
      <c r="R183">
        <f>'Raw (rate)'!AF183-'Raw (rate)'!AG183</f>
        <v>23</v>
      </c>
      <c r="S183">
        <f>'Raw (rate)'!AG183-'Raw (rate)'!AH183</f>
        <v>0</v>
      </c>
      <c r="T183">
        <f>'Raw (rate)'!AH183-'Raw (rate)'!AI183</f>
        <v>45</v>
      </c>
      <c r="U183">
        <f>'Raw (rate)'!AI183-'Raw (rate)'!AJ183</f>
        <v>22</v>
      </c>
      <c r="V183">
        <f>'Raw (rate)'!AJ183-'Raw (rate)'!AK183</f>
        <v>45</v>
      </c>
      <c r="W183">
        <f>'Raw (rate)'!AK183-'Raw (rate)'!AL183</f>
        <v>0</v>
      </c>
      <c r="X183">
        <f>'Raw (rate)'!AL183-'Raw (rate)'!AM183</f>
        <v>68</v>
      </c>
      <c r="Y183">
        <f>'Raw (rate)'!AM183-'Raw (rate)'!AN183</f>
        <v>0</v>
      </c>
      <c r="Z183">
        <f>'Raw (rate)'!AN183-'Raw (rate)'!AO183</f>
        <v>23</v>
      </c>
      <c r="AA183">
        <f>'Raw (rate)'!AO183-'Raw (rate)'!AP183</f>
        <v>22</v>
      </c>
      <c r="AB183">
        <f>'Raw (rate)'!AP183-'Raw (rate)'!AQ183</f>
        <v>45</v>
      </c>
      <c r="AC183">
        <f>'Raw (rate)'!AQ183-'Raw (rate)'!AR183</f>
        <v>68</v>
      </c>
      <c r="AD183">
        <f>'Raw (rate)'!AR183-'Raw (rate)'!AS183</f>
        <v>0</v>
      </c>
      <c r="AE183">
        <f>'Raw (rate)'!AS183-'Raw (rate)'!AT183</f>
        <v>0</v>
      </c>
      <c r="AF183">
        <f>'Raw (rate)'!AT183-'Raw (rate)'!AU183</f>
        <v>0</v>
      </c>
      <c r="AG183">
        <f>'Raw (rate)'!AU183-'Raw (rate)'!AV183</f>
        <v>0</v>
      </c>
      <c r="AH183">
        <f>'Raw (rate)'!AV183-'Raw (rate)'!AW183</f>
        <v>0</v>
      </c>
      <c r="AI183">
        <f>'Raw (rate)'!AW183-'Raw (rate)'!AX183</f>
        <v>0</v>
      </c>
    </row>
    <row r="184" spans="2:35" x14ac:dyDescent="0.35">
      <c r="B184" t="s">
        <v>491</v>
      </c>
      <c r="E184">
        <f>'Raw (rate)'!S184-'Raw (rate)'!T184</f>
        <v>17</v>
      </c>
      <c r="F184">
        <f>'Raw (rate)'!T184-'Raw (rate)'!U184</f>
        <v>23</v>
      </c>
      <c r="G184">
        <f>'Raw (rate)'!U184-'Raw (rate)'!V184</f>
        <v>49</v>
      </c>
      <c r="H184">
        <f>'Raw (rate)'!V184-'Raw (rate)'!W184</f>
        <v>-17</v>
      </c>
      <c r="I184">
        <f>'Raw (rate)'!W184-'Raw (rate)'!X184</f>
        <v>17</v>
      </c>
      <c r="J184">
        <f>'Raw (rate)'!X184-'Raw (rate)'!Y184</f>
        <v>8</v>
      </c>
      <c r="K184">
        <f>'Raw (rate)'!Y184-'Raw (rate)'!Z184</f>
        <v>12</v>
      </c>
      <c r="L184">
        <f>'Raw (rate)'!Z184-'Raw (rate)'!AA184</f>
        <v>13</v>
      </c>
      <c r="M184">
        <f>'Raw (rate)'!AA184-'Raw (rate)'!AB184</f>
        <v>15</v>
      </c>
      <c r="N184">
        <f>'Raw (rate)'!AB184-'Raw (rate)'!AC184</f>
        <v>14</v>
      </c>
      <c r="O184">
        <f>'Raw (rate)'!AC184-'Raw (rate)'!AD184</f>
        <v>17</v>
      </c>
      <c r="P184">
        <f>'Raw (rate)'!AD184-'Raw (rate)'!AE184</f>
        <v>16</v>
      </c>
      <c r="Q184">
        <f>'Raw (rate)'!AE184-'Raw (rate)'!AF184</f>
        <v>12</v>
      </c>
      <c r="R184">
        <f>'Raw (rate)'!AF184-'Raw (rate)'!AG184</f>
        <v>8</v>
      </c>
      <c r="S184">
        <f>'Raw (rate)'!AG184-'Raw (rate)'!AH184</f>
        <v>8</v>
      </c>
      <c r="T184">
        <f>'Raw (rate)'!AH184-'Raw (rate)'!AI184</f>
        <v>13</v>
      </c>
      <c r="U184">
        <f>'Raw (rate)'!AI184-'Raw (rate)'!AJ184</f>
        <v>11</v>
      </c>
      <c r="V184">
        <f>'Raw (rate)'!AJ184-'Raw (rate)'!AK184</f>
        <v>9</v>
      </c>
      <c r="W184">
        <f>'Raw (rate)'!AK184-'Raw (rate)'!AL184</f>
        <v>13</v>
      </c>
      <c r="X184">
        <f>'Raw (rate)'!AL184-'Raw (rate)'!AM184</f>
        <v>10</v>
      </c>
      <c r="Y184">
        <f>'Raw (rate)'!AM184-'Raw (rate)'!AN184</f>
        <v>1</v>
      </c>
      <c r="Z184">
        <f>'Raw (rate)'!AN184-'Raw (rate)'!AO184</f>
        <v>7</v>
      </c>
      <c r="AA184">
        <f>'Raw (rate)'!AO184-'Raw (rate)'!AP184</f>
        <v>29</v>
      </c>
      <c r="AB184">
        <f>'Raw (rate)'!AP184-'Raw (rate)'!AQ184</f>
        <v>25</v>
      </c>
      <c r="AC184">
        <f>'Raw (rate)'!AQ184-'Raw (rate)'!AR184</f>
        <v>21</v>
      </c>
      <c r="AD184">
        <f>'Raw (rate)'!AR184-'Raw (rate)'!AS184</f>
        <v>6</v>
      </c>
      <c r="AE184">
        <f>'Raw (rate)'!AS184-'Raw (rate)'!AT184</f>
        <v>6</v>
      </c>
      <c r="AF184">
        <f>'Raw (rate)'!AT184-'Raw (rate)'!AU184</f>
        <v>13</v>
      </c>
      <c r="AG184">
        <f>'Raw (rate)'!AU184-'Raw (rate)'!AV184</f>
        <v>2</v>
      </c>
      <c r="AH184">
        <f>'Raw (rate)'!AV184-'Raw (rate)'!AW184</f>
        <v>-8</v>
      </c>
      <c r="AI184">
        <f>'Raw (rate)'!AW184-'Raw (rate)'!AX184</f>
        <v>6</v>
      </c>
    </row>
    <row r="185" spans="2:35" x14ac:dyDescent="0.35">
      <c r="B185" t="s">
        <v>492</v>
      </c>
      <c r="E185">
        <f>'Raw (rate)'!S185-'Raw (rate)'!T185</f>
        <v>14</v>
      </c>
      <c r="F185">
        <f>'Raw (rate)'!T185-'Raw (rate)'!U185</f>
        <v>30</v>
      </c>
      <c r="G185">
        <f>'Raw (rate)'!U185-'Raw (rate)'!V185</f>
        <v>63</v>
      </c>
      <c r="H185">
        <f>'Raw (rate)'!V185-'Raw (rate)'!W185</f>
        <v>-34</v>
      </c>
      <c r="I185">
        <f>'Raw (rate)'!W185-'Raw (rate)'!X185</f>
        <v>34</v>
      </c>
      <c r="J185">
        <f>'Raw (rate)'!X185-'Raw (rate)'!Y185</f>
        <v>11</v>
      </c>
      <c r="K185">
        <f>'Raw (rate)'!Y185-'Raw (rate)'!Z185</f>
        <v>19</v>
      </c>
      <c r="L185">
        <f>'Raw (rate)'!Z185-'Raw (rate)'!AA185</f>
        <v>20</v>
      </c>
      <c r="M185">
        <f>'Raw (rate)'!AA185-'Raw (rate)'!AB185</f>
        <v>16</v>
      </c>
      <c r="N185">
        <f>'Raw (rate)'!AB185-'Raw (rate)'!AC185</f>
        <v>22</v>
      </c>
      <c r="O185">
        <f>'Raw (rate)'!AC185-'Raw (rate)'!AD185</f>
        <v>3</v>
      </c>
      <c r="P185">
        <f>'Raw (rate)'!AD185-'Raw (rate)'!AE185</f>
        <v>9</v>
      </c>
      <c r="Q185">
        <f>'Raw (rate)'!AE185-'Raw (rate)'!AF185</f>
        <v>2</v>
      </c>
      <c r="R185">
        <f>'Raw (rate)'!AF185-'Raw (rate)'!AG185</f>
        <v>14</v>
      </c>
      <c r="S185">
        <f>'Raw (rate)'!AG185-'Raw (rate)'!AH185</f>
        <v>22</v>
      </c>
      <c r="T185">
        <f>'Raw (rate)'!AH185-'Raw (rate)'!AI185</f>
        <v>12</v>
      </c>
      <c r="U185">
        <f>'Raw (rate)'!AI185-'Raw (rate)'!AJ185</f>
        <v>7</v>
      </c>
      <c r="V185">
        <f>'Raw (rate)'!AJ185-'Raw (rate)'!AK185</f>
        <v>9</v>
      </c>
      <c r="W185">
        <f>'Raw (rate)'!AK185-'Raw (rate)'!AL185</f>
        <v>2</v>
      </c>
      <c r="X185">
        <f>'Raw (rate)'!AL185-'Raw (rate)'!AM185</f>
        <v>14</v>
      </c>
      <c r="Y185">
        <f>'Raw (rate)'!AM185-'Raw (rate)'!AN185</f>
        <v>2</v>
      </c>
      <c r="Z185">
        <f>'Raw (rate)'!AN185-'Raw (rate)'!AO185</f>
        <v>0</v>
      </c>
      <c r="AA185">
        <f>'Raw (rate)'!AO185-'Raw (rate)'!AP185</f>
        <v>9</v>
      </c>
      <c r="AB185">
        <f>'Raw (rate)'!AP185-'Raw (rate)'!AQ185</f>
        <v>25</v>
      </c>
      <c r="AC185">
        <f>'Raw (rate)'!AQ185-'Raw (rate)'!AR185</f>
        <v>9</v>
      </c>
      <c r="AD185">
        <f>'Raw (rate)'!AR185-'Raw (rate)'!AS185</f>
        <v>4</v>
      </c>
      <c r="AE185">
        <f>'Raw (rate)'!AS185-'Raw (rate)'!AT185</f>
        <v>5</v>
      </c>
      <c r="AF185">
        <f>'Raw (rate)'!AT185-'Raw (rate)'!AU185</f>
        <v>7</v>
      </c>
      <c r="AG185">
        <f>'Raw (rate)'!AU185-'Raw (rate)'!AV185</f>
        <v>4</v>
      </c>
      <c r="AH185">
        <f>'Raw (rate)'!AV185-'Raw (rate)'!AW185</f>
        <v>3</v>
      </c>
      <c r="AI185">
        <f>'Raw (rate)'!AW185-'Raw (rate)'!AX185</f>
        <v>-10</v>
      </c>
    </row>
    <row r="186" spans="2:35" x14ac:dyDescent="0.35">
      <c r="B186" t="s">
        <v>493</v>
      </c>
      <c r="E186">
        <f>'Raw (rate)'!S186-'Raw (rate)'!T186</f>
        <v>10</v>
      </c>
      <c r="F186">
        <f>'Raw (rate)'!T186-'Raw (rate)'!U186</f>
        <v>28</v>
      </c>
      <c r="G186">
        <f>'Raw (rate)'!U186-'Raw (rate)'!V186</f>
        <v>29</v>
      </c>
      <c r="H186">
        <f>'Raw (rate)'!V186-'Raw (rate)'!W186</f>
        <v>-19</v>
      </c>
      <c r="I186">
        <f>'Raw (rate)'!W186-'Raw (rate)'!X186</f>
        <v>19</v>
      </c>
      <c r="J186">
        <f>'Raw (rate)'!X186-'Raw (rate)'!Y186</f>
        <v>9</v>
      </c>
      <c r="K186">
        <f>'Raw (rate)'!Y186-'Raw (rate)'!Z186</f>
        <v>9</v>
      </c>
      <c r="L186">
        <f>'Raw (rate)'!Z186-'Raw (rate)'!AA186</f>
        <v>0</v>
      </c>
      <c r="M186">
        <f>'Raw (rate)'!AA186-'Raw (rate)'!AB186</f>
        <v>19</v>
      </c>
      <c r="N186">
        <f>'Raw (rate)'!AB186-'Raw (rate)'!AC186</f>
        <v>10</v>
      </c>
      <c r="O186">
        <f>'Raw (rate)'!AC186-'Raw (rate)'!AD186</f>
        <v>19</v>
      </c>
      <c r="P186">
        <f>'Raw (rate)'!AD186-'Raw (rate)'!AE186</f>
        <v>9</v>
      </c>
      <c r="Q186">
        <f>'Raw (rate)'!AE186-'Raw (rate)'!AF186</f>
        <v>9</v>
      </c>
      <c r="R186">
        <f>'Raw (rate)'!AF186-'Raw (rate)'!AG186</f>
        <v>0</v>
      </c>
      <c r="S186">
        <f>'Raw (rate)'!AG186-'Raw (rate)'!AH186</f>
        <v>0</v>
      </c>
      <c r="T186">
        <f>'Raw (rate)'!AH186-'Raw (rate)'!AI186</f>
        <v>19</v>
      </c>
      <c r="U186">
        <f>'Raw (rate)'!AI186-'Raw (rate)'!AJ186</f>
        <v>0</v>
      </c>
      <c r="V186">
        <f>'Raw (rate)'!AJ186-'Raw (rate)'!AK186</f>
        <v>0</v>
      </c>
      <c r="W186">
        <f>'Raw (rate)'!AK186-'Raw (rate)'!AL186</f>
        <v>0</v>
      </c>
      <c r="X186">
        <f>'Raw (rate)'!AL186-'Raw (rate)'!AM186</f>
        <v>10</v>
      </c>
      <c r="Y186">
        <f>'Raw (rate)'!AM186-'Raw (rate)'!AN186</f>
        <v>0</v>
      </c>
      <c r="Z186">
        <f>'Raw (rate)'!AN186-'Raw (rate)'!AO186</f>
        <v>0</v>
      </c>
      <c r="AA186">
        <f>'Raw (rate)'!AO186-'Raw (rate)'!AP186</f>
        <v>0</v>
      </c>
      <c r="AB186">
        <f>'Raw (rate)'!AP186-'Raw (rate)'!AQ186</f>
        <v>9</v>
      </c>
      <c r="AC186">
        <f>'Raw (rate)'!AQ186-'Raw (rate)'!AR186</f>
        <v>19</v>
      </c>
      <c r="AD186">
        <f>'Raw (rate)'!AR186-'Raw (rate)'!AS186</f>
        <v>0</v>
      </c>
      <c r="AE186">
        <f>'Raw (rate)'!AS186-'Raw (rate)'!AT186</f>
        <v>0</v>
      </c>
      <c r="AF186">
        <f>'Raw (rate)'!AT186-'Raw (rate)'!AU186</f>
        <v>0</v>
      </c>
      <c r="AG186">
        <f>'Raw (rate)'!AU186-'Raw (rate)'!AV186</f>
        <v>0</v>
      </c>
      <c r="AH186">
        <f>'Raw (rate)'!AV186-'Raw (rate)'!AW186</f>
        <v>10</v>
      </c>
      <c r="AI186">
        <f>'Raw (rate)'!AW186-'Raw (rate)'!AX186</f>
        <v>9</v>
      </c>
    </row>
    <row r="187" spans="2:35" x14ac:dyDescent="0.35">
      <c r="B187" t="s">
        <v>494</v>
      </c>
      <c r="E187">
        <f>'Raw (rate)'!S187-'Raw (rate)'!T187</f>
        <v>50</v>
      </c>
      <c r="F187">
        <f>'Raw (rate)'!T187-'Raw (rate)'!U187</f>
        <v>42</v>
      </c>
      <c r="G187">
        <f>'Raw (rate)'!U187-'Raw (rate)'!V187</f>
        <v>61</v>
      </c>
      <c r="H187">
        <f>'Raw (rate)'!V187-'Raw (rate)'!W187</f>
        <v>-13</v>
      </c>
      <c r="I187">
        <f>'Raw (rate)'!W187-'Raw (rate)'!X187</f>
        <v>13</v>
      </c>
      <c r="J187">
        <f>'Raw (rate)'!X187-'Raw (rate)'!Y187</f>
        <v>26</v>
      </c>
      <c r="K187">
        <f>'Raw (rate)'!Y187-'Raw (rate)'!Z187</f>
        <v>16</v>
      </c>
      <c r="L187">
        <f>'Raw (rate)'!Z187-'Raw (rate)'!AA187</f>
        <v>16</v>
      </c>
      <c r="M187">
        <f>'Raw (rate)'!AA187-'Raw (rate)'!AB187</f>
        <v>34</v>
      </c>
      <c r="N187">
        <f>'Raw (rate)'!AB187-'Raw (rate)'!AC187</f>
        <v>13</v>
      </c>
      <c r="O187">
        <f>'Raw (rate)'!AC187-'Raw (rate)'!AD187</f>
        <v>21</v>
      </c>
      <c r="P187">
        <f>'Raw (rate)'!AD187-'Raw (rate)'!AE187</f>
        <v>21</v>
      </c>
      <c r="Q187">
        <f>'Raw (rate)'!AE187-'Raw (rate)'!AF187</f>
        <v>16</v>
      </c>
      <c r="R187">
        <f>'Raw (rate)'!AF187-'Raw (rate)'!AG187</f>
        <v>11</v>
      </c>
      <c r="S187">
        <f>'Raw (rate)'!AG187-'Raw (rate)'!AH187</f>
        <v>16</v>
      </c>
      <c r="T187">
        <f>'Raw (rate)'!AH187-'Raw (rate)'!AI187</f>
        <v>8</v>
      </c>
      <c r="U187">
        <f>'Raw (rate)'!AI187-'Raw (rate)'!AJ187</f>
        <v>21</v>
      </c>
      <c r="V187">
        <f>'Raw (rate)'!AJ187-'Raw (rate)'!AK187</f>
        <v>26</v>
      </c>
      <c r="W187">
        <f>'Raw (rate)'!AK187-'Raw (rate)'!AL187</f>
        <v>24</v>
      </c>
      <c r="X187">
        <f>'Raw (rate)'!AL187-'Raw (rate)'!AM187</f>
        <v>58</v>
      </c>
      <c r="Y187">
        <f>'Raw (rate)'!AM187-'Raw (rate)'!AN187</f>
        <v>2</v>
      </c>
      <c r="Z187">
        <f>'Raw (rate)'!AN187-'Raw (rate)'!AO187</f>
        <v>8</v>
      </c>
      <c r="AA187">
        <f>'Raw (rate)'!AO187-'Raw (rate)'!AP187</f>
        <v>37</v>
      </c>
      <c r="AB187">
        <f>'Raw (rate)'!AP187-'Raw (rate)'!AQ187</f>
        <v>53</v>
      </c>
      <c r="AC187">
        <f>'Raw (rate)'!AQ187-'Raw (rate)'!AR187</f>
        <v>55</v>
      </c>
      <c r="AD187">
        <f>'Raw (rate)'!AR187-'Raw (rate)'!AS187</f>
        <v>3</v>
      </c>
      <c r="AE187">
        <f>'Raw (rate)'!AS187-'Raw (rate)'!AT187</f>
        <v>8</v>
      </c>
      <c r="AF187">
        <f>'Raw (rate)'!AT187-'Raw (rate)'!AU187</f>
        <v>23</v>
      </c>
      <c r="AG187">
        <f>'Raw (rate)'!AU187-'Raw (rate)'!AV187</f>
        <v>-8</v>
      </c>
      <c r="AH187">
        <f>'Raw (rate)'!AV187-'Raw (rate)'!AW187</f>
        <v>14</v>
      </c>
      <c r="AI187">
        <f>'Raw (rate)'!AW187-'Raw (rate)'!AX187</f>
        <v>13</v>
      </c>
    </row>
    <row r="188" spans="2:35" x14ac:dyDescent="0.35">
      <c r="B188" t="s">
        <v>495</v>
      </c>
      <c r="E188">
        <f>'Raw (rate)'!S188-'Raw (rate)'!T188</f>
        <v>109</v>
      </c>
      <c r="F188">
        <f>'Raw (rate)'!T188-'Raw (rate)'!U188</f>
        <v>22</v>
      </c>
      <c r="G188">
        <f>'Raw (rate)'!U188-'Raw (rate)'!V188</f>
        <v>87</v>
      </c>
      <c r="H188">
        <f>'Raw (rate)'!V188-'Raw (rate)'!W188</f>
        <v>-21</v>
      </c>
      <c r="I188">
        <f>'Raw (rate)'!W188-'Raw (rate)'!X188</f>
        <v>21</v>
      </c>
      <c r="J188">
        <f>'Raw (rate)'!X188-'Raw (rate)'!Y188</f>
        <v>22</v>
      </c>
      <c r="K188">
        <f>'Raw (rate)'!Y188-'Raw (rate)'!Z188</f>
        <v>22</v>
      </c>
      <c r="L188">
        <f>'Raw (rate)'!Z188-'Raw (rate)'!AA188</f>
        <v>0</v>
      </c>
      <c r="M188">
        <f>'Raw (rate)'!AA188-'Raw (rate)'!AB188</f>
        <v>22</v>
      </c>
      <c r="N188">
        <f>'Raw (rate)'!AB188-'Raw (rate)'!AC188</f>
        <v>22</v>
      </c>
      <c r="O188">
        <f>'Raw (rate)'!AC188-'Raw (rate)'!AD188</f>
        <v>0</v>
      </c>
      <c r="P188">
        <f>'Raw (rate)'!AD188-'Raw (rate)'!AE188</f>
        <v>0</v>
      </c>
      <c r="Q188">
        <f>'Raw (rate)'!AE188-'Raw (rate)'!AF188</f>
        <v>21</v>
      </c>
      <c r="R188">
        <f>'Raw (rate)'!AF188-'Raw (rate)'!AG188</f>
        <v>0</v>
      </c>
      <c r="S188">
        <f>'Raw (rate)'!AG188-'Raw (rate)'!AH188</f>
        <v>0</v>
      </c>
      <c r="T188">
        <f>'Raw (rate)'!AH188-'Raw (rate)'!AI188</f>
        <v>0</v>
      </c>
      <c r="U188">
        <f>'Raw (rate)'!AI188-'Raw (rate)'!AJ188</f>
        <v>0</v>
      </c>
      <c r="V188">
        <f>'Raw (rate)'!AJ188-'Raw (rate)'!AK188</f>
        <v>0</v>
      </c>
      <c r="W188">
        <f>'Raw (rate)'!AK188-'Raw (rate)'!AL188</f>
        <v>0</v>
      </c>
      <c r="X188">
        <f>'Raw (rate)'!AL188-'Raw (rate)'!AM188</f>
        <v>0</v>
      </c>
      <c r="Y188">
        <f>'Raw (rate)'!AM188-'Raw (rate)'!AN188</f>
        <v>0</v>
      </c>
      <c r="Z188">
        <f>'Raw (rate)'!AN188-'Raw (rate)'!AO188</f>
        <v>0</v>
      </c>
      <c r="AA188">
        <f>'Raw (rate)'!AO188-'Raw (rate)'!AP188</f>
        <v>0</v>
      </c>
      <c r="AB188">
        <f>'Raw (rate)'!AP188-'Raw (rate)'!AQ188</f>
        <v>0</v>
      </c>
      <c r="AC188">
        <f>'Raw (rate)'!AQ188-'Raw (rate)'!AR188</f>
        <v>22</v>
      </c>
      <c r="AD188">
        <f>'Raw (rate)'!AR188-'Raw (rate)'!AS188</f>
        <v>0</v>
      </c>
      <c r="AE188">
        <f>'Raw (rate)'!AS188-'Raw (rate)'!AT188</f>
        <v>0</v>
      </c>
      <c r="AF188">
        <f>'Raw (rate)'!AT188-'Raw (rate)'!AU188</f>
        <v>0</v>
      </c>
      <c r="AG188">
        <f>'Raw (rate)'!AU188-'Raw (rate)'!AV188</f>
        <v>0</v>
      </c>
      <c r="AH188">
        <f>'Raw (rate)'!AV188-'Raw (rate)'!AW188</f>
        <v>0</v>
      </c>
      <c r="AI188">
        <f>'Raw (rate)'!AW188-'Raw (rate)'!AX188</f>
        <v>0</v>
      </c>
    </row>
    <row r="189" spans="2:35" x14ac:dyDescent="0.35">
      <c r="B189" t="s">
        <v>496</v>
      </c>
      <c r="E189">
        <f>'Raw (rate)'!S189-'Raw (rate)'!T189</f>
        <v>18</v>
      </c>
      <c r="F189">
        <f>'Raw (rate)'!T189-'Raw (rate)'!U189</f>
        <v>13</v>
      </c>
      <c r="G189">
        <f>'Raw (rate)'!U189-'Raw (rate)'!V189</f>
        <v>40</v>
      </c>
      <c r="H189">
        <f>'Raw (rate)'!V189-'Raw (rate)'!W189</f>
        <v>-13</v>
      </c>
      <c r="I189">
        <f>'Raw (rate)'!W189-'Raw (rate)'!X189</f>
        <v>13</v>
      </c>
      <c r="J189">
        <f>'Raw (rate)'!X189-'Raw (rate)'!Y189</f>
        <v>9</v>
      </c>
      <c r="K189">
        <f>'Raw (rate)'!Y189-'Raw (rate)'!Z189</f>
        <v>9</v>
      </c>
      <c r="L189">
        <f>'Raw (rate)'!Z189-'Raw (rate)'!AA189</f>
        <v>27</v>
      </c>
      <c r="M189">
        <f>'Raw (rate)'!AA189-'Raw (rate)'!AB189</f>
        <v>9</v>
      </c>
      <c r="N189">
        <f>'Raw (rate)'!AB189-'Raw (rate)'!AC189</f>
        <v>9</v>
      </c>
      <c r="O189">
        <f>'Raw (rate)'!AC189-'Raw (rate)'!AD189</f>
        <v>4</v>
      </c>
      <c r="P189">
        <f>'Raw (rate)'!AD189-'Raw (rate)'!AE189</f>
        <v>18</v>
      </c>
      <c r="Q189">
        <f>'Raw (rate)'!AE189-'Raw (rate)'!AF189</f>
        <v>9</v>
      </c>
      <c r="R189">
        <f>'Raw (rate)'!AF189-'Raw (rate)'!AG189</f>
        <v>9</v>
      </c>
      <c r="S189">
        <f>'Raw (rate)'!AG189-'Raw (rate)'!AH189</f>
        <v>9</v>
      </c>
      <c r="T189">
        <f>'Raw (rate)'!AH189-'Raw (rate)'!AI189</f>
        <v>4</v>
      </c>
      <c r="U189">
        <f>'Raw (rate)'!AI189-'Raw (rate)'!AJ189</f>
        <v>9</v>
      </c>
      <c r="V189">
        <f>'Raw (rate)'!AJ189-'Raw (rate)'!AK189</f>
        <v>22</v>
      </c>
      <c r="W189">
        <f>'Raw (rate)'!AK189-'Raw (rate)'!AL189</f>
        <v>5</v>
      </c>
      <c r="X189">
        <f>'Raw (rate)'!AL189-'Raw (rate)'!AM189</f>
        <v>9</v>
      </c>
      <c r="Y189">
        <f>'Raw (rate)'!AM189-'Raw (rate)'!AN189</f>
        <v>0</v>
      </c>
      <c r="Z189">
        <f>'Raw (rate)'!AN189-'Raw (rate)'!AO189</f>
        <v>0</v>
      </c>
      <c r="AA189">
        <f>'Raw (rate)'!AO189-'Raw (rate)'!AP189</f>
        <v>27</v>
      </c>
      <c r="AB189">
        <f>'Raw (rate)'!AP189-'Raw (rate)'!AQ189</f>
        <v>13</v>
      </c>
      <c r="AC189">
        <f>'Raw (rate)'!AQ189-'Raw (rate)'!AR189</f>
        <v>9</v>
      </c>
      <c r="AD189">
        <f>'Raw (rate)'!AR189-'Raw (rate)'!AS189</f>
        <v>0</v>
      </c>
      <c r="AE189">
        <f>'Raw (rate)'!AS189-'Raw (rate)'!AT189</f>
        <v>4</v>
      </c>
      <c r="AF189">
        <f>'Raw (rate)'!AT189-'Raw (rate)'!AU189</f>
        <v>0</v>
      </c>
      <c r="AG189">
        <f>'Raw (rate)'!AU189-'Raw (rate)'!AV189</f>
        <v>0</v>
      </c>
      <c r="AH189">
        <f>'Raw (rate)'!AV189-'Raw (rate)'!AW189</f>
        <v>-9</v>
      </c>
      <c r="AI189">
        <f>'Raw (rate)'!AW189-'Raw (rate)'!AX189</f>
        <v>5</v>
      </c>
    </row>
    <row r="190" spans="2:35" x14ac:dyDescent="0.35">
      <c r="B190" t="s">
        <v>497</v>
      </c>
      <c r="E190">
        <f>'Raw (rate)'!S190-'Raw (rate)'!T190</f>
        <v>13</v>
      </c>
      <c r="F190">
        <f>'Raw (rate)'!T190-'Raw (rate)'!U190</f>
        <v>97</v>
      </c>
      <c r="G190">
        <f>'Raw (rate)'!U190-'Raw (rate)'!V190</f>
        <v>120</v>
      </c>
      <c r="H190">
        <f>'Raw (rate)'!V190-'Raw (rate)'!W190</f>
        <v>-40</v>
      </c>
      <c r="I190">
        <f>'Raw (rate)'!W190-'Raw (rate)'!X190</f>
        <v>40</v>
      </c>
      <c r="J190">
        <f>'Raw (rate)'!X190-'Raw (rate)'!Y190</f>
        <v>18</v>
      </c>
      <c r="K190">
        <f>'Raw (rate)'!Y190-'Raw (rate)'!Z190</f>
        <v>28</v>
      </c>
      <c r="L190">
        <f>'Raw (rate)'!Z190-'Raw (rate)'!AA190</f>
        <v>63</v>
      </c>
      <c r="M190">
        <f>'Raw (rate)'!AA190-'Raw (rate)'!AB190</f>
        <v>29</v>
      </c>
      <c r="N190">
        <f>'Raw (rate)'!AB190-'Raw (rate)'!AC190</f>
        <v>43</v>
      </c>
      <c r="O190">
        <f>'Raw (rate)'!AC190-'Raw (rate)'!AD190</f>
        <v>27</v>
      </c>
      <c r="P190">
        <f>'Raw (rate)'!AD190-'Raw (rate)'!AE190</f>
        <v>46</v>
      </c>
      <c r="Q190">
        <f>'Raw (rate)'!AE190-'Raw (rate)'!AF190</f>
        <v>6</v>
      </c>
      <c r="R190">
        <f>'Raw (rate)'!AF190-'Raw (rate)'!AG190</f>
        <v>53</v>
      </c>
      <c r="S190">
        <f>'Raw (rate)'!AG190-'Raw (rate)'!AH190</f>
        <v>42</v>
      </c>
      <c r="T190">
        <f>'Raw (rate)'!AH190-'Raw (rate)'!AI190</f>
        <v>42</v>
      </c>
      <c r="U190">
        <f>'Raw (rate)'!AI190-'Raw (rate)'!AJ190</f>
        <v>23</v>
      </c>
      <c r="V190">
        <f>'Raw (rate)'!AJ190-'Raw (rate)'!AK190</f>
        <v>36</v>
      </c>
      <c r="W190">
        <f>'Raw (rate)'!AK190-'Raw (rate)'!AL190</f>
        <v>30</v>
      </c>
      <c r="X190">
        <f>'Raw (rate)'!AL190-'Raw (rate)'!AM190</f>
        <v>35</v>
      </c>
      <c r="Y190">
        <f>'Raw (rate)'!AM190-'Raw (rate)'!AN190</f>
        <v>15</v>
      </c>
      <c r="Z190">
        <f>'Raw (rate)'!AN190-'Raw (rate)'!AO190</f>
        <v>27</v>
      </c>
      <c r="AA190">
        <f>'Raw (rate)'!AO190-'Raw (rate)'!AP190</f>
        <v>45</v>
      </c>
      <c r="AB190">
        <f>'Raw (rate)'!AP190-'Raw (rate)'!AQ190</f>
        <v>65</v>
      </c>
      <c r="AC190">
        <f>'Raw (rate)'!AQ190-'Raw (rate)'!AR190</f>
        <v>71</v>
      </c>
      <c r="AD190">
        <f>'Raw (rate)'!AR190-'Raw (rate)'!AS190</f>
        <v>17</v>
      </c>
      <c r="AE190">
        <f>'Raw (rate)'!AS190-'Raw (rate)'!AT190</f>
        <v>13</v>
      </c>
      <c r="AF190">
        <f>'Raw (rate)'!AT190-'Raw (rate)'!AU190</f>
        <v>17</v>
      </c>
      <c r="AG190">
        <f>'Raw (rate)'!AU190-'Raw (rate)'!AV190</f>
        <v>10</v>
      </c>
      <c r="AH190">
        <f>'Raw (rate)'!AV190-'Raw (rate)'!AW190</f>
        <v>21</v>
      </c>
      <c r="AI190">
        <f>'Raw (rate)'!AW190-'Raw (rate)'!AX190</f>
        <v>17</v>
      </c>
    </row>
    <row r="191" spans="2:35" x14ac:dyDescent="0.35">
      <c r="B191" t="s">
        <v>498</v>
      </c>
      <c r="E191">
        <f>'Raw (rate)'!S191-'Raw (rate)'!T191</f>
        <v>14</v>
      </c>
      <c r="F191">
        <f>'Raw (rate)'!T191-'Raw (rate)'!U191</f>
        <v>40</v>
      </c>
      <c r="G191">
        <f>'Raw (rate)'!U191-'Raw (rate)'!V191</f>
        <v>44</v>
      </c>
      <c r="H191">
        <f>'Raw (rate)'!V191-'Raw (rate)'!W191</f>
        <v>-25</v>
      </c>
      <c r="I191">
        <f>'Raw (rate)'!W191-'Raw (rate)'!X191</f>
        <v>25</v>
      </c>
      <c r="J191">
        <f>'Raw (rate)'!X191-'Raw (rate)'!Y191</f>
        <v>29</v>
      </c>
      <c r="K191">
        <f>'Raw (rate)'!Y191-'Raw (rate)'!Z191</f>
        <v>20</v>
      </c>
      <c r="L191">
        <f>'Raw (rate)'!Z191-'Raw (rate)'!AA191</f>
        <v>14</v>
      </c>
      <c r="M191">
        <f>'Raw (rate)'!AA191-'Raw (rate)'!AB191</f>
        <v>10</v>
      </c>
      <c r="N191">
        <f>'Raw (rate)'!AB191-'Raw (rate)'!AC191</f>
        <v>15</v>
      </c>
      <c r="O191">
        <f>'Raw (rate)'!AC191-'Raw (rate)'!AD191</f>
        <v>24</v>
      </c>
      <c r="P191">
        <f>'Raw (rate)'!AD191-'Raw (rate)'!AE191</f>
        <v>15</v>
      </c>
      <c r="Q191">
        <f>'Raw (rate)'!AE191-'Raw (rate)'!AF191</f>
        <v>15</v>
      </c>
      <c r="R191">
        <f>'Raw (rate)'!AF191-'Raw (rate)'!AG191</f>
        <v>14</v>
      </c>
      <c r="S191">
        <f>'Raw (rate)'!AG191-'Raw (rate)'!AH191</f>
        <v>20</v>
      </c>
      <c r="T191">
        <f>'Raw (rate)'!AH191-'Raw (rate)'!AI191</f>
        <v>20</v>
      </c>
      <c r="U191">
        <f>'Raw (rate)'!AI191-'Raw (rate)'!AJ191</f>
        <v>9</v>
      </c>
      <c r="V191">
        <f>'Raw (rate)'!AJ191-'Raw (rate)'!AK191</f>
        <v>25</v>
      </c>
      <c r="W191">
        <f>'Raw (rate)'!AK191-'Raw (rate)'!AL191</f>
        <v>15</v>
      </c>
      <c r="X191">
        <f>'Raw (rate)'!AL191-'Raw (rate)'!AM191</f>
        <v>24</v>
      </c>
      <c r="Y191">
        <f>'Raw (rate)'!AM191-'Raw (rate)'!AN191</f>
        <v>0</v>
      </c>
      <c r="Z191">
        <f>'Raw (rate)'!AN191-'Raw (rate)'!AO191</f>
        <v>15</v>
      </c>
      <c r="AA191">
        <f>'Raw (rate)'!AO191-'Raw (rate)'!AP191</f>
        <v>19</v>
      </c>
      <c r="AB191">
        <f>'Raw (rate)'!AP191-'Raw (rate)'!AQ191</f>
        <v>64</v>
      </c>
      <c r="AC191">
        <f>'Raw (rate)'!AQ191-'Raw (rate)'!AR191</f>
        <v>5</v>
      </c>
      <c r="AD191">
        <f>'Raw (rate)'!AR191-'Raw (rate)'!AS191</f>
        <v>5</v>
      </c>
      <c r="AE191">
        <f>'Raw (rate)'!AS191-'Raw (rate)'!AT191</f>
        <v>15</v>
      </c>
      <c r="AF191">
        <f>'Raw (rate)'!AT191-'Raw (rate)'!AU191</f>
        <v>5</v>
      </c>
      <c r="AG191">
        <f>'Raw (rate)'!AU191-'Raw (rate)'!AV191</f>
        <v>9</v>
      </c>
      <c r="AH191">
        <f>'Raw (rate)'!AV191-'Raw (rate)'!AW191</f>
        <v>0</v>
      </c>
      <c r="AI191">
        <f>'Raw (rate)'!AW191-'Raw (rate)'!AX191</f>
        <v>5</v>
      </c>
    </row>
    <row r="192" spans="2:35" x14ac:dyDescent="0.35">
      <c r="B192" t="s">
        <v>499</v>
      </c>
      <c r="E192">
        <f>'Raw (rate)'!S192-'Raw (rate)'!T192</f>
        <v>0</v>
      </c>
      <c r="F192">
        <f>'Raw (rate)'!T192-'Raw (rate)'!U192</f>
        <v>0</v>
      </c>
      <c r="G192">
        <f>'Raw (rate)'!U192-'Raw (rate)'!V192</f>
        <v>0</v>
      </c>
      <c r="H192">
        <f>'Raw (rate)'!V192-'Raw (rate)'!W192</f>
        <v>0</v>
      </c>
      <c r="I192">
        <f>'Raw (rate)'!W192-'Raw (rate)'!X192</f>
        <v>0</v>
      </c>
      <c r="J192">
        <f>'Raw (rate)'!X192-'Raw (rate)'!Y192</f>
        <v>-154</v>
      </c>
      <c r="K192">
        <f>'Raw (rate)'!Y192-'Raw (rate)'!Z192</f>
        <v>0</v>
      </c>
      <c r="L192">
        <f>'Raw (rate)'!Z192-'Raw (rate)'!AA192</f>
        <v>0</v>
      </c>
      <c r="M192">
        <f>'Raw (rate)'!AA192-'Raw (rate)'!AB192</f>
        <v>0</v>
      </c>
      <c r="N192">
        <f>'Raw (rate)'!AB192-'Raw (rate)'!AC192</f>
        <v>0</v>
      </c>
      <c r="O192">
        <f>'Raw (rate)'!AC192-'Raw (rate)'!AD192</f>
        <v>0</v>
      </c>
      <c r="P192">
        <f>'Raw (rate)'!AD192-'Raw (rate)'!AE192</f>
        <v>0</v>
      </c>
      <c r="Q192">
        <f>'Raw (rate)'!AE192-'Raw (rate)'!AF192</f>
        <v>0</v>
      </c>
      <c r="R192">
        <f>'Raw (rate)'!AF192-'Raw (rate)'!AG192</f>
        <v>0</v>
      </c>
      <c r="S192">
        <f>'Raw (rate)'!AG192-'Raw (rate)'!AH192</f>
        <v>0</v>
      </c>
      <c r="T192">
        <f>'Raw (rate)'!AH192-'Raw (rate)'!AI192</f>
        <v>154</v>
      </c>
      <c r="U192">
        <f>'Raw (rate)'!AI192-'Raw (rate)'!AJ192</f>
        <v>0</v>
      </c>
      <c r="V192">
        <f>'Raw (rate)'!AJ192-'Raw (rate)'!AK192</f>
        <v>0</v>
      </c>
      <c r="W192">
        <f>'Raw (rate)'!AK192-'Raw (rate)'!AL192</f>
        <v>0</v>
      </c>
      <c r="X192">
        <f>'Raw (rate)'!AL192-'Raw (rate)'!AM192</f>
        <v>0</v>
      </c>
      <c r="Y192">
        <f>'Raw (rate)'!AM192-'Raw (rate)'!AN192</f>
        <v>0</v>
      </c>
      <c r="Z192">
        <f>'Raw (rate)'!AN192-'Raw (rate)'!AO192</f>
        <v>0</v>
      </c>
      <c r="AA192">
        <f>'Raw (rate)'!AO192-'Raw (rate)'!AP192</f>
        <v>0</v>
      </c>
      <c r="AB192">
        <f>'Raw (rate)'!AP192-'Raw (rate)'!AQ192</f>
        <v>0</v>
      </c>
      <c r="AC192">
        <f>'Raw (rate)'!AQ192-'Raw (rate)'!AR192</f>
        <v>0</v>
      </c>
      <c r="AD192">
        <f>'Raw (rate)'!AR192-'Raw (rate)'!AS192</f>
        <v>0</v>
      </c>
      <c r="AE192">
        <f>'Raw (rate)'!AS192-'Raw (rate)'!AT192</f>
        <v>0</v>
      </c>
      <c r="AF192">
        <f>'Raw (rate)'!AT192-'Raw (rate)'!AU192</f>
        <v>0</v>
      </c>
      <c r="AG192">
        <f>'Raw (rate)'!AU192-'Raw (rate)'!AV192</f>
        <v>0</v>
      </c>
      <c r="AH192">
        <f>'Raw (rate)'!AV192-'Raw (rate)'!AW192</f>
        <v>0</v>
      </c>
      <c r="AI192">
        <f>'Raw (rate)'!AW192-'Raw (rate)'!AX192</f>
        <v>0</v>
      </c>
    </row>
    <row r="193" spans="2:35" x14ac:dyDescent="0.35">
      <c r="B193" t="s">
        <v>500</v>
      </c>
      <c r="E193">
        <f>'Raw (rate)'!S193-'Raw (rate)'!T193</f>
        <v>32</v>
      </c>
      <c r="F193">
        <f>'Raw (rate)'!T193-'Raw (rate)'!U193</f>
        <v>89</v>
      </c>
      <c r="G193">
        <f>'Raw (rate)'!U193-'Raw (rate)'!V193</f>
        <v>121</v>
      </c>
      <c r="H193">
        <f>'Raw (rate)'!V193-'Raw (rate)'!W193</f>
        <v>-37</v>
      </c>
      <c r="I193">
        <f>'Raw (rate)'!W193-'Raw (rate)'!X193</f>
        <v>37</v>
      </c>
      <c r="J193">
        <f>'Raw (rate)'!X193-'Raw (rate)'!Y193</f>
        <v>25</v>
      </c>
      <c r="K193">
        <f>'Raw (rate)'!Y193-'Raw (rate)'!Z193</f>
        <v>29</v>
      </c>
      <c r="L193">
        <f>'Raw (rate)'!Z193-'Raw (rate)'!AA193</f>
        <v>55</v>
      </c>
      <c r="M193">
        <f>'Raw (rate)'!AA193-'Raw (rate)'!AB193</f>
        <v>35</v>
      </c>
      <c r="N193">
        <f>'Raw (rate)'!AB193-'Raw (rate)'!AC193</f>
        <v>51</v>
      </c>
      <c r="O193">
        <f>'Raw (rate)'!AC193-'Raw (rate)'!AD193</f>
        <v>46</v>
      </c>
      <c r="P193">
        <f>'Raw (rate)'!AD193-'Raw (rate)'!AE193</f>
        <v>50</v>
      </c>
      <c r="Q193">
        <f>'Raw (rate)'!AE193-'Raw (rate)'!AF193</f>
        <v>12</v>
      </c>
      <c r="R193">
        <f>'Raw (rate)'!AF193-'Raw (rate)'!AG193</f>
        <v>38</v>
      </c>
      <c r="S193">
        <f>'Raw (rate)'!AG193-'Raw (rate)'!AH193</f>
        <v>42</v>
      </c>
      <c r="T193">
        <f>'Raw (rate)'!AH193-'Raw (rate)'!AI193</f>
        <v>30</v>
      </c>
      <c r="U193">
        <f>'Raw (rate)'!AI193-'Raw (rate)'!AJ193</f>
        <v>17</v>
      </c>
      <c r="V193">
        <f>'Raw (rate)'!AJ193-'Raw (rate)'!AK193</f>
        <v>27</v>
      </c>
      <c r="W193">
        <f>'Raw (rate)'!AK193-'Raw (rate)'!AL193</f>
        <v>32</v>
      </c>
      <c r="X193">
        <f>'Raw (rate)'!AL193-'Raw (rate)'!AM193</f>
        <v>26</v>
      </c>
      <c r="Y193">
        <f>'Raw (rate)'!AM193-'Raw (rate)'!AN193</f>
        <v>8</v>
      </c>
      <c r="Z193">
        <f>'Raw (rate)'!AN193-'Raw (rate)'!AO193</f>
        <v>4</v>
      </c>
      <c r="AA193">
        <f>'Raw (rate)'!AO193-'Raw (rate)'!AP193</f>
        <v>26</v>
      </c>
      <c r="AB193">
        <f>'Raw (rate)'!AP193-'Raw (rate)'!AQ193</f>
        <v>64</v>
      </c>
      <c r="AC193">
        <f>'Raw (rate)'!AQ193-'Raw (rate)'!AR193</f>
        <v>78</v>
      </c>
      <c r="AD193">
        <f>'Raw (rate)'!AR193-'Raw (rate)'!AS193</f>
        <v>2</v>
      </c>
      <c r="AE193">
        <f>'Raw (rate)'!AS193-'Raw (rate)'!AT193</f>
        <v>6</v>
      </c>
      <c r="AF193">
        <f>'Raw (rate)'!AT193-'Raw (rate)'!AU193</f>
        <v>28</v>
      </c>
      <c r="AG193">
        <f>'Raw (rate)'!AU193-'Raw (rate)'!AV193</f>
        <v>12</v>
      </c>
      <c r="AH193">
        <f>'Raw (rate)'!AV193-'Raw (rate)'!AW193</f>
        <v>15</v>
      </c>
      <c r="AI193">
        <f>'Raw (rate)'!AW193-'Raw (rate)'!AX193</f>
        <v>27</v>
      </c>
    </row>
    <row r="194" spans="2:35" x14ac:dyDescent="0.35">
      <c r="B194" t="s">
        <v>501</v>
      </c>
      <c r="E194">
        <f>'Raw (rate)'!S194-'Raw (rate)'!T194</f>
        <v>13</v>
      </c>
      <c r="F194">
        <f>'Raw (rate)'!T194-'Raw (rate)'!U194</f>
        <v>55</v>
      </c>
      <c r="G194">
        <f>'Raw (rate)'!U194-'Raw (rate)'!V194</f>
        <v>123</v>
      </c>
      <c r="H194">
        <f>'Raw (rate)'!V194-'Raw (rate)'!W194</f>
        <v>-42</v>
      </c>
      <c r="I194">
        <f>'Raw (rate)'!W194-'Raw (rate)'!X194</f>
        <v>42</v>
      </c>
      <c r="J194">
        <f>'Raw (rate)'!X194-'Raw (rate)'!Y194</f>
        <v>20</v>
      </c>
      <c r="K194">
        <f>'Raw (rate)'!Y194-'Raw (rate)'!Z194</f>
        <v>32</v>
      </c>
      <c r="L194">
        <f>'Raw (rate)'!Z194-'Raw (rate)'!AA194</f>
        <v>10</v>
      </c>
      <c r="M194">
        <f>'Raw (rate)'!AA194-'Raw (rate)'!AB194</f>
        <v>19</v>
      </c>
      <c r="N194">
        <f>'Raw (rate)'!AB194-'Raw (rate)'!AC194</f>
        <v>20</v>
      </c>
      <c r="O194">
        <f>'Raw (rate)'!AC194-'Raw (rate)'!AD194</f>
        <v>26</v>
      </c>
      <c r="P194">
        <f>'Raw (rate)'!AD194-'Raw (rate)'!AE194</f>
        <v>29</v>
      </c>
      <c r="Q194">
        <f>'Raw (rate)'!AE194-'Raw (rate)'!AF194</f>
        <v>19</v>
      </c>
      <c r="R194">
        <f>'Raw (rate)'!AF194-'Raw (rate)'!AG194</f>
        <v>20</v>
      </c>
      <c r="S194">
        <f>'Raw (rate)'!AG194-'Raw (rate)'!AH194</f>
        <v>13</v>
      </c>
      <c r="T194">
        <f>'Raw (rate)'!AH194-'Raw (rate)'!AI194</f>
        <v>13</v>
      </c>
      <c r="U194">
        <f>'Raw (rate)'!AI194-'Raw (rate)'!AJ194</f>
        <v>22</v>
      </c>
      <c r="V194">
        <f>'Raw (rate)'!AJ194-'Raw (rate)'!AK194</f>
        <v>17</v>
      </c>
      <c r="W194">
        <f>'Raw (rate)'!AK194-'Raw (rate)'!AL194</f>
        <v>16</v>
      </c>
      <c r="X194">
        <f>'Raw (rate)'!AL194-'Raw (rate)'!AM194</f>
        <v>13</v>
      </c>
      <c r="Y194">
        <f>'Raw (rate)'!AM194-'Raw (rate)'!AN194</f>
        <v>9</v>
      </c>
      <c r="Z194">
        <f>'Raw (rate)'!AN194-'Raw (rate)'!AO194</f>
        <v>7</v>
      </c>
      <c r="AA194">
        <f>'Raw (rate)'!AO194-'Raw (rate)'!AP194</f>
        <v>23</v>
      </c>
      <c r="AB194">
        <f>'Raw (rate)'!AP194-'Raw (rate)'!AQ194</f>
        <v>32</v>
      </c>
      <c r="AC194">
        <f>'Raw (rate)'!AQ194-'Raw (rate)'!AR194</f>
        <v>71</v>
      </c>
      <c r="AD194">
        <f>'Raw (rate)'!AR194-'Raw (rate)'!AS194</f>
        <v>52</v>
      </c>
      <c r="AE194">
        <f>'Raw (rate)'!AS194-'Raw (rate)'!AT194</f>
        <v>0</v>
      </c>
      <c r="AF194">
        <f>'Raw (rate)'!AT194-'Raw (rate)'!AU194</f>
        <v>6</v>
      </c>
      <c r="AG194">
        <f>'Raw (rate)'!AU194-'Raw (rate)'!AV194</f>
        <v>-3</v>
      </c>
      <c r="AH194">
        <f>'Raw (rate)'!AV194-'Raw (rate)'!AW194</f>
        <v>10</v>
      </c>
      <c r="AI194">
        <f>'Raw (rate)'!AW194-'Raw (rate)'!AX194</f>
        <v>29</v>
      </c>
    </row>
    <row r="195" spans="2:35" x14ac:dyDescent="0.35">
      <c r="B195" t="s">
        <v>502</v>
      </c>
      <c r="E195">
        <f>'Raw (rate)'!S195-'Raw (rate)'!T195</f>
        <v>31</v>
      </c>
      <c r="F195">
        <f>'Raw (rate)'!T195-'Raw (rate)'!U195</f>
        <v>33</v>
      </c>
      <c r="G195">
        <f>'Raw (rate)'!U195-'Raw (rate)'!V195</f>
        <v>98</v>
      </c>
      <c r="H195">
        <f>'Raw (rate)'!V195-'Raw (rate)'!W195</f>
        <v>-25</v>
      </c>
      <c r="I195">
        <f>'Raw (rate)'!W195-'Raw (rate)'!X195</f>
        <v>25</v>
      </c>
      <c r="J195">
        <f>'Raw (rate)'!X195-'Raw (rate)'!Y195</f>
        <v>11</v>
      </c>
      <c r="K195">
        <f>'Raw (rate)'!Y195-'Raw (rate)'!Z195</f>
        <v>20</v>
      </c>
      <c r="L195">
        <f>'Raw (rate)'!Z195-'Raw (rate)'!AA195</f>
        <v>15</v>
      </c>
      <c r="M195">
        <f>'Raw (rate)'!AA195-'Raw (rate)'!AB195</f>
        <v>36</v>
      </c>
      <c r="N195">
        <f>'Raw (rate)'!AB195-'Raw (rate)'!AC195</f>
        <v>10</v>
      </c>
      <c r="O195">
        <f>'Raw (rate)'!AC195-'Raw (rate)'!AD195</f>
        <v>5</v>
      </c>
      <c r="P195">
        <f>'Raw (rate)'!AD195-'Raw (rate)'!AE195</f>
        <v>2</v>
      </c>
      <c r="Q195">
        <f>'Raw (rate)'!AE195-'Raw (rate)'!AF195</f>
        <v>13</v>
      </c>
      <c r="R195">
        <f>'Raw (rate)'!AF195-'Raw (rate)'!AG195</f>
        <v>13</v>
      </c>
      <c r="S195">
        <f>'Raw (rate)'!AG195-'Raw (rate)'!AH195</f>
        <v>20</v>
      </c>
      <c r="T195">
        <f>'Raw (rate)'!AH195-'Raw (rate)'!AI195</f>
        <v>2</v>
      </c>
      <c r="U195">
        <f>'Raw (rate)'!AI195-'Raw (rate)'!AJ195</f>
        <v>5</v>
      </c>
      <c r="V195">
        <f>'Raw (rate)'!AJ195-'Raw (rate)'!AK195</f>
        <v>13</v>
      </c>
      <c r="W195">
        <f>'Raw (rate)'!AK195-'Raw (rate)'!AL195</f>
        <v>5</v>
      </c>
      <c r="X195">
        <f>'Raw (rate)'!AL195-'Raw (rate)'!AM195</f>
        <v>18</v>
      </c>
      <c r="Y195">
        <f>'Raw (rate)'!AM195-'Raw (rate)'!AN195</f>
        <v>8</v>
      </c>
      <c r="Z195">
        <f>'Raw (rate)'!AN195-'Raw (rate)'!AO195</f>
        <v>2</v>
      </c>
      <c r="AA195">
        <f>'Raw (rate)'!AO195-'Raw (rate)'!AP195</f>
        <v>23</v>
      </c>
      <c r="AB195">
        <f>'Raw (rate)'!AP195-'Raw (rate)'!AQ195</f>
        <v>18</v>
      </c>
      <c r="AC195">
        <f>'Raw (rate)'!AQ195-'Raw (rate)'!AR195</f>
        <v>12</v>
      </c>
      <c r="AD195">
        <f>'Raw (rate)'!AR195-'Raw (rate)'!AS195</f>
        <v>0</v>
      </c>
      <c r="AE195">
        <f>'Raw (rate)'!AS195-'Raw (rate)'!AT195</f>
        <v>3</v>
      </c>
      <c r="AF195">
        <f>'Raw (rate)'!AT195-'Raw (rate)'!AU195</f>
        <v>10</v>
      </c>
      <c r="AG195">
        <f>'Raw (rate)'!AU195-'Raw (rate)'!AV195</f>
        <v>0</v>
      </c>
      <c r="AH195">
        <f>'Raw (rate)'!AV195-'Raw (rate)'!AW195</f>
        <v>10</v>
      </c>
      <c r="AI195">
        <f>'Raw (rate)'!AW195-'Raw (rate)'!AX195</f>
        <v>15</v>
      </c>
    </row>
    <row r="196" spans="2:35" x14ac:dyDescent="0.35">
      <c r="B196" t="s">
        <v>503</v>
      </c>
      <c r="E196">
        <f>'Raw (rate)'!S196-'Raw (rate)'!T196</f>
        <v>51</v>
      </c>
      <c r="F196">
        <f>'Raw (rate)'!T196-'Raw (rate)'!U196</f>
        <v>0</v>
      </c>
      <c r="G196">
        <f>'Raw (rate)'!U196-'Raw (rate)'!V196</f>
        <v>112</v>
      </c>
      <c r="H196">
        <f>'Raw (rate)'!V196-'Raw (rate)'!W196</f>
        <v>-40</v>
      </c>
      <c r="I196">
        <f>'Raw (rate)'!W196-'Raw (rate)'!X196</f>
        <v>40</v>
      </c>
      <c r="J196">
        <f>'Raw (rate)'!X196-'Raw (rate)'!Y196</f>
        <v>10</v>
      </c>
      <c r="K196">
        <f>'Raw (rate)'!Y196-'Raw (rate)'!Z196</f>
        <v>31</v>
      </c>
      <c r="L196">
        <f>'Raw (rate)'!Z196-'Raw (rate)'!AA196</f>
        <v>20</v>
      </c>
      <c r="M196">
        <f>'Raw (rate)'!AA196-'Raw (rate)'!AB196</f>
        <v>62</v>
      </c>
      <c r="N196">
        <f>'Raw (rate)'!AB196-'Raw (rate)'!AC196</f>
        <v>0</v>
      </c>
      <c r="O196">
        <f>'Raw (rate)'!AC196-'Raw (rate)'!AD196</f>
        <v>51</v>
      </c>
      <c r="P196">
        <f>'Raw (rate)'!AD196-'Raw (rate)'!AE196</f>
        <v>20</v>
      </c>
      <c r="Q196">
        <f>'Raw (rate)'!AE196-'Raw (rate)'!AF196</f>
        <v>20</v>
      </c>
      <c r="R196">
        <f>'Raw (rate)'!AF196-'Raw (rate)'!AG196</f>
        <v>11</v>
      </c>
      <c r="S196">
        <f>'Raw (rate)'!AG196-'Raw (rate)'!AH196</f>
        <v>-11</v>
      </c>
      <c r="T196">
        <f>'Raw (rate)'!AH196-'Raw (rate)'!AI196</f>
        <v>11</v>
      </c>
      <c r="U196">
        <f>'Raw (rate)'!AI196-'Raw (rate)'!AJ196</f>
        <v>40</v>
      </c>
      <c r="V196">
        <f>'Raw (rate)'!AJ196-'Raw (rate)'!AK196</f>
        <v>41</v>
      </c>
      <c r="W196">
        <f>'Raw (rate)'!AK196-'Raw (rate)'!AL196</f>
        <v>41</v>
      </c>
      <c r="X196">
        <f>'Raw (rate)'!AL196-'Raw (rate)'!AM196</f>
        <v>41</v>
      </c>
      <c r="Y196">
        <f>'Raw (rate)'!AM196-'Raw (rate)'!AN196</f>
        <v>30</v>
      </c>
      <c r="Z196">
        <f>'Raw (rate)'!AN196-'Raw (rate)'!AO196</f>
        <v>10</v>
      </c>
      <c r="AA196">
        <f>'Raw (rate)'!AO196-'Raw (rate)'!AP196</f>
        <v>21</v>
      </c>
      <c r="AB196">
        <f>'Raw (rate)'!AP196-'Raw (rate)'!AQ196</f>
        <v>20</v>
      </c>
      <c r="AC196">
        <f>'Raw (rate)'!AQ196-'Raw (rate)'!AR196</f>
        <v>82</v>
      </c>
      <c r="AD196">
        <f>'Raw (rate)'!AR196-'Raw (rate)'!AS196</f>
        <v>10</v>
      </c>
      <c r="AE196">
        <f>'Raw (rate)'!AS196-'Raw (rate)'!AT196</f>
        <v>10</v>
      </c>
      <c r="AF196">
        <f>'Raw (rate)'!AT196-'Raw (rate)'!AU196</f>
        <v>0</v>
      </c>
      <c r="AG196">
        <f>'Raw (rate)'!AU196-'Raw (rate)'!AV196</f>
        <v>0</v>
      </c>
      <c r="AH196">
        <f>'Raw (rate)'!AV196-'Raw (rate)'!AW196</f>
        <v>0</v>
      </c>
      <c r="AI196">
        <f>'Raw (rate)'!AW196-'Raw (rate)'!AX196</f>
        <v>10</v>
      </c>
    </row>
    <row r="197" spans="2:35" x14ac:dyDescent="0.35">
      <c r="B197" t="s">
        <v>504</v>
      </c>
      <c r="E197">
        <f>'Raw (rate)'!S197-'Raw (rate)'!T197</f>
        <v>0</v>
      </c>
      <c r="F197">
        <f>'Raw (rate)'!T197-'Raw (rate)'!U197</f>
        <v>11</v>
      </c>
      <c r="G197">
        <f>'Raw (rate)'!U197-'Raw (rate)'!V197</f>
        <v>69</v>
      </c>
      <c r="H197">
        <f>'Raw (rate)'!V197-'Raw (rate)'!W197</f>
        <v>-12</v>
      </c>
      <c r="I197">
        <f>'Raw (rate)'!W197-'Raw (rate)'!X197</f>
        <v>12</v>
      </c>
      <c r="J197">
        <f>'Raw (rate)'!X197-'Raw (rate)'!Y197</f>
        <v>11</v>
      </c>
      <c r="K197">
        <f>'Raw (rate)'!Y197-'Raw (rate)'!Z197</f>
        <v>12</v>
      </c>
      <c r="L197">
        <f>'Raw (rate)'!Z197-'Raw (rate)'!AA197</f>
        <v>11</v>
      </c>
      <c r="M197">
        <f>'Raw (rate)'!AA197-'Raw (rate)'!AB197</f>
        <v>23</v>
      </c>
      <c r="N197">
        <f>'Raw (rate)'!AB197-'Raw (rate)'!AC197</f>
        <v>23</v>
      </c>
      <c r="O197">
        <f>'Raw (rate)'!AC197-'Raw (rate)'!AD197</f>
        <v>12</v>
      </c>
      <c r="P197">
        <f>'Raw (rate)'!AD197-'Raw (rate)'!AE197</f>
        <v>11</v>
      </c>
      <c r="Q197">
        <f>'Raw (rate)'!AE197-'Raw (rate)'!AF197</f>
        <v>0</v>
      </c>
      <c r="R197">
        <f>'Raw (rate)'!AF197-'Raw (rate)'!AG197</f>
        <v>0</v>
      </c>
      <c r="S197">
        <f>'Raw (rate)'!AG197-'Raw (rate)'!AH197</f>
        <v>0</v>
      </c>
      <c r="T197">
        <f>'Raw (rate)'!AH197-'Raw (rate)'!AI197</f>
        <v>12</v>
      </c>
      <c r="U197">
        <f>'Raw (rate)'!AI197-'Raw (rate)'!AJ197</f>
        <v>11</v>
      </c>
      <c r="V197">
        <f>'Raw (rate)'!AJ197-'Raw (rate)'!AK197</f>
        <v>0</v>
      </c>
      <c r="W197">
        <f>'Raw (rate)'!AK197-'Raw (rate)'!AL197</f>
        <v>0</v>
      </c>
      <c r="X197">
        <f>'Raw (rate)'!AL197-'Raw (rate)'!AM197</f>
        <v>23</v>
      </c>
      <c r="Y197">
        <f>'Raw (rate)'!AM197-'Raw (rate)'!AN197</f>
        <v>0</v>
      </c>
      <c r="Z197">
        <f>'Raw (rate)'!AN197-'Raw (rate)'!AO197</f>
        <v>0</v>
      </c>
      <c r="AA197">
        <f>'Raw (rate)'!AO197-'Raw (rate)'!AP197</f>
        <v>12</v>
      </c>
      <c r="AB197">
        <f>'Raw (rate)'!AP197-'Raw (rate)'!AQ197</f>
        <v>34</v>
      </c>
      <c r="AC197">
        <f>'Raw (rate)'!AQ197-'Raw (rate)'!AR197</f>
        <v>23</v>
      </c>
      <c r="AD197">
        <f>'Raw (rate)'!AR197-'Raw (rate)'!AS197</f>
        <v>0</v>
      </c>
      <c r="AE197">
        <f>'Raw (rate)'!AS197-'Raw (rate)'!AT197</f>
        <v>0</v>
      </c>
      <c r="AF197">
        <f>'Raw (rate)'!AT197-'Raw (rate)'!AU197</f>
        <v>0</v>
      </c>
      <c r="AG197">
        <f>'Raw (rate)'!AU197-'Raw (rate)'!AV197</f>
        <v>0</v>
      </c>
      <c r="AH197">
        <f>'Raw (rate)'!AV197-'Raw (rate)'!AW197</f>
        <v>0</v>
      </c>
      <c r="AI197">
        <f>'Raw (rate)'!AW197-'Raw (rate)'!AX197</f>
        <v>23</v>
      </c>
    </row>
    <row r="198" spans="2:35" x14ac:dyDescent="0.35">
      <c r="B198" t="s">
        <v>505</v>
      </c>
      <c r="E198">
        <f>'Raw (rate)'!S198-'Raw (rate)'!T198</f>
        <v>0</v>
      </c>
      <c r="F198">
        <f>'Raw (rate)'!T198-'Raw (rate)'!U198</f>
        <v>77</v>
      </c>
      <c r="G198">
        <f>'Raw (rate)'!U198-'Raw (rate)'!V198</f>
        <v>0</v>
      </c>
      <c r="H198">
        <f>'Raw (rate)'!V198-'Raw (rate)'!W198</f>
        <v>0</v>
      </c>
      <c r="I198">
        <f>'Raw (rate)'!W198-'Raw (rate)'!X198</f>
        <v>0</v>
      </c>
      <c r="J198">
        <f>'Raw (rate)'!X198-'Raw (rate)'!Y198</f>
        <v>0</v>
      </c>
      <c r="K198">
        <f>'Raw (rate)'!Y198-'Raw (rate)'!Z198</f>
        <v>0</v>
      </c>
      <c r="L198">
        <f>'Raw (rate)'!Z198-'Raw (rate)'!AA198</f>
        <v>0</v>
      </c>
      <c r="M198">
        <f>'Raw (rate)'!AA198-'Raw (rate)'!AB198</f>
        <v>77</v>
      </c>
      <c r="N198">
        <f>'Raw (rate)'!AB198-'Raw (rate)'!AC198</f>
        <v>0</v>
      </c>
      <c r="O198">
        <f>'Raw (rate)'!AC198-'Raw (rate)'!AD198</f>
        <v>0</v>
      </c>
      <c r="P198">
        <f>'Raw (rate)'!AD198-'Raw (rate)'!AE198</f>
        <v>0</v>
      </c>
      <c r="Q198">
        <f>'Raw (rate)'!AE198-'Raw (rate)'!AF198</f>
        <v>0</v>
      </c>
      <c r="R198">
        <f>'Raw (rate)'!AF198-'Raw (rate)'!AG198</f>
        <v>0</v>
      </c>
      <c r="S198">
        <f>'Raw (rate)'!AG198-'Raw (rate)'!AH198</f>
        <v>0</v>
      </c>
      <c r="T198">
        <f>'Raw (rate)'!AH198-'Raw (rate)'!AI198</f>
        <v>76</v>
      </c>
      <c r="U198">
        <f>'Raw (rate)'!AI198-'Raw (rate)'!AJ198</f>
        <v>77</v>
      </c>
      <c r="V198">
        <f>'Raw (rate)'!AJ198-'Raw (rate)'!AK198</f>
        <v>0</v>
      </c>
      <c r="W198">
        <f>'Raw (rate)'!AK198-'Raw (rate)'!AL198</f>
        <v>0</v>
      </c>
      <c r="X198">
        <f>'Raw (rate)'!AL198-'Raw (rate)'!AM198</f>
        <v>0</v>
      </c>
      <c r="Y198">
        <f>'Raw (rate)'!AM198-'Raw (rate)'!AN198</f>
        <v>0</v>
      </c>
      <c r="Z198">
        <f>'Raw (rate)'!AN198-'Raw (rate)'!AO198</f>
        <v>76</v>
      </c>
      <c r="AA198">
        <f>'Raw (rate)'!AO198-'Raw (rate)'!AP198</f>
        <v>0</v>
      </c>
      <c r="AB198">
        <f>'Raw (rate)'!AP198-'Raw (rate)'!AQ198</f>
        <v>0</v>
      </c>
      <c r="AC198">
        <f>'Raw (rate)'!AQ198-'Raw (rate)'!AR198</f>
        <v>0</v>
      </c>
      <c r="AD198">
        <f>'Raw (rate)'!AR198-'Raw (rate)'!AS198</f>
        <v>0</v>
      </c>
      <c r="AE198">
        <f>'Raw (rate)'!AS198-'Raw (rate)'!AT198</f>
        <v>0</v>
      </c>
      <c r="AF198">
        <f>'Raw (rate)'!AT198-'Raw (rate)'!AU198</f>
        <v>0</v>
      </c>
      <c r="AG198">
        <f>'Raw (rate)'!AU198-'Raw (rate)'!AV198</f>
        <v>0</v>
      </c>
      <c r="AH198">
        <f>'Raw (rate)'!AV198-'Raw (rate)'!AW198</f>
        <v>0</v>
      </c>
      <c r="AI198">
        <f>'Raw (rate)'!AW198-'Raw (rate)'!AX198</f>
        <v>0</v>
      </c>
    </row>
    <row r="199" spans="2:35" x14ac:dyDescent="0.35">
      <c r="B199" t="s">
        <v>506</v>
      </c>
      <c r="E199">
        <f>'Raw (rate)'!S199-'Raw (rate)'!T199</f>
        <v>54</v>
      </c>
      <c r="F199">
        <f>'Raw (rate)'!T199-'Raw (rate)'!U199</f>
        <v>161</v>
      </c>
      <c r="G199">
        <f>'Raw (rate)'!U199-'Raw (rate)'!V199</f>
        <v>54</v>
      </c>
      <c r="H199">
        <f>'Raw (rate)'!V199-'Raw (rate)'!W199</f>
        <v>0</v>
      </c>
      <c r="I199">
        <f>'Raw (rate)'!W199-'Raw (rate)'!X199</f>
        <v>0</v>
      </c>
      <c r="J199">
        <f>'Raw (rate)'!X199-'Raw (rate)'!Y199</f>
        <v>54</v>
      </c>
      <c r="K199">
        <f>'Raw (rate)'!Y199-'Raw (rate)'!Z199</f>
        <v>0</v>
      </c>
      <c r="L199">
        <f>'Raw (rate)'!Z199-'Raw (rate)'!AA199</f>
        <v>0</v>
      </c>
      <c r="M199">
        <f>'Raw (rate)'!AA199-'Raw (rate)'!AB199</f>
        <v>0</v>
      </c>
      <c r="N199">
        <f>'Raw (rate)'!AB199-'Raw (rate)'!AC199</f>
        <v>54</v>
      </c>
      <c r="O199">
        <f>'Raw (rate)'!AC199-'Raw (rate)'!AD199</f>
        <v>0</v>
      </c>
      <c r="P199">
        <f>'Raw (rate)'!AD199-'Raw (rate)'!AE199</f>
        <v>0</v>
      </c>
      <c r="Q199">
        <f>'Raw (rate)'!AE199-'Raw (rate)'!AF199</f>
        <v>0</v>
      </c>
      <c r="R199">
        <f>'Raw (rate)'!AF199-'Raw (rate)'!AG199</f>
        <v>0</v>
      </c>
      <c r="S199">
        <f>'Raw (rate)'!AG199-'Raw (rate)'!AH199</f>
        <v>0</v>
      </c>
      <c r="T199">
        <f>'Raw (rate)'!AH199-'Raw (rate)'!AI199</f>
        <v>0</v>
      </c>
      <c r="U199">
        <f>'Raw (rate)'!AI199-'Raw (rate)'!AJ199</f>
        <v>53</v>
      </c>
      <c r="V199">
        <f>'Raw (rate)'!AJ199-'Raw (rate)'!AK199</f>
        <v>0</v>
      </c>
      <c r="W199">
        <f>'Raw (rate)'!AK199-'Raw (rate)'!AL199</f>
        <v>0</v>
      </c>
      <c r="X199">
        <f>'Raw (rate)'!AL199-'Raw (rate)'!AM199</f>
        <v>0</v>
      </c>
      <c r="Y199">
        <f>'Raw (rate)'!AM199-'Raw (rate)'!AN199</f>
        <v>0</v>
      </c>
      <c r="Z199">
        <f>'Raw (rate)'!AN199-'Raw (rate)'!AO199</f>
        <v>0</v>
      </c>
      <c r="AA199">
        <f>'Raw (rate)'!AO199-'Raw (rate)'!AP199</f>
        <v>0</v>
      </c>
      <c r="AB199">
        <f>'Raw (rate)'!AP199-'Raw (rate)'!AQ199</f>
        <v>0</v>
      </c>
      <c r="AC199">
        <f>'Raw (rate)'!AQ199-'Raw (rate)'!AR199</f>
        <v>0</v>
      </c>
      <c r="AD199">
        <f>'Raw (rate)'!AR199-'Raw (rate)'!AS199</f>
        <v>0</v>
      </c>
      <c r="AE199">
        <f>'Raw (rate)'!AS199-'Raw (rate)'!AT199</f>
        <v>0</v>
      </c>
      <c r="AF199">
        <f>'Raw (rate)'!AT199-'Raw (rate)'!AU199</f>
        <v>108</v>
      </c>
      <c r="AG199">
        <f>'Raw (rate)'!AU199-'Raw (rate)'!AV199</f>
        <v>0</v>
      </c>
      <c r="AH199">
        <f>'Raw (rate)'!AV199-'Raw (rate)'!AW199</f>
        <v>0</v>
      </c>
      <c r="AI199">
        <f>'Raw (rate)'!AW199-'Raw (rate)'!AX199</f>
        <v>0</v>
      </c>
    </row>
    <row r="200" spans="2:35" x14ac:dyDescent="0.35">
      <c r="B200" t="s">
        <v>507</v>
      </c>
      <c r="E200">
        <f>'Raw (rate)'!S200-'Raw (rate)'!T200</f>
        <v>21</v>
      </c>
      <c r="F200">
        <f>'Raw (rate)'!T200-'Raw (rate)'!U200</f>
        <v>36</v>
      </c>
      <c r="G200">
        <f>'Raw (rate)'!U200-'Raw (rate)'!V200</f>
        <v>29</v>
      </c>
      <c r="H200">
        <f>'Raw (rate)'!V200-'Raw (rate)'!W200</f>
        <v>-14</v>
      </c>
      <c r="I200">
        <f>'Raw (rate)'!W200-'Raw (rate)'!X200</f>
        <v>14</v>
      </c>
      <c r="J200">
        <f>'Raw (rate)'!X200-'Raw (rate)'!Y200</f>
        <v>25</v>
      </c>
      <c r="K200">
        <f>'Raw (rate)'!Y200-'Raw (rate)'!Z200</f>
        <v>26</v>
      </c>
      <c r="L200">
        <f>'Raw (rate)'!Z200-'Raw (rate)'!AA200</f>
        <v>79</v>
      </c>
      <c r="M200">
        <f>'Raw (rate)'!AA200-'Raw (rate)'!AB200</f>
        <v>10</v>
      </c>
      <c r="N200">
        <f>'Raw (rate)'!AB200-'Raw (rate)'!AC200</f>
        <v>22</v>
      </c>
      <c r="O200">
        <f>'Raw (rate)'!AC200-'Raw (rate)'!AD200</f>
        <v>14</v>
      </c>
      <c r="P200">
        <f>'Raw (rate)'!AD200-'Raw (rate)'!AE200</f>
        <v>8</v>
      </c>
      <c r="Q200">
        <f>'Raw (rate)'!AE200-'Raw (rate)'!AF200</f>
        <v>21</v>
      </c>
      <c r="R200">
        <f>'Raw (rate)'!AF200-'Raw (rate)'!AG200</f>
        <v>11</v>
      </c>
      <c r="S200">
        <f>'Raw (rate)'!AG200-'Raw (rate)'!AH200</f>
        <v>11</v>
      </c>
      <c r="T200">
        <f>'Raw (rate)'!AH200-'Raw (rate)'!AI200</f>
        <v>21</v>
      </c>
      <c r="U200">
        <f>'Raw (rate)'!AI200-'Raw (rate)'!AJ200</f>
        <v>18</v>
      </c>
      <c r="V200">
        <f>'Raw (rate)'!AJ200-'Raw (rate)'!AK200</f>
        <v>25</v>
      </c>
      <c r="W200">
        <f>'Raw (rate)'!AK200-'Raw (rate)'!AL200</f>
        <v>40</v>
      </c>
      <c r="X200">
        <f>'Raw (rate)'!AL200-'Raw (rate)'!AM200</f>
        <v>18</v>
      </c>
      <c r="Y200">
        <f>'Raw (rate)'!AM200-'Raw (rate)'!AN200</f>
        <v>4</v>
      </c>
      <c r="Z200">
        <f>'Raw (rate)'!AN200-'Raw (rate)'!AO200</f>
        <v>0</v>
      </c>
      <c r="AA200">
        <f>'Raw (rate)'!AO200-'Raw (rate)'!AP200</f>
        <v>18</v>
      </c>
      <c r="AB200">
        <f>'Raw (rate)'!AP200-'Raw (rate)'!AQ200</f>
        <v>36</v>
      </c>
      <c r="AC200">
        <f>'Raw (rate)'!AQ200-'Raw (rate)'!AR200</f>
        <v>46</v>
      </c>
      <c r="AD200">
        <f>'Raw (rate)'!AR200-'Raw (rate)'!AS200</f>
        <v>0</v>
      </c>
      <c r="AE200">
        <f>'Raw (rate)'!AS200-'Raw (rate)'!AT200</f>
        <v>15</v>
      </c>
      <c r="AF200">
        <f>'Raw (rate)'!AT200-'Raw (rate)'!AU200</f>
        <v>7</v>
      </c>
      <c r="AG200">
        <f>'Raw (rate)'!AU200-'Raw (rate)'!AV200</f>
        <v>0</v>
      </c>
      <c r="AH200">
        <f>'Raw (rate)'!AV200-'Raw (rate)'!AW200</f>
        <v>18</v>
      </c>
      <c r="AI200">
        <f>'Raw (rate)'!AW200-'Raw (rate)'!AX200</f>
        <v>11</v>
      </c>
    </row>
    <row r="201" spans="2:35" x14ac:dyDescent="0.35">
      <c r="B201" t="s">
        <v>508</v>
      </c>
      <c r="E201">
        <f>'Raw (rate)'!S201-'Raw (rate)'!T201</f>
        <v>0</v>
      </c>
      <c r="F201">
        <f>'Raw (rate)'!T201-'Raw (rate)'!U201</f>
        <v>58</v>
      </c>
      <c r="G201">
        <f>'Raw (rate)'!U201-'Raw (rate)'!V201</f>
        <v>0</v>
      </c>
      <c r="H201">
        <f>'Raw (rate)'!V201-'Raw (rate)'!W201</f>
        <v>0</v>
      </c>
      <c r="I201">
        <f>'Raw (rate)'!W201-'Raw (rate)'!X201</f>
        <v>0</v>
      </c>
      <c r="J201">
        <f>'Raw (rate)'!X201-'Raw (rate)'!Y201</f>
        <v>0</v>
      </c>
      <c r="K201">
        <f>'Raw (rate)'!Y201-'Raw (rate)'!Z201</f>
        <v>30</v>
      </c>
      <c r="L201">
        <f>'Raw (rate)'!Z201-'Raw (rate)'!AA201</f>
        <v>0</v>
      </c>
      <c r="M201">
        <f>'Raw (rate)'!AA201-'Raw (rate)'!AB201</f>
        <v>29</v>
      </c>
      <c r="N201">
        <f>'Raw (rate)'!AB201-'Raw (rate)'!AC201</f>
        <v>87</v>
      </c>
      <c r="O201">
        <f>'Raw (rate)'!AC201-'Raw (rate)'!AD201</f>
        <v>59</v>
      </c>
      <c r="P201">
        <f>'Raw (rate)'!AD201-'Raw (rate)'!AE201</f>
        <v>29</v>
      </c>
      <c r="Q201">
        <f>'Raw (rate)'!AE201-'Raw (rate)'!AF201</f>
        <v>0</v>
      </c>
      <c r="R201">
        <f>'Raw (rate)'!AF201-'Raw (rate)'!AG201</f>
        <v>0</v>
      </c>
      <c r="S201">
        <f>'Raw (rate)'!AG201-'Raw (rate)'!AH201</f>
        <v>0</v>
      </c>
      <c r="T201">
        <f>'Raw (rate)'!AH201-'Raw (rate)'!AI201</f>
        <v>0</v>
      </c>
      <c r="U201">
        <f>'Raw (rate)'!AI201-'Raw (rate)'!AJ201</f>
        <v>0</v>
      </c>
      <c r="V201">
        <f>'Raw (rate)'!AJ201-'Raw (rate)'!AK201</f>
        <v>0</v>
      </c>
      <c r="W201">
        <f>'Raw (rate)'!AK201-'Raw (rate)'!AL201</f>
        <v>0</v>
      </c>
      <c r="X201">
        <f>'Raw (rate)'!AL201-'Raw (rate)'!AM201</f>
        <v>0</v>
      </c>
      <c r="Y201">
        <f>'Raw (rate)'!AM201-'Raw (rate)'!AN201</f>
        <v>0</v>
      </c>
      <c r="Z201">
        <f>'Raw (rate)'!AN201-'Raw (rate)'!AO201</f>
        <v>58</v>
      </c>
      <c r="AA201">
        <f>'Raw (rate)'!AO201-'Raw (rate)'!AP201</f>
        <v>0</v>
      </c>
      <c r="AB201">
        <f>'Raw (rate)'!AP201-'Raw (rate)'!AQ201</f>
        <v>0</v>
      </c>
      <c r="AC201">
        <f>'Raw (rate)'!AQ201-'Raw (rate)'!AR201</f>
        <v>0</v>
      </c>
      <c r="AD201">
        <f>'Raw (rate)'!AR201-'Raw (rate)'!AS201</f>
        <v>0</v>
      </c>
      <c r="AE201">
        <f>'Raw (rate)'!AS201-'Raw (rate)'!AT201</f>
        <v>0</v>
      </c>
      <c r="AF201">
        <f>'Raw (rate)'!AT201-'Raw (rate)'!AU201</f>
        <v>0</v>
      </c>
      <c r="AG201">
        <f>'Raw (rate)'!AU201-'Raw (rate)'!AV201</f>
        <v>0</v>
      </c>
      <c r="AH201">
        <f>'Raw (rate)'!AV201-'Raw (rate)'!AW201</f>
        <v>0</v>
      </c>
      <c r="AI201">
        <f>'Raw (rate)'!AW201-'Raw (rate)'!AX201</f>
        <v>29</v>
      </c>
    </row>
    <row r="202" spans="2:35" x14ac:dyDescent="0.35">
      <c r="B202" t="s">
        <v>509</v>
      </c>
      <c r="E202">
        <f>'Raw (rate)'!S202-'Raw (rate)'!T202</f>
        <v>40</v>
      </c>
      <c r="F202">
        <f>'Raw (rate)'!T202-'Raw (rate)'!U202</f>
        <v>73</v>
      </c>
      <c r="G202">
        <f>'Raw (rate)'!U202-'Raw (rate)'!V202</f>
        <v>84</v>
      </c>
      <c r="H202">
        <f>'Raw (rate)'!V202-'Raw (rate)'!W202</f>
        <v>-7</v>
      </c>
      <c r="I202">
        <f>'Raw (rate)'!W202-'Raw (rate)'!X202</f>
        <v>7</v>
      </c>
      <c r="J202">
        <f>'Raw (rate)'!X202-'Raw (rate)'!Y202</f>
        <v>15</v>
      </c>
      <c r="K202">
        <f>'Raw (rate)'!Y202-'Raw (rate)'!Z202</f>
        <v>3</v>
      </c>
      <c r="L202">
        <f>'Raw (rate)'!Z202-'Raw (rate)'!AA202</f>
        <v>11</v>
      </c>
      <c r="M202">
        <f>'Raw (rate)'!AA202-'Raw (rate)'!AB202</f>
        <v>58</v>
      </c>
      <c r="N202">
        <f>'Raw (rate)'!AB202-'Raw (rate)'!AC202</f>
        <v>48</v>
      </c>
      <c r="O202">
        <f>'Raw (rate)'!AC202-'Raw (rate)'!AD202</f>
        <v>40</v>
      </c>
      <c r="P202">
        <f>'Raw (rate)'!AD202-'Raw (rate)'!AE202</f>
        <v>18</v>
      </c>
      <c r="Q202">
        <f>'Raw (rate)'!AE202-'Raw (rate)'!AF202</f>
        <v>0</v>
      </c>
      <c r="R202">
        <f>'Raw (rate)'!AF202-'Raw (rate)'!AG202</f>
        <v>7</v>
      </c>
      <c r="S202">
        <f>'Raw (rate)'!AG202-'Raw (rate)'!AH202</f>
        <v>8</v>
      </c>
      <c r="T202">
        <f>'Raw (rate)'!AH202-'Raw (rate)'!AI202</f>
        <v>7</v>
      </c>
      <c r="U202">
        <f>'Raw (rate)'!AI202-'Raw (rate)'!AJ202</f>
        <v>-7</v>
      </c>
      <c r="V202">
        <f>'Raw (rate)'!AJ202-'Raw (rate)'!AK202</f>
        <v>14</v>
      </c>
      <c r="W202">
        <f>'Raw (rate)'!AK202-'Raw (rate)'!AL202</f>
        <v>7</v>
      </c>
      <c r="X202">
        <f>'Raw (rate)'!AL202-'Raw (rate)'!AM202</f>
        <v>19</v>
      </c>
      <c r="Y202">
        <f>'Raw (rate)'!AM202-'Raw (rate)'!AN202</f>
        <v>7</v>
      </c>
      <c r="Z202">
        <f>'Raw (rate)'!AN202-'Raw (rate)'!AO202</f>
        <v>7</v>
      </c>
      <c r="AA202">
        <f>'Raw (rate)'!AO202-'Raw (rate)'!AP202</f>
        <v>33</v>
      </c>
      <c r="AB202">
        <f>'Raw (rate)'!AP202-'Raw (rate)'!AQ202</f>
        <v>22</v>
      </c>
      <c r="AC202">
        <f>'Raw (rate)'!AQ202-'Raw (rate)'!AR202</f>
        <v>11</v>
      </c>
      <c r="AD202">
        <f>'Raw (rate)'!AR202-'Raw (rate)'!AS202</f>
        <v>29</v>
      </c>
      <c r="AE202">
        <f>'Raw (rate)'!AS202-'Raw (rate)'!AT202</f>
        <v>7</v>
      </c>
      <c r="AF202">
        <f>'Raw (rate)'!AT202-'Raw (rate)'!AU202</f>
        <v>15</v>
      </c>
      <c r="AG202">
        <f>'Raw (rate)'!AU202-'Raw (rate)'!AV202</f>
        <v>0</v>
      </c>
      <c r="AH202">
        <f>'Raw (rate)'!AV202-'Raw (rate)'!AW202</f>
        <v>18</v>
      </c>
      <c r="AI202">
        <f>'Raw (rate)'!AW202-'Raw (rate)'!AX202</f>
        <v>4</v>
      </c>
    </row>
    <row r="203" spans="2:35" x14ac:dyDescent="0.35">
      <c r="B203" t="s">
        <v>510</v>
      </c>
      <c r="E203">
        <f>'Raw (rate)'!S203-'Raw (rate)'!T203</f>
        <v>33</v>
      </c>
      <c r="F203">
        <f>'Raw (rate)'!T203-'Raw (rate)'!U203</f>
        <v>54</v>
      </c>
      <c r="G203">
        <f>'Raw (rate)'!U203-'Raw (rate)'!V203</f>
        <v>66</v>
      </c>
      <c r="H203">
        <f>'Raw (rate)'!V203-'Raw (rate)'!W203</f>
        <v>-16</v>
      </c>
      <c r="I203">
        <f>'Raw (rate)'!W203-'Raw (rate)'!X203</f>
        <v>16</v>
      </c>
      <c r="J203">
        <f>'Raw (rate)'!X203-'Raw (rate)'!Y203</f>
        <v>20</v>
      </c>
      <c r="K203">
        <f>'Raw (rate)'!Y203-'Raw (rate)'!Z203</f>
        <v>14</v>
      </c>
      <c r="L203">
        <f>'Raw (rate)'!Z203-'Raw (rate)'!AA203</f>
        <v>6</v>
      </c>
      <c r="M203">
        <f>'Raw (rate)'!AA203-'Raw (rate)'!AB203</f>
        <v>20</v>
      </c>
      <c r="N203">
        <f>'Raw (rate)'!AB203-'Raw (rate)'!AC203</f>
        <v>37</v>
      </c>
      <c r="O203">
        <f>'Raw (rate)'!AC203-'Raw (rate)'!AD203</f>
        <v>33</v>
      </c>
      <c r="P203">
        <f>'Raw (rate)'!AD203-'Raw (rate)'!AE203</f>
        <v>14</v>
      </c>
      <c r="Q203">
        <f>'Raw (rate)'!AE203-'Raw (rate)'!AF203</f>
        <v>9</v>
      </c>
      <c r="R203">
        <f>'Raw (rate)'!AF203-'Raw (rate)'!AG203</f>
        <v>30</v>
      </c>
      <c r="S203">
        <f>'Raw (rate)'!AG203-'Raw (rate)'!AH203</f>
        <v>14</v>
      </c>
      <c r="T203">
        <f>'Raw (rate)'!AH203-'Raw (rate)'!AI203</f>
        <v>16</v>
      </c>
      <c r="U203">
        <f>'Raw (rate)'!AI203-'Raw (rate)'!AJ203</f>
        <v>20</v>
      </c>
      <c r="V203">
        <f>'Raw (rate)'!AJ203-'Raw (rate)'!AK203</f>
        <v>24</v>
      </c>
      <c r="W203">
        <f>'Raw (rate)'!AK203-'Raw (rate)'!AL203</f>
        <v>13</v>
      </c>
      <c r="X203">
        <f>'Raw (rate)'!AL203-'Raw (rate)'!AM203</f>
        <v>33</v>
      </c>
      <c r="Y203">
        <f>'Raw (rate)'!AM203-'Raw (rate)'!AN203</f>
        <v>0</v>
      </c>
      <c r="Z203">
        <f>'Raw (rate)'!AN203-'Raw (rate)'!AO203</f>
        <v>24</v>
      </c>
      <c r="AA203">
        <f>'Raw (rate)'!AO203-'Raw (rate)'!AP203</f>
        <v>13</v>
      </c>
      <c r="AB203">
        <f>'Raw (rate)'!AP203-'Raw (rate)'!AQ203</f>
        <v>43</v>
      </c>
      <c r="AC203">
        <f>'Raw (rate)'!AQ203-'Raw (rate)'!AR203</f>
        <v>54</v>
      </c>
      <c r="AD203">
        <f>'Raw (rate)'!AR203-'Raw (rate)'!AS203</f>
        <v>20</v>
      </c>
      <c r="AE203">
        <f>'Raw (rate)'!AS203-'Raw (rate)'!AT203</f>
        <v>13</v>
      </c>
      <c r="AF203">
        <f>'Raw (rate)'!AT203-'Raw (rate)'!AU203</f>
        <v>3</v>
      </c>
      <c r="AG203">
        <f>'Raw (rate)'!AU203-'Raw (rate)'!AV203</f>
        <v>4</v>
      </c>
      <c r="AH203">
        <f>'Raw (rate)'!AV203-'Raw (rate)'!AW203</f>
        <v>10</v>
      </c>
      <c r="AI203">
        <f>'Raw (rate)'!AW203-'Raw (rate)'!AX203</f>
        <v>10</v>
      </c>
    </row>
    <row r="204" spans="2:35" x14ac:dyDescent="0.35">
      <c r="B204" t="s">
        <v>511</v>
      </c>
      <c r="E204">
        <f>'Raw (rate)'!S204-'Raw (rate)'!T204</f>
        <v>28</v>
      </c>
      <c r="F204">
        <f>'Raw (rate)'!T204-'Raw (rate)'!U204</f>
        <v>33</v>
      </c>
      <c r="G204">
        <f>'Raw (rate)'!U204-'Raw (rate)'!V204</f>
        <v>20</v>
      </c>
      <c r="H204">
        <f>'Raw (rate)'!V204-'Raw (rate)'!W204</f>
        <v>-8</v>
      </c>
      <c r="I204">
        <f>'Raw (rate)'!W204-'Raw (rate)'!X204</f>
        <v>8</v>
      </c>
      <c r="J204">
        <f>'Raw (rate)'!X204-'Raw (rate)'!Y204</f>
        <v>4</v>
      </c>
      <c r="K204">
        <f>'Raw (rate)'!Y204-'Raw (rate)'!Z204</f>
        <v>0</v>
      </c>
      <c r="L204">
        <f>'Raw (rate)'!Z204-'Raw (rate)'!AA204</f>
        <v>12</v>
      </c>
      <c r="M204">
        <f>'Raw (rate)'!AA204-'Raw (rate)'!AB204</f>
        <v>8</v>
      </c>
      <c r="N204">
        <f>'Raw (rate)'!AB204-'Raw (rate)'!AC204</f>
        <v>12</v>
      </c>
      <c r="O204">
        <f>'Raw (rate)'!AC204-'Raw (rate)'!AD204</f>
        <v>13</v>
      </c>
      <c r="P204">
        <f>'Raw (rate)'!AD204-'Raw (rate)'!AE204</f>
        <v>20</v>
      </c>
      <c r="Q204">
        <f>'Raw (rate)'!AE204-'Raw (rate)'!AF204</f>
        <v>4</v>
      </c>
      <c r="R204">
        <f>'Raw (rate)'!AF204-'Raw (rate)'!AG204</f>
        <v>20</v>
      </c>
      <c r="S204">
        <f>'Raw (rate)'!AG204-'Raw (rate)'!AH204</f>
        <v>4</v>
      </c>
      <c r="T204">
        <f>'Raw (rate)'!AH204-'Raw (rate)'!AI204</f>
        <v>8</v>
      </c>
      <c r="U204">
        <f>'Raw (rate)'!AI204-'Raw (rate)'!AJ204</f>
        <v>8</v>
      </c>
      <c r="V204">
        <f>'Raw (rate)'!AJ204-'Raw (rate)'!AK204</f>
        <v>0</v>
      </c>
      <c r="W204">
        <f>'Raw (rate)'!AK204-'Raw (rate)'!AL204</f>
        <v>12</v>
      </c>
      <c r="X204">
        <f>'Raw (rate)'!AL204-'Raw (rate)'!AM204</f>
        <v>0</v>
      </c>
      <c r="Y204">
        <f>'Raw (rate)'!AM204-'Raw (rate)'!AN204</f>
        <v>9</v>
      </c>
      <c r="Z204">
        <f>'Raw (rate)'!AN204-'Raw (rate)'!AO204</f>
        <v>4</v>
      </c>
      <c r="AA204">
        <f>'Raw (rate)'!AO204-'Raw (rate)'!AP204</f>
        <v>28</v>
      </c>
      <c r="AB204">
        <f>'Raw (rate)'!AP204-'Raw (rate)'!AQ204</f>
        <v>20</v>
      </c>
      <c r="AC204">
        <f>'Raw (rate)'!AQ204-'Raw (rate)'!AR204</f>
        <v>20</v>
      </c>
      <c r="AD204">
        <f>'Raw (rate)'!AR204-'Raw (rate)'!AS204</f>
        <v>12</v>
      </c>
      <c r="AE204">
        <f>'Raw (rate)'!AS204-'Raw (rate)'!AT204</f>
        <v>-4</v>
      </c>
      <c r="AF204">
        <f>'Raw (rate)'!AT204-'Raw (rate)'!AU204</f>
        <v>0</v>
      </c>
      <c r="AG204">
        <f>'Raw (rate)'!AU204-'Raw (rate)'!AV204</f>
        <v>0</v>
      </c>
      <c r="AH204">
        <f>'Raw (rate)'!AV204-'Raw (rate)'!AW204</f>
        <v>-4</v>
      </c>
      <c r="AI204">
        <f>'Raw (rate)'!AW204-'Raw (rate)'!AX204</f>
        <v>13</v>
      </c>
    </row>
    <row r="205" spans="2:35" x14ac:dyDescent="0.35">
      <c r="B205" t="s">
        <v>512</v>
      </c>
      <c r="E205">
        <f>'Raw (rate)'!S205-'Raw (rate)'!T205</f>
        <v>36</v>
      </c>
      <c r="F205">
        <f>'Raw (rate)'!T205-'Raw (rate)'!U205</f>
        <v>66</v>
      </c>
      <c r="G205">
        <f>'Raw (rate)'!U205-'Raw (rate)'!V205</f>
        <v>106</v>
      </c>
      <c r="H205">
        <f>'Raw (rate)'!V205-'Raw (rate)'!W205</f>
        <v>-20</v>
      </c>
      <c r="I205">
        <f>'Raw (rate)'!W205-'Raw (rate)'!X205</f>
        <v>20</v>
      </c>
      <c r="J205">
        <f>'Raw (rate)'!X205-'Raw (rate)'!Y205</f>
        <v>16</v>
      </c>
      <c r="K205">
        <f>'Raw (rate)'!Y205-'Raw (rate)'!Z205</f>
        <v>23</v>
      </c>
      <c r="L205">
        <f>'Raw (rate)'!Z205-'Raw (rate)'!AA205</f>
        <v>38</v>
      </c>
      <c r="M205">
        <f>'Raw (rate)'!AA205-'Raw (rate)'!AB205</f>
        <v>27</v>
      </c>
      <c r="N205">
        <f>'Raw (rate)'!AB205-'Raw (rate)'!AC205</f>
        <v>35</v>
      </c>
      <c r="O205">
        <f>'Raw (rate)'!AC205-'Raw (rate)'!AD205</f>
        <v>24</v>
      </c>
      <c r="P205">
        <f>'Raw (rate)'!AD205-'Raw (rate)'!AE205</f>
        <v>23</v>
      </c>
      <c r="Q205">
        <f>'Raw (rate)'!AE205-'Raw (rate)'!AF205</f>
        <v>14</v>
      </c>
      <c r="R205">
        <f>'Raw (rate)'!AF205-'Raw (rate)'!AG205</f>
        <v>29</v>
      </c>
      <c r="S205">
        <f>'Raw (rate)'!AG205-'Raw (rate)'!AH205</f>
        <v>14</v>
      </c>
      <c r="T205">
        <f>'Raw (rate)'!AH205-'Raw (rate)'!AI205</f>
        <v>27</v>
      </c>
      <c r="U205">
        <f>'Raw (rate)'!AI205-'Raw (rate)'!AJ205</f>
        <v>-13</v>
      </c>
      <c r="V205">
        <f>'Raw (rate)'!AJ205-'Raw (rate)'!AK205</f>
        <v>26</v>
      </c>
      <c r="W205">
        <f>'Raw (rate)'!AK205-'Raw (rate)'!AL205</f>
        <v>21</v>
      </c>
      <c r="X205">
        <f>'Raw (rate)'!AL205-'Raw (rate)'!AM205</f>
        <v>30</v>
      </c>
      <c r="Y205">
        <f>'Raw (rate)'!AM205-'Raw (rate)'!AN205</f>
        <v>15</v>
      </c>
      <c r="Z205">
        <f>'Raw (rate)'!AN205-'Raw (rate)'!AO205</f>
        <v>12</v>
      </c>
      <c r="AA205">
        <f>'Raw (rate)'!AO205-'Raw (rate)'!AP205</f>
        <v>29</v>
      </c>
      <c r="AB205">
        <f>'Raw (rate)'!AP205-'Raw (rate)'!AQ205</f>
        <v>58</v>
      </c>
      <c r="AC205">
        <f>'Raw (rate)'!AQ205-'Raw (rate)'!AR205</f>
        <v>56</v>
      </c>
      <c r="AD205">
        <f>'Raw (rate)'!AR205-'Raw (rate)'!AS205</f>
        <v>13</v>
      </c>
      <c r="AE205">
        <f>'Raw (rate)'!AS205-'Raw (rate)'!AT205</f>
        <v>18</v>
      </c>
      <c r="AF205">
        <f>'Raw (rate)'!AT205-'Raw (rate)'!AU205</f>
        <v>24</v>
      </c>
      <c r="AG205">
        <f>'Raw (rate)'!AU205-'Raw (rate)'!AV205</f>
        <v>10</v>
      </c>
      <c r="AH205">
        <f>'Raw (rate)'!AV205-'Raw (rate)'!AW205</f>
        <v>20</v>
      </c>
      <c r="AI205">
        <f>'Raw (rate)'!AW205-'Raw (rate)'!AX205</f>
        <v>30</v>
      </c>
    </row>
    <row r="206" spans="2:35" x14ac:dyDescent="0.35">
      <c r="B206" t="s">
        <v>513</v>
      </c>
      <c r="E206">
        <f>'Raw (rate)'!S206-'Raw (rate)'!T206</f>
        <v>18</v>
      </c>
      <c r="F206">
        <f>'Raw (rate)'!T206-'Raw (rate)'!U206</f>
        <v>26</v>
      </c>
      <c r="G206">
        <f>'Raw (rate)'!U206-'Raw (rate)'!V206</f>
        <v>51</v>
      </c>
      <c r="H206">
        <f>'Raw (rate)'!V206-'Raw (rate)'!W206</f>
        <v>-12</v>
      </c>
      <c r="I206">
        <f>'Raw (rate)'!W206-'Raw (rate)'!X206</f>
        <v>12</v>
      </c>
      <c r="J206">
        <f>'Raw (rate)'!X206-'Raw (rate)'!Y206</f>
        <v>0</v>
      </c>
      <c r="K206">
        <f>'Raw (rate)'!Y206-'Raw (rate)'!Z206</f>
        <v>8</v>
      </c>
      <c r="L206">
        <f>'Raw (rate)'!Z206-'Raw (rate)'!AA206</f>
        <v>30</v>
      </c>
      <c r="M206">
        <f>'Raw (rate)'!AA206-'Raw (rate)'!AB206</f>
        <v>18</v>
      </c>
      <c r="N206">
        <f>'Raw (rate)'!AB206-'Raw (rate)'!AC206</f>
        <v>17</v>
      </c>
      <c r="O206">
        <f>'Raw (rate)'!AC206-'Raw (rate)'!AD206</f>
        <v>24</v>
      </c>
      <c r="P206">
        <f>'Raw (rate)'!AD206-'Raw (rate)'!AE206</f>
        <v>24</v>
      </c>
      <c r="Q206">
        <f>'Raw (rate)'!AE206-'Raw (rate)'!AF206</f>
        <v>8</v>
      </c>
      <c r="R206">
        <f>'Raw (rate)'!AF206-'Raw (rate)'!AG206</f>
        <v>6</v>
      </c>
      <c r="S206">
        <f>'Raw (rate)'!AG206-'Raw (rate)'!AH206</f>
        <v>9</v>
      </c>
      <c r="T206">
        <f>'Raw (rate)'!AH206-'Raw (rate)'!AI206</f>
        <v>3</v>
      </c>
      <c r="U206">
        <f>'Raw (rate)'!AI206-'Raw (rate)'!AJ206</f>
        <v>18</v>
      </c>
      <c r="V206">
        <f>'Raw (rate)'!AJ206-'Raw (rate)'!AK206</f>
        <v>15</v>
      </c>
      <c r="W206">
        <f>'Raw (rate)'!AK206-'Raw (rate)'!AL206</f>
        <v>17</v>
      </c>
      <c r="X206">
        <f>'Raw (rate)'!AL206-'Raw (rate)'!AM206</f>
        <v>-3</v>
      </c>
      <c r="Y206">
        <f>'Raw (rate)'!AM206-'Raw (rate)'!AN206</f>
        <v>9</v>
      </c>
      <c r="Z206">
        <f>'Raw (rate)'!AN206-'Raw (rate)'!AO206</f>
        <v>3</v>
      </c>
      <c r="AA206">
        <f>'Raw (rate)'!AO206-'Raw (rate)'!AP206</f>
        <v>15</v>
      </c>
      <c r="AB206">
        <f>'Raw (rate)'!AP206-'Raw (rate)'!AQ206</f>
        <v>15</v>
      </c>
      <c r="AC206">
        <f>'Raw (rate)'!AQ206-'Raw (rate)'!AR206</f>
        <v>14</v>
      </c>
      <c r="AD206">
        <f>'Raw (rate)'!AR206-'Raw (rate)'!AS206</f>
        <v>0</v>
      </c>
      <c r="AE206">
        <f>'Raw (rate)'!AS206-'Raw (rate)'!AT206</f>
        <v>3</v>
      </c>
      <c r="AF206">
        <f>'Raw (rate)'!AT206-'Raw (rate)'!AU206</f>
        <v>0</v>
      </c>
      <c r="AG206">
        <f>'Raw (rate)'!AU206-'Raw (rate)'!AV206</f>
        <v>0</v>
      </c>
      <c r="AH206">
        <f>'Raw (rate)'!AV206-'Raw (rate)'!AW206</f>
        <v>0</v>
      </c>
      <c r="AI206">
        <f>'Raw (rate)'!AW206-'Raw (rate)'!AX206</f>
        <v>3</v>
      </c>
    </row>
    <row r="207" spans="2:35" x14ac:dyDescent="0.35">
      <c r="B207" t="s">
        <v>514</v>
      </c>
      <c r="E207">
        <f>'Raw (rate)'!S207-'Raw (rate)'!T207</f>
        <v>41</v>
      </c>
      <c r="F207">
        <f>'Raw (rate)'!T207-'Raw (rate)'!U207</f>
        <v>35</v>
      </c>
      <c r="G207">
        <f>'Raw (rate)'!U207-'Raw (rate)'!V207</f>
        <v>93</v>
      </c>
      <c r="H207">
        <f>'Raw (rate)'!V207-'Raw (rate)'!W207</f>
        <v>-41</v>
      </c>
      <c r="I207">
        <f>'Raw (rate)'!W207-'Raw (rate)'!X207</f>
        <v>41</v>
      </c>
      <c r="J207">
        <f>'Raw (rate)'!X207-'Raw (rate)'!Y207</f>
        <v>6</v>
      </c>
      <c r="K207">
        <f>'Raw (rate)'!Y207-'Raw (rate)'!Z207</f>
        <v>11</v>
      </c>
      <c r="L207">
        <f>'Raw (rate)'!Z207-'Raw (rate)'!AA207</f>
        <v>12</v>
      </c>
      <c r="M207">
        <f>'Raw (rate)'!AA207-'Raw (rate)'!AB207</f>
        <v>29</v>
      </c>
      <c r="N207">
        <f>'Raw (rate)'!AB207-'Raw (rate)'!AC207</f>
        <v>18</v>
      </c>
      <c r="O207">
        <f>'Raw (rate)'!AC207-'Raw (rate)'!AD207</f>
        <v>5</v>
      </c>
      <c r="P207">
        <f>'Raw (rate)'!AD207-'Raw (rate)'!AE207</f>
        <v>12</v>
      </c>
      <c r="Q207">
        <f>'Raw (rate)'!AE207-'Raw (rate)'!AF207</f>
        <v>17</v>
      </c>
      <c r="R207">
        <f>'Raw (rate)'!AF207-'Raw (rate)'!AG207</f>
        <v>12</v>
      </c>
      <c r="S207">
        <f>'Raw (rate)'!AG207-'Raw (rate)'!AH207</f>
        <v>29</v>
      </c>
      <c r="T207">
        <f>'Raw (rate)'!AH207-'Raw (rate)'!AI207</f>
        <v>12</v>
      </c>
      <c r="U207">
        <f>'Raw (rate)'!AI207-'Raw (rate)'!AJ207</f>
        <v>17</v>
      </c>
      <c r="V207">
        <f>'Raw (rate)'!AJ207-'Raw (rate)'!AK207</f>
        <v>12</v>
      </c>
      <c r="W207">
        <f>'Raw (rate)'!AK207-'Raw (rate)'!AL207</f>
        <v>6</v>
      </c>
      <c r="X207">
        <f>'Raw (rate)'!AL207-'Raw (rate)'!AM207</f>
        <v>17</v>
      </c>
      <c r="Y207">
        <f>'Raw (rate)'!AM207-'Raw (rate)'!AN207</f>
        <v>6</v>
      </c>
      <c r="Z207">
        <f>'Raw (rate)'!AN207-'Raw (rate)'!AO207</f>
        <v>0</v>
      </c>
      <c r="AA207">
        <f>'Raw (rate)'!AO207-'Raw (rate)'!AP207</f>
        <v>0</v>
      </c>
      <c r="AB207">
        <f>'Raw (rate)'!AP207-'Raw (rate)'!AQ207</f>
        <v>23</v>
      </c>
      <c r="AC207">
        <f>'Raw (rate)'!AQ207-'Raw (rate)'!AR207</f>
        <v>6</v>
      </c>
      <c r="AD207">
        <f>'Raw (rate)'!AR207-'Raw (rate)'!AS207</f>
        <v>0</v>
      </c>
      <c r="AE207">
        <f>'Raw (rate)'!AS207-'Raw (rate)'!AT207</f>
        <v>0</v>
      </c>
      <c r="AF207">
        <f>'Raw (rate)'!AT207-'Raw (rate)'!AU207</f>
        <v>0</v>
      </c>
      <c r="AG207">
        <f>'Raw (rate)'!AU207-'Raw (rate)'!AV207</f>
        <v>0</v>
      </c>
      <c r="AH207">
        <f>'Raw (rate)'!AV207-'Raw (rate)'!AW207</f>
        <v>6</v>
      </c>
      <c r="AI207">
        <f>'Raw (rate)'!AW207-'Raw (rate)'!AX207</f>
        <v>11</v>
      </c>
    </row>
    <row r="208" spans="2:35" x14ac:dyDescent="0.35">
      <c r="B208" t="s">
        <v>515</v>
      </c>
      <c r="E208">
        <f>'Raw (rate)'!S208-'Raw (rate)'!T208</f>
        <v>26</v>
      </c>
      <c r="F208">
        <f>'Raw (rate)'!T208-'Raw (rate)'!U208</f>
        <v>39</v>
      </c>
      <c r="G208">
        <f>'Raw (rate)'!U208-'Raw (rate)'!V208</f>
        <v>79</v>
      </c>
      <c r="H208">
        <f>'Raw (rate)'!V208-'Raw (rate)'!W208</f>
        <v>-26</v>
      </c>
      <c r="I208">
        <f>'Raw (rate)'!W208-'Raw (rate)'!X208</f>
        <v>26</v>
      </c>
      <c r="J208">
        <f>'Raw (rate)'!X208-'Raw (rate)'!Y208</f>
        <v>13</v>
      </c>
      <c r="K208">
        <f>'Raw (rate)'!Y208-'Raw (rate)'!Z208</f>
        <v>0</v>
      </c>
      <c r="L208">
        <f>'Raw (rate)'!Z208-'Raw (rate)'!AA208</f>
        <v>39</v>
      </c>
      <c r="M208">
        <f>'Raw (rate)'!AA208-'Raw (rate)'!AB208</f>
        <v>78</v>
      </c>
      <c r="N208">
        <f>'Raw (rate)'!AB208-'Raw (rate)'!AC208</f>
        <v>0</v>
      </c>
      <c r="O208">
        <f>'Raw (rate)'!AC208-'Raw (rate)'!AD208</f>
        <v>0</v>
      </c>
      <c r="P208">
        <f>'Raw (rate)'!AD208-'Raw (rate)'!AE208</f>
        <v>26</v>
      </c>
      <c r="Q208">
        <f>'Raw (rate)'!AE208-'Raw (rate)'!AF208</f>
        <v>13</v>
      </c>
      <c r="R208">
        <f>'Raw (rate)'!AF208-'Raw (rate)'!AG208</f>
        <v>40</v>
      </c>
      <c r="S208">
        <f>'Raw (rate)'!AG208-'Raw (rate)'!AH208</f>
        <v>13</v>
      </c>
      <c r="T208">
        <f>'Raw (rate)'!AH208-'Raw (rate)'!AI208</f>
        <v>13</v>
      </c>
      <c r="U208">
        <f>'Raw (rate)'!AI208-'Raw (rate)'!AJ208</f>
        <v>13</v>
      </c>
      <c r="V208">
        <f>'Raw (rate)'!AJ208-'Raw (rate)'!AK208</f>
        <v>39</v>
      </c>
      <c r="W208">
        <f>'Raw (rate)'!AK208-'Raw (rate)'!AL208</f>
        <v>0</v>
      </c>
      <c r="X208">
        <f>'Raw (rate)'!AL208-'Raw (rate)'!AM208</f>
        <v>13</v>
      </c>
      <c r="Y208">
        <f>'Raw (rate)'!AM208-'Raw (rate)'!AN208</f>
        <v>26</v>
      </c>
      <c r="Z208">
        <f>'Raw (rate)'!AN208-'Raw (rate)'!AO208</f>
        <v>26</v>
      </c>
      <c r="AA208">
        <f>'Raw (rate)'!AO208-'Raw (rate)'!AP208</f>
        <v>13</v>
      </c>
      <c r="AB208">
        <f>'Raw (rate)'!AP208-'Raw (rate)'!AQ208</f>
        <v>26</v>
      </c>
      <c r="AC208">
        <f>'Raw (rate)'!AQ208-'Raw (rate)'!AR208</f>
        <v>13</v>
      </c>
      <c r="AD208">
        <f>'Raw (rate)'!AR208-'Raw (rate)'!AS208</f>
        <v>14</v>
      </c>
      <c r="AE208">
        <f>'Raw (rate)'!AS208-'Raw (rate)'!AT208</f>
        <v>13</v>
      </c>
      <c r="AF208">
        <f>'Raw (rate)'!AT208-'Raw (rate)'!AU208</f>
        <v>13</v>
      </c>
      <c r="AG208">
        <f>'Raw (rate)'!AU208-'Raw (rate)'!AV208</f>
        <v>0</v>
      </c>
      <c r="AH208">
        <f>'Raw (rate)'!AV208-'Raw (rate)'!AW208</f>
        <v>0</v>
      </c>
      <c r="AI208">
        <f>'Raw (rate)'!AW208-'Raw (rate)'!AX208</f>
        <v>0</v>
      </c>
    </row>
    <row r="209" spans="2:35" x14ac:dyDescent="0.35">
      <c r="B209" t="s">
        <v>516</v>
      </c>
      <c r="E209">
        <f>'Raw (rate)'!S209-'Raw (rate)'!T209</f>
        <v>30</v>
      </c>
      <c r="F209">
        <f>'Raw (rate)'!T209-'Raw (rate)'!U209</f>
        <v>31</v>
      </c>
      <c r="G209">
        <f>'Raw (rate)'!U209-'Raw (rate)'!V209</f>
        <v>105</v>
      </c>
      <c r="H209">
        <f>'Raw (rate)'!V209-'Raw (rate)'!W209</f>
        <v>-42</v>
      </c>
      <c r="I209">
        <f>'Raw (rate)'!W209-'Raw (rate)'!X209</f>
        <v>42</v>
      </c>
      <c r="J209">
        <f>'Raw (rate)'!X209-'Raw (rate)'!Y209</f>
        <v>9</v>
      </c>
      <c r="K209">
        <f>'Raw (rate)'!Y209-'Raw (rate)'!Z209</f>
        <v>10</v>
      </c>
      <c r="L209">
        <f>'Raw (rate)'!Z209-'Raw (rate)'!AA209</f>
        <v>22</v>
      </c>
      <c r="M209">
        <f>'Raw (rate)'!AA209-'Raw (rate)'!AB209</f>
        <v>17</v>
      </c>
      <c r="N209">
        <f>'Raw (rate)'!AB209-'Raw (rate)'!AC209</f>
        <v>9</v>
      </c>
      <c r="O209">
        <f>'Raw (rate)'!AC209-'Raw (rate)'!AD209</f>
        <v>22</v>
      </c>
      <c r="P209">
        <f>'Raw (rate)'!AD209-'Raw (rate)'!AE209</f>
        <v>39</v>
      </c>
      <c r="Q209">
        <f>'Raw (rate)'!AE209-'Raw (rate)'!AF209</f>
        <v>7</v>
      </c>
      <c r="R209">
        <f>'Raw (rate)'!AF209-'Raw (rate)'!AG209</f>
        <v>13</v>
      </c>
      <c r="S209">
        <f>'Raw (rate)'!AG209-'Raw (rate)'!AH209</f>
        <v>21</v>
      </c>
      <c r="T209">
        <f>'Raw (rate)'!AH209-'Raw (rate)'!AI209</f>
        <v>17</v>
      </c>
      <c r="U209">
        <f>'Raw (rate)'!AI209-'Raw (rate)'!AJ209</f>
        <v>13</v>
      </c>
      <c r="V209">
        <f>'Raw (rate)'!AJ209-'Raw (rate)'!AK209</f>
        <v>21</v>
      </c>
      <c r="W209">
        <f>'Raw (rate)'!AK209-'Raw (rate)'!AL209</f>
        <v>17</v>
      </c>
      <c r="X209">
        <f>'Raw (rate)'!AL209-'Raw (rate)'!AM209</f>
        <v>13</v>
      </c>
      <c r="Y209">
        <f>'Raw (rate)'!AM209-'Raw (rate)'!AN209</f>
        <v>9</v>
      </c>
      <c r="Z209">
        <f>'Raw (rate)'!AN209-'Raw (rate)'!AO209</f>
        <v>5</v>
      </c>
      <c r="AA209">
        <f>'Raw (rate)'!AO209-'Raw (rate)'!AP209</f>
        <v>24</v>
      </c>
      <c r="AB209">
        <f>'Raw (rate)'!AP209-'Raw (rate)'!AQ209</f>
        <v>25</v>
      </c>
      <c r="AC209">
        <f>'Raw (rate)'!AQ209-'Raw (rate)'!AR209</f>
        <v>36</v>
      </c>
      <c r="AD209">
        <f>'Raw (rate)'!AR209-'Raw (rate)'!AS209</f>
        <v>5</v>
      </c>
      <c r="AE209">
        <f>'Raw (rate)'!AS209-'Raw (rate)'!AT209</f>
        <v>2</v>
      </c>
      <c r="AF209">
        <f>'Raw (rate)'!AT209-'Raw (rate)'!AU209</f>
        <v>3</v>
      </c>
      <c r="AG209">
        <f>'Raw (rate)'!AU209-'Raw (rate)'!AV209</f>
        <v>2</v>
      </c>
      <c r="AH209">
        <f>'Raw (rate)'!AV209-'Raw (rate)'!AW209</f>
        <v>20</v>
      </c>
      <c r="AI209">
        <f>'Raw (rate)'!AW209-'Raw (rate)'!AX209</f>
        <v>17</v>
      </c>
    </row>
    <row r="210" spans="2:35" x14ac:dyDescent="0.35">
      <c r="B210" t="s">
        <v>517</v>
      </c>
      <c r="E210">
        <f>'Raw (rate)'!S210-'Raw (rate)'!T210</f>
        <v>50</v>
      </c>
      <c r="F210">
        <f>'Raw (rate)'!T210-'Raw (rate)'!U210</f>
        <v>32</v>
      </c>
      <c r="G210">
        <f>'Raw (rate)'!U210-'Raw (rate)'!V210</f>
        <v>75</v>
      </c>
      <c r="H210">
        <f>'Raw (rate)'!V210-'Raw (rate)'!W210</f>
        <v>-19</v>
      </c>
      <c r="I210">
        <f>'Raw (rate)'!W210-'Raw (rate)'!X210</f>
        <v>19</v>
      </c>
      <c r="J210">
        <f>'Raw (rate)'!X210-'Raw (rate)'!Y210</f>
        <v>23</v>
      </c>
      <c r="K210">
        <f>'Raw (rate)'!Y210-'Raw (rate)'!Z210</f>
        <v>14</v>
      </c>
      <c r="L210">
        <f>'Raw (rate)'!Z210-'Raw (rate)'!AA210</f>
        <v>21</v>
      </c>
      <c r="M210">
        <f>'Raw (rate)'!AA210-'Raw (rate)'!AB210</f>
        <v>33</v>
      </c>
      <c r="N210">
        <f>'Raw (rate)'!AB210-'Raw (rate)'!AC210</f>
        <v>30</v>
      </c>
      <c r="O210">
        <f>'Raw (rate)'!AC210-'Raw (rate)'!AD210</f>
        <v>41</v>
      </c>
      <c r="P210">
        <f>'Raw (rate)'!AD210-'Raw (rate)'!AE210</f>
        <v>6</v>
      </c>
      <c r="Q210">
        <f>'Raw (rate)'!AE210-'Raw (rate)'!AF210</f>
        <v>13</v>
      </c>
      <c r="R210">
        <f>'Raw (rate)'!AF210-'Raw (rate)'!AG210</f>
        <v>15</v>
      </c>
      <c r="S210">
        <f>'Raw (rate)'!AG210-'Raw (rate)'!AH210</f>
        <v>33</v>
      </c>
      <c r="T210">
        <f>'Raw (rate)'!AH210-'Raw (rate)'!AI210</f>
        <v>35</v>
      </c>
      <c r="U210">
        <f>'Raw (rate)'!AI210-'Raw (rate)'!AJ210</f>
        <v>-12</v>
      </c>
      <c r="V210">
        <f>'Raw (rate)'!AJ210-'Raw (rate)'!AK210</f>
        <v>19</v>
      </c>
      <c r="W210">
        <f>'Raw (rate)'!AK210-'Raw (rate)'!AL210</f>
        <v>20</v>
      </c>
      <c r="X210">
        <f>'Raw (rate)'!AL210-'Raw (rate)'!AM210</f>
        <v>27</v>
      </c>
      <c r="Y210">
        <f>'Raw (rate)'!AM210-'Raw (rate)'!AN210</f>
        <v>7</v>
      </c>
      <c r="Z210">
        <f>'Raw (rate)'!AN210-'Raw (rate)'!AO210</f>
        <v>20</v>
      </c>
      <c r="AA210">
        <f>'Raw (rate)'!AO210-'Raw (rate)'!AP210</f>
        <v>42</v>
      </c>
      <c r="AB210">
        <f>'Raw (rate)'!AP210-'Raw (rate)'!AQ210</f>
        <v>42</v>
      </c>
      <c r="AC210">
        <f>'Raw (rate)'!AQ210-'Raw (rate)'!AR210</f>
        <v>27</v>
      </c>
      <c r="AD210">
        <f>'Raw (rate)'!AR210-'Raw (rate)'!AS210</f>
        <v>2</v>
      </c>
      <c r="AE210">
        <f>'Raw (rate)'!AS210-'Raw (rate)'!AT210</f>
        <v>6</v>
      </c>
      <c r="AF210">
        <f>'Raw (rate)'!AT210-'Raw (rate)'!AU210</f>
        <v>7</v>
      </c>
      <c r="AG210">
        <f>'Raw (rate)'!AU210-'Raw (rate)'!AV210</f>
        <v>2</v>
      </c>
      <c r="AH210">
        <f>'Raw (rate)'!AV210-'Raw (rate)'!AW210</f>
        <v>20</v>
      </c>
      <c r="AI210">
        <f>'Raw (rate)'!AW210-'Raw (rate)'!AX210</f>
        <v>23</v>
      </c>
    </row>
    <row r="211" spans="2:35" x14ac:dyDescent="0.35">
      <c r="B211" t="s">
        <v>518</v>
      </c>
      <c r="E211">
        <f>'Raw (rate)'!S211-'Raw (rate)'!T211</f>
        <v>95</v>
      </c>
      <c r="F211">
        <f>'Raw (rate)'!T211-'Raw (rate)'!U211</f>
        <v>-12</v>
      </c>
      <c r="G211">
        <f>'Raw (rate)'!U211-'Raw (rate)'!V211</f>
        <v>119</v>
      </c>
      <c r="H211">
        <f>'Raw (rate)'!V211-'Raw (rate)'!W211</f>
        <v>-35</v>
      </c>
      <c r="I211">
        <f>'Raw (rate)'!W211-'Raw (rate)'!X211</f>
        <v>35</v>
      </c>
      <c r="J211">
        <f>'Raw (rate)'!X211-'Raw (rate)'!Y211</f>
        <v>-11</v>
      </c>
      <c r="K211">
        <f>'Raw (rate)'!Y211-'Raw (rate)'!Z211</f>
        <v>35</v>
      </c>
      <c r="L211">
        <f>'Raw (rate)'!Z211-'Raw (rate)'!AA211</f>
        <v>0</v>
      </c>
      <c r="M211">
        <f>'Raw (rate)'!AA211-'Raw (rate)'!AB211</f>
        <v>0</v>
      </c>
      <c r="N211">
        <f>'Raw (rate)'!AB211-'Raw (rate)'!AC211</f>
        <v>24</v>
      </c>
      <c r="O211">
        <f>'Raw (rate)'!AC211-'Raw (rate)'!AD211</f>
        <v>36</v>
      </c>
      <c r="P211">
        <f>'Raw (rate)'!AD211-'Raw (rate)'!AE211</f>
        <v>0</v>
      </c>
      <c r="Q211">
        <f>'Raw (rate)'!AE211-'Raw (rate)'!AF211</f>
        <v>12</v>
      </c>
      <c r="R211">
        <f>'Raw (rate)'!AF211-'Raw (rate)'!AG211</f>
        <v>23</v>
      </c>
      <c r="S211">
        <f>'Raw (rate)'!AG211-'Raw (rate)'!AH211</f>
        <v>0</v>
      </c>
      <c r="T211">
        <f>'Raw (rate)'!AH211-'Raw (rate)'!AI211</f>
        <v>0</v>
      </c>
      <c r="U211">
        <f>'Raw (rate)'!AI211-'Raw (rate)'!AJ211</f>
        <v>24</v>
      </c>
      <c r="V211">
        <f>'Raw (rate)'!AJ211-'Raw (rate)'!AK211</f>
        <v>-12</v>
      </c>
      <c r="W211">
        <f>'Raw (rate)'!AK211-'Raw (rate)'!AL211</f>
        <v>0</v>
      </c>
      <c r="X211">
        <f>'Raw (rate)'!AL211-'Raw (rate)'!AM211</f>
        <v>0</v>
      </c>
      <c r="Y211">
        <f>'Raw (rate)'!AM211-'Raw (rate)'!AN211</f>
        <v>24</v>
      </c>
      <c r="Z211">
        <f>'Raw (rate)'!AN211-'Raw (rate)'!AO211</f>
        <v>12</v>
      </c>
      <c r="AA211">
        <f>'Raw (rate)'!AO211-'Raw (rate)'!AP211</f>
        <v>0</v>
      </c>
      <c r="AB211">
        <f>'Raw (rate)'!AP211-'Raw (rate)'!AQ211</f>
        <v>12</v>
      </c>
      <c r="AC211">
        <f>'Raw (rate)'!AQ211-'Raw (rate)'!AR211</f>
        <v>12</v>
      </c>
      <c r="AD211">
        <f>'Raw (rate)'!AR211-'Raw (rate)'!AS211</f>
        <v>12</v>
      </c>
      <c r="AE211">
        <f>'Raw (rate)'!AS211-'Raw (rate)'!AT211</f>
        <v>0</v>
      </c>
      <c r="AF211">
        <f>'Raw (rate)'!AT211-'Raw (rate)'!AU211</f>
        <v>0</v>
      </c>
      <c r="AG211">
        <f>'Raw (rate)'!AU211-'Raw (rate)'!AV211</f>
        <v>0</v>
      </c>
      <c r="AH211">
        <f>'Raw (rate)'!AV211-'Raw (rate)'!AW211</f>
        <v>0</v>
      </c>
      <c r="AI211">
        <f>'Raw (rate)'!AW211-'Raw (rate)'!AX211</f>
        <v>12</v>
      </c>
    </row>
    <row r="212" spans="2:35" x14ac:dyDescent="0.35">
      <c r="B212" t="s">
        <v>519</v>
      </c>
      <c r="E212">
        <f>'Raw (rate)'!S212-'Raw (rate)'!T212</f>
        <v>0</v>
      </c>
      <c r="F212">
        <f>'Raw (rate)'!T212-'Raw (rate)'!U212</f>
        <v>0</v>
      </c>
      <c r="G212">
        <f>'Raw (rate)'!U212-'Raw (rate)'!V212</f>
        <v>54</v>
      </c>
      <c r="H212">
        <f>'Raw (rate)'!V212-'Raw (rate)'!W212</f>
        <v>-54</v>
      </c>
      <c r="I212">
        <f>'Raw (rate)'!W212-'Raw (rate)'!X212</f>
        <v>54</v>
      </c>
      <c r="J212">
        <f>'Raw (rate)'!X212-'Raw (rate)'!Y212</f>
        <v>0</v>
      </c>
      <c r="K212">
        <f>'Raw (rate)'!Y212-'Raw (rate)'!Z212</f>
        <v>0</v>
      </c>
      <c r="L212">
        <f>'Raw (rate)'!Z212-'Raw (rate)'!AA212</f>
        <v>0</v>
      </c>
      <c r="M212">
        <f>'Raw (rate)'!AA212-'Raw (rate)'!AB212</f>
        <v>27</v>
      </c>
      <c r="N212">
        <f>'Raw (rate)'!AB212-'Raw (rate)'!AC212</f>
        <v>54</v>
      </c>
      <c r="O212">
        <f>'Raw (rate)'!AC212-'Raw (rate)'!AD212</f>
        <v>54</v>
      </c>
      <c r="P212">
        <f>'Raw (rate)'!AD212-'Raw (rate)'!AE212</f>
        <v>0</v>
      </c>
      <c r="Q212">
        <f>'Raw (rate)'!AE212-'Raw (rate)'!AF212</f>
        <v>0</v>
      </c>
      <c r="R212">
        <f>'Raw (rate)'!AF212-'Raw (rate)'!AG212</f>
        <v>0</v>
      </c>
      <c r="S212">
        <f>'Raw (rate)'!AG212-'Raw (rate)'!AH212</f>
        <v>27</v>
      </c>
      <c r="T212">
        <f>'Raw (rate)'!AH212-'Raw (rate)'!AI212</f>
        <v>27</v>
      </c>
      <c r="U212">
        <f>'Raw (rate)'!AI212-'Raw (rate)'!AJ212</f>
        <v>0</v>
      </c>
      <c r="V212">
        <f>'Raw (rate)'!AJ212-'Raw (rate)'!AK212</f>
        <v>0</v>
      </c>
      <c r="W212">
        <f>'Raw (rate)'!AK212-'Raw (rate)'!AL212</f>
        <v>27</v>
      </c>
      <c r="X212">
        <f>'Raw (rate)'!AL212-'Raw (rate)'!AM212</f>
        <v>0</v>
      </c>
      <c r="Y212">
        <f>'Raw (rate)'!AM212-'Raw (rate)'!AN212</f>
        <v>55</v>
      </c>
      <c r="Z212">
        <f>'Raw (rate)'!AN212-'Raw (rate)'!AO212</f>
        <v>0</v>
      </c>
      <c r="AA212">
        <f>'Raw (rate)'!AO212-'Raw (rate)'!AP212</f>
        <v>0</v>
      </c>
      <c r="AB212">
        <f>'Raw (rate)'!AP212-'Raw (rate)'!AQ212</f>
        <v>27</v>
      </c>
      <c r="AC212">
        <f>'Raw (rate)'!AQ212-'Raw (rate)'!AR212</f>
        <v>0</v>
      </c>
      <c r="AD212">
        <f>'Raw (rate)'!AR212-'Raw (rate)'!AS212</f>
        <v>0</v>
      </c>
      <c r="AE212">
        <f>'Raw (rate)'!AS212-'Raw (rate)'!AT212</f>
        <v>-27</v>
      </c>
      <c r="AF212">
        <f>'Raw (rate)'!AT212-'Raw (rate)'!AU212</f>
        <v>0</v>
      </c>
      <c r="AG212">
        <f>'Raw (rate)'!AU212-'Raw (rate)'!AV212</f>
        <v>0</v>
      </c>
      <c r="AH212">
        <f>'Raw (rate)'!AV212-'Raw (rate)'!AW212</f>
        <v>27</v>
      </c>
      <c r="AI212">
        <f>'Raw (rate)'!AW212-'Raw (rate)'!AX212</f>
        <v>0</v>
      </c>
    </row>
    <row r="213" spans="2:35" x14ac:dyDescent="0.35">
      <c r="B213" t="s">
        <v>520</v>
      </c>
      <c r="E213">
        <f>'Raw (rate)'!S213-'Raw (rate)'!T213</f>
        <v>37</v>
      </c>
      <c r="F213">
        <f>'Raw (rate)'!T213-'Raw (rate)'!U213</f>
        <v>33</v>
      </c>
      <c r="G213">
        <f>'Raw (rate)'!U213-'Raw (rate)'!V213</f>
        <v>70</v>
      </c>
      <c r="H213">
        <f>'Raw (rate)'!V213-'Raw (rate)'!W213</f>
        <v>-11</v>
      </c>
      <c r="I213">
        <f>'Raw (rate)'!W213-'Raw (rate)'!X213</f>
        <v>11</v>
      </c>
      <c r="J213">
        <f>'Raw (rate)'!X213-'Raw (rate)'!Y213</f>
        <v>17</v>
      </c>
      <c r="K213">
        <f>'Raw (rate)'!Y213-'Raw (rate)'!Z213</f>
        <v>16</v>
      </c>
      <c r="L213">
        <f>'Raw (rate)'!Z213-'Raw (rate)'!AA213</f>
        <v>14</v>
      </c>
      <c r="M213">
        <f>'Raw (rate)'!AA213-'Raw (rate)'!AB213</f>
        <v>31</v>
      </c>
      <c r="N213">
        <f>'Raw (rate)'!AB213-'Raw (rate)'!AC213</f>
        <v>18</v>
      </c>
      <c r="O213">
        <f>'Raw (rate)'!AC213-'Raw (rate)'!AD213</f>
        <v>36</v>
      </c>
      <c r="P213">
        <f>'Raw (rate)'!AD213-'Raw (rate)'!AE213</f>
        <v>21</v>
      </c>
      <c r="Q213">
        <f>'Raw (rate)'!AE213-'Raw (rate)'!AF213</f>
        <v>11</v>
      </c>
      <c r="R213">
        <f>'Raw (rate)'!AF213-'Raw (rate)'!AG213</f>
        <v>12</v>
      </c>
      <c r="S213">
        <f>'Raw (rate)'!AG213-'Raw (rate)'!AH213</f>
        <v>12</v>
      </c>
      <c r="T213">
        <f>'Raw (rate)'!AH213-'Raw (rate)'!AI213</f>
        <v>11</v>
      </c>
      <c r="U213">
        <f>'Raw (rate)'!AI213-'Raw (rate)'!AJ213</f>
        <v>8</v>
      </c>
      <c r="V213">
        <f>'Raw (rate)'!AJ213-'Raw (rate)'!AK213</f>
        <v>7</v>
      </c>
      <c r="W213">
        <f>'Raw (rate)'!AK213-'Raw (rate)'!AL213</f>
        <v>18</v>
      </c>
      <c r="X213">
        <f>'Raw (rate)'!AL213-'Raw (rate)'!AM213</f>
        <v>14</v>
      </c>
      <c r="Y213">
        <f>'Raw (rate)'!AM213-'Raw (rate)'!AN213</f>
        <v>10</v>
      </c>
      <c r="Z213">
        <f>'Raw (rate)'!AN213-'Raw (rate)'!AO213</f>
        <v>18</v>
      </c>
      <c r="AA213">
        <f>'Raw (rate)'!AO213-'Raw (rate)'!AP213</f>
        <v>24</v>
      </c>
      <c r="AB213">
        <f>'Raw (rate)'!AP213-'Raw (rate)'!AQ213</f>
        <v>19</v>
      </c>
      <c r="AC213">
        <f>'Raw (rate)'!AQ213-'Raw (rate)'!AR213</f>
        <v>47</v>
      </c>
      <c r="AD213">
        <f>'Raw (rate)'!AR213-'Raw (rate)'!AS213</f>
        <v>14</v>
      </c>
      <c r="AE213">
        <f>'Raw (rate)'!AS213-'Raw (rate)'!AT213</f>
        <v>16</v>
      </c>
      <c r="AF213">
        <f>'Raw (rate)'!AT213-'Raw (rate)'!AU213</f>
        <v>2</v>
      </c>
      <c r="AG213">
        <f>'Raw (rate)'!AU213-'Raw (rate)'!AV213</f>
        <v>3</v>
      </c>
      <c r="AH213">
        <f>'Raw (rate)'!AV213-'Raw (rate)'!AW213</f>
        <v>14</v>
      </c>
      <c r="AI213">
        <f>'Raw (rate)'!AW213-'Raw (rate)'!AX213</f>
        <v>18</v>
      </c>
    </row>
    <row r="214" spans="2:35" x14ac:dyDescent="0.35">
      <c r="B214" t="s">
        <v>521</v>
      </c>
      <c r="E214">
        <f>'Raw (rate)'!S214-'Raw (rate)'!T214</f>
        <v>0</v>
      </c>
      <c r="F214">
        <f>'Raw (rate)'!T214-'Raw (rate)'!U214</f>
        <v>20</v>
      </c>
      <c r="G214">
        <f>'Raw (rate)'!U214-'Raw (rate)'!V214</f>
        <v>61</v>
      </c>
      <c r="H214">
        <f>'Raw (rate)'!V214-'Raw (rate)'!W214</f>
        <v>-40</v>
      </c>
      <c r="I214">
        <f>'Raw (rate)'!W214-'Raw (rate)'!X214</f>
        <v>40</v>
      </c>
      <c r="J214">
        <f>'Raw (rate)'!X214-'Raw (rate)'!Y214</f>
        <v>0</v>
      </c>
      <c r="K214">
        <f>'Raw (rate)'!Y214-'Raw (rate)'!Z214</f>
        <v>0</v>
      </c>
      <c r="L214">
        <f>'Raw (rate)'!Z214-'Raw (rate)'!AA214</f>
        <v>0</v>
      </c>
      <c r="M214">
        <f>'Raw (rate)'!AA214-'Raw (rate)'!AB214</f>
        <v>21</v>
      </c>
      <c r="N214">
        <f>'Raw (rate)'!AB214-'Raw (rate)'!AC214</f>
        <v>40</v>
      </c>
      <c r="O214">
        <f>'Raw (rate)'!AC214-'Raw (rate)'!AD214</f>
        <v>62</v>
      </c>
      <c r="P214">
        <f>'Raw (rate)'!AD214-'Raw (rate)'!AE214</f>
        <v>0</v>
      </c>
      <c r="Q214">
        <f>'Raw (rate)'!AE214-'Raw (rate)'!AF214</f>
        <v>0</v>
      </c>
      <c r="R214">
        <f>'Raw (rate)'!AF214-'Raw (rate)'!AG214</f>
        <v>0</v>
      </c>
      <c r="S214">
        <f>'Raw (rate)'!AG214-'Raw (rate)'!AH214</f>
        <v>40</v>
      </c>
      <c r="T214">
        <f>'Raw (rate)'!AH214-'Raw (rate)'!AI214</f>
        <v>21</v>
      </c>
      <c r="U214">
        <f>'Raw (rate)'!AI214-'Raw (rate)'!AJ214</f>
        <v>20</v>
      </c>
      <c r="V214">
        <f>'Raw (rate)'!AJ214-'Raw (rate)'!AK214</f>
        <v>0</v>
      </c>
      <c r="W214">
        <f>'Raw (rate)'!AK214-'Raw (rate)'!AL214</f>
        <v>0</v>
      </c>
      <c r="X214">
        <f>'Raw (rate)'!AL214-'Raw (rate)'!AM214</f>
        <v>61</v>
      </c>
      <c r="Y214">
        <f>'Raw (rate)'!AM214-'Raw (rate)'!AN214</f>
        <v>0</v>
      </c>
      <c r="Z214">
        <f>'Raw (rate)'!AN214-'Raw (rate)'!AO214</f>
        <v>0</v>
      </c>
      <c r="AA214">
        <f>'Raw (rate)'!AO214-'Raw (rate)'!AP214</f>
        <v>61</v>
      </c>
      <c r="AB214">
        <f>'Raw (rate)'!AP214-'Raw (rate)'!AQ214</f>
        <v>41</v>
      </c>
      <c r="AC214">
        <f>'Raw (rate)'!AQ214-'Raw (rate)'!AR214</f>
        <v>20</v>
      </c>
      <c r="AD214">
        <f>'Raw (rate)'!AR214-'Raw (rate)'!AS214</f>
        <v>0</v>
      </c>
      <c r="AE214">
        <f>'Raw (rate)'!AS214-'Raw (rate)'!AT214</f>
        <v>0</v>
      </c>
      <c r="AF214">
        <f>'Raw (rate)'!AT214-'Raw (rate)'!AU214</f>
        <v>20</v>
      </c>
      <c r="AG214">
        <f>'Raw (rate)'!AU214-'Raw (rate)'!AV214</f>
        <v>0</v>
      </c>
      <c r="AH214">
        <f>'Raw (rate)'!AV214-'Raw (rate)'!AW214</f>
        <v>0</v>
      </c>
      <c r="AI214">
        <f>'Raw (rate)'!AW214-'Raw (rate)'!AX214</f>
        <v>41</v>
      </c>
    </row>
    <row r="215" spans="2:35" x14ac:dyDescent="0.35">
      <c r="B215" t="s">
        <v>522</v>
      </c>
      <c r="E215">
        <f>'Raw (rate)'!S215-'Raw (rate)'!T215</f>
        <v>55</v>
      </c>
      <c r="F215">
        <f>'Raw (rate)'!T215-'Raw (rate)'!U215</f>
        <v>25</v>
      </c>
      <c r="G215">
        <f>'Raw (rate)'!U215-'Raw (rate)'!V215</f>
        <v>130</v>
      </c>
      <c r="H215">
        <f>'Raw (rate)'!V215-'Raw (rate)'!W215</f>
        <v>-32</v>
      </c>
      <c r="I215">
        <f>'Raw (rate)'!W215-'Raw (rate)'!X215</f>
        <v>32</v>
      </c>
      <c r="J215">
        <f>'Raw (rate)'!X215-'Raw (rate)'!Y215</f>
        <v>18</v>
      </c>
      <c r="K215">
        <f>'Raw (rate)'!Y215-'Raw (rate)'!Z215</f>
        <v>15</v>
      </c>
      <c r="L215">
        <f>'Raw (rate)'!Z215-'Raw (rate)'!AA215</f>
        <v>22</v>
      </c>
      <c r="M215">
        <f>'Raw (rate)'!AA215-'Raw (rate)'!AB215</f>
        <v>43</v>
      </c>
      <c r="N215">
        <f>'Raw (rate)'!AB215-'Raw (rate)'!AC215</f>
        <v>18</v>
      </c>
      <c r="O215">
        <f>'Raw (rate)'!AC215-'Raw (rate)'!AD215</f>
        <v>15</v>
      </c>
      <c r="P215">
        <f>'Raw (rate)'!AD215-'Raw (rate)'!AE215</f>
        <v>43</v>
      </c>
      <c r="Q215">
        <f>'Raw (rate)'!AE215-'Raw (rate)'!AF215</f>
        <v>18</v>
      </c>
      <c r="R215">
        <f>'Raw (rate)'!AF215-'Raw (rate)'!AG215</f>
        <v>7</v>
      </c>
      <c r="S215">
        <f>'Raw (rate)'!AG215-'Raw (rate)'!AH215</f>
        <v>8</v>
      </c>
      <c r="T215">
        <f>'Raw (rate)'!AH215-'Raw (rate)'!AI215</f>
        <v>18</v>
      </c>
      <c r="U215">
        <f>'Raw (rate)'!AI215-'Raw (rate)'!AJ215</f>
        <v>18</v>
      </c>
      <c r="V215">
        <f>'Raw (rate)'!AJ215-'Raw (rate)'!AK215</f>
        <v>18</v>
      </c>
      <c r="W215">
        <f>'Raw (rate)'!AK215-'Raw (rate)'!AL215</f>
        <v>18</v>
      </c>
      <c r="X215">
        <f>'Raw (rate)'!AL215-'Raw (rate)'!AM215</f>
        <v>33</v>
      </c>
      <c r="Y215">
        <f>'Raw (rate)'!AM215-'Raw (rate)'!AN215</f>
        <v>0</v>
      </c>
      <c r="Z215">
        <f>'Raw (rate)'!AN215-'Raw (rate)'!AO215</f>
        <v>18</v>
      </c>
      <c r="AA215">
        <f>'Raw (rate)'!AO215-'Raw (rate)'!AP215</f>
        <v>14</v>
      </c>
      <c r="AB215">
        <f>'Raw (rate)'!AP215-'Raw (rate)'!AQ215</f>
        <v>15</v>
      </c>
      <c r="AC215">
        <f>'Raw (rate)'!AQ215-'Raw (rate)'!AR215</f>
        <v>29</v>
      </c>
      <c r="AD215">
        <f>'Raw (rate)'!AR215-'Raw (rate)'!AS215</f>
        <v>3</v>
      </c>
      <c r="AE215">
        <f>'Raw (rate)'!AS215-'Raw (rate)'!AT215</f>
        <v>-18</v>
      </c>
      <c r="AF215">
        <f>'Raw (rate)'!AT215-'Raw (rate)'!AU215</f>
        <v>7</v>
      </c>
      <c r="AG215">
        <f>'Raw (rate)'!AU215-'Raw (rate)'!AV215</f>
        <v>8</v>
      </c>
      <c r="AH215">
        <f>'Raw (rate)'!AV215-'Raw (rate)'!AW215</f>
        <v>18</v>
      </c>
      <c r="AI215">
        <f>'Raw (rate)'!AW215-'Raw (rate)'!AX215</f>
        <v>-8</v>
      </c>
    </row>
    <row r="216" spans="2:35" x14ac:dyDescent="0.35">
      <c r="B216" t="s">
        <v>523</v>
      </c>
      <c r="E216">
        <f>'Raw (rate)'!S216-'Raw (rate)'!T216</f>
        <v>10</v>
      </c>
      <c r="F216">
        <f>'Raw (rate)'!T216-'Raw (rate)'!U216</f>
        <v>15</v>
      </c>
      <c r="G216">
        <f>'Raw (rate)'!U216-'Raw (rate)'!V216</f>
        <v>32</v>
      </c>
      <c r="H216">
        <f>'Raw (rate)'!V216-'Raw (rate)'!W216</f>
        <v>-10</v>
      </c>
      <c r="I216">
        <f>'Raw (rate)'!W216-'Raw (rate)'!X216</f>
        <v>10</v>
      </c>
      <c r="J216">
        <f>'Raw (rate)'!X216-'Raw (rate)'!Y216</f>
        <v>9</v>
      </c>
      <c r="K216">
        <f>'Raw (rate)'!Y216-'Raw (rate)'!Z216</f>
        <v>10</v>
      </c>
      <c r="L216">
        <f>'Raw (rate)'!Z216-'Raw (rate)'!AA216</f>
        <v>5</v>
      </c>
      <c r="M216">
        <f>'Raw (rate)'!AA216-'Raw (rate)'!AB216</f>
        <v>47</v>
      </c>
      <c r="N216">
        <f>'Raw (rate)'!AB216-'Raw (rate)'!AC216</f>
        <v>17</v>
      </c>
      <c r="O216">
        <f>'Raw (rate)'!AC216-'Raw (rate)'!AD216</f>
        <v>25</v>
      </c>
      <c r="P216">
        <f>'Raw (rate)'!AD216-'Raw (rate)'!AE216</f>
        <v>12</v>
      </c>
      <c r="Q216">
        <f>'Raw (rate)'!AE216-'Raw (rate)'!AF216</f>
        <v>8</v>
      </c>
      <c r="R216">
        <f>'Raw (rate)'!AF216-'Raw (rate)'!AG216</f>
        <v>12</v>
      </c>
      <c r="S216">
        <f>'Raw (rate)'!AG216-'Raw (rate)'!AH216</f>
        <v>8</v>
      </c>
      <c r="T216">
        <f>'Raw (rate)'!AH216-'Raw (rate)'!AI216</f>
        <v>9</v>
      </c>
      <c r="U216">
        <f>'Raw (rate)'!AI216-'Raw (rate)'!AJ216</f>
        <v>5</v>
      </c>
      <c r="V216">
        <f>'Raw (rate)'!AJ216-'Raw (rate)'!AK216</f>
        <v>10</v>
      </c>
      <c r="W216">
        <f>'Raw (rate)'!AK216-'Raw (rate)'!AL216</f>
        <v>17</v>
      </c>
      <c r="X216">
        <f>'Raw (rate)'!AL216-'Raw (rate)'!AM216</f>
        <v>5</v>
      </c>
      <c r="Y216">
        <f>'Raw (rate)'!AM216-'Raw (rate)'!AN216</f>
        <v>0</v>
      </c>
      <c r="Z216">
        <f>'Raw (rate)'!AN216-'Raw (rate)'!AO216</f>
        <v>8</v>
      </c>
      <c r="AA216">
        <f>'Raw (rate)'!AO216-'Raw (rate)'!AP216</f>
        <v>12</v>
      </c>
      <c r="AB216">
        <f>'Raw (rate)'!AP216-'Raw (rate)'!AQ216</f>
        <v>20</v>
      </c>
      <c r="AC216">
        <f>'Raw (rate)'!AQ216-'Raw (rate)'!AR216</f>
        <v>7</v>
      </c>
      <c r="AD216">
        <f>'Raw (rate)'!AR216-'Raw (rate)'!AS216</f>
        <v>5</v>
      </c>
      <c r="AE216">
        <f>'Raw (rate)'!AS216-'Raw (rate)'!AT216</f>
        <v>3</v>
      </c>
      <c r="AF216">
        <f>'Raw (rate)'!AT216-'Raw (rate)'!AU216</f>
        <v>5</v>
      </c>
      <c r="AG216">
        <f>'Raw (rate)'!AU216-'Raw (rate)'!AV216</f>
        <v>14</v>
      </c>
      <c r="AH216">
        <f>'Raw (rate)'!AV216-'Raw (rate)'!AW216</f>
        <v>15</v>
      </c>
      <c r="AI216">
        <f>'Raw (rate)'!AW216-'Raw (rate)'!AX216</f>
        <v>17</v>
      </c>
    </row>
    <row r="217" spans="2:35" x14ac:dyDescent="0.35">
      <c r="B217" t="s">
        <v>524</v>
      </c>
      <c r="E217">
        <f>'Raw (rate)'!S217-'Raw (rate)'!T217</f>
        <v>21</v>
      </c>
      <c r="F217">
        <f>'Raw (rate)'!T217-'Raw (rate)'!U217</f>
        <v>32</v>
      </c>
      <c r="G217">
        <f>'Raw (rate)'!U217-'Raw (rate)'!V217</f>
        <v>37</v>
      </c>
      <c r="H217">
        <f>'Raw (rate)'!V217-'Raw (rate)'!W217</f>
        <v>-11</v>
      </c>
      <c r="I217">
        <f>'Raw (rate)'!W217-'Raw (rate)'!X217</f>
        <v>11</v>
      </c>
      <c r="J217">
        <f>'Raw (rate)'!X217-'Raw (rate)'!Y217</f>
        <v>8</v>
      </c>
      <c r="K217">
        <f>'Raw (rate)'!Y217-'Raw (rate)'!Z217</f>
        <v>8</v>
      </c>
      <c r="L217">
        <f>'Raw (rate)'!Z217-'Raw (rate)'!AA217</f>
        <v>32</v>
      </c>
      <c r="M217">
        <f>'Raw (rate)'!AA217-'Raw (rate)'!AB217</f>
        <v>16</v>
      </c>
      <c r="N217">
        <f>'Raw (rate)'!AB217-'Raw (rate)'!AC217</f>
        <v>24</v>
      </c>
      <c r="O217">
        <f>'Raw (rate)'!AC217-'Raw (rate)'!AD217</f>
        <v>18</v>
      </c>
      <c r="P217">
        <f>'Raw (rate)'!AD217-'Raw (rate)'!AE217</f>
        <v>14</v>
      </c>
      <c r="Q217">
        <f>'Raw (rate)'!AE217-'Raw (rate)'!AF217</f>
        <v>0</v>
      </c>
      <c r="R217">
        <f>'Raw (rate)'!AF217-'Raw (rate)'!AG217</f>
        <v>2</v>
      </c>
      <c r="S217">
        <f>'Raw (rate)'!AG217-'Raw (rate)'!AH217</f>
        <v>11</v>
      </c>
      <c r="T217">
        <f>'Raw (rate)'!AH217-'Raw (rate)'!AI217</f>
        <v>11</v>
      </c>
      <c r="U217">
        <f>'Raw (rate)'!AI217-'Raw (rate)'!AJ217</f>
        <v>2</v>
      </c>
      <c r="V217">
        <f>'Raw (rate)'!AJ217-'Raw (rate)'!AK217</f>
        <v>8</v>
      </c>
      <c r="W217">
        <f>'Raw (rate)'!AK217-'Raw (rate)'!AL217</f>
        <v>6</v>
      </c>
      <c r="X217">
        <f>'Raw (rate)'!AL217-'Raw (rate)'!AM217</f>
        <v>-6</v>
      </c>
      <c r="Y217">
        <f>'Raw (rate)'!AM217-'Raw (rate)'!AN217</f>
        <v>0</v>
      </c>
      <c r="Z217">
        <f>'Raw (rate)'!AN217-'Raw (rate)'!AO217</f>
        <v>3</v>
      </c>
      <c r="AA217">
        <f>'Raw (rate)'!AO217-'Raw (rate)'!AP217</f>
        <v>16</v>
      </c>
      <c r="AB217">
        <f>'Raw (rate)'!AP217-'Raw (rate)'!AQ217</f>
        <v>10</v>
      </c>
      <c r="AC217">
        <f>'Raw (rate)'!AQ217-'Raw (rate)'!AR217</f>
        <v>27</v>
      </c>
      <c r="AD217">
        <f>'Raw (rate)'!AR217-'Raw (rate)'!AS217</f>
        <v>0</v>
      </c>
      <c r="AE217">
        <f>'Raw (rate)'!AS217-'Raw (rate)'!AT217</f>
        <v>3</v>
      </c>
      <c r="AF217">
        <f>'Raw (rate)'!AT217-'Raw (rate)'!AU217</f>
        <v>2</v>
      </c>
      <c r="AG217">
        <f>'Raw (rate)'!AU217-'Raw (rate)'!AV217</f>
        <v>0</v>
      </c>
      <c r="AH217">
        <f>'Raw (rate)'!AV217-'Raw (rate)'!AW217</f>
        <v>0</v>
      </c>
      <c r="AI217">
        <f>'Raw (rate)'!AW217-'Raw (rate)'!AX217</f>
        <v>-8</v>
      </c>
    </row>
    <row r="218" spans="2:35" x14ac:dyDescent="0.35">
      <c r="B218" t="s">
        <v>525</v>
      </c>
      <c r="E218">
        <f>'Raw (rate)'!S218-'Raw (rate)'!T218</f>
        <v>33</v>
      </c>
      <c r="F218">
        <f>'Raw (rate)'!T218-'Raw (rate)'!U218</f>
        <v>36</v>
      </c>
      <c r="G218">
        <f>'Raw (rate)'!U218-'Raw (rate)'!V218</f>
        <v>78</v>
      </c>
      <c r="H218">
        <f>'Raw (rate)'!V218-'Raw (rate)'!W218</f>
        <v>-26</v>
      </c>
      <c r="I218">
        <f>'Raw (rate)'!W218-'Raw (rate)'!X218</f>
        <v>26</v>
      </c>
      <c r="J218">
        <f>'Raw (rate)'!X218-'Raw (rate)'!Y218</f>
        <v>9</v>
      </c>
      <c r="K218">
        <f>'Raw (rate)'!Y218-'Raw (rate)'!Z218</f>
        <v>19</v>
      </c>
      <c r="L218">
        <f>'Raw (rate)'!Z218-'Raw (rate)'!AA218</f>
        <v>35</v>
      </c>
      <c r="M218">
        <f>'Raw (rate)'!AA218-'Raw (rate)'!AB218</f>
        <v>28</v>
      </c>
      <c r="N218">
        <f>'Raw (rate)'!AB218-'Raw (rate)'!AC218</f>
        <v>15</v>
      </c>
      <c r="O218">
        <f>'Raw (rate)'!AC218-'Raw (rate)'!AD218</f>
        <v>38</v>
      </c>
      <c r="P218">
        <f>'Raw (rate)'!AD218-'Raw (rate)'!AE218</f>
        <v>37</v>
      </c>
      <c r="Q218">
        <f>'Raw (rate)'!AE218-'Raw (rate)'!AF218</f>
        <v>15</v>
      </c>
      <c r="R218">
        <f>'Raw (rate)'!AF218-'Raw (rate)'!AG218</f>
        <v>7</v>
      </c>
      <c r="S218">
        <f>'Raw (rate)'!AG218-'Raw (rate)'!AH218</f>
        <v>6</v>
      </c>
      <c r="T218">
        <f>'Raw (rate)'!AH218-'Raw (rate)'!AI218</f>
        <v>20</v>
      </c>
      <c r="U218">
        <f>'Raw (rate)'!AI218-'Raw (rate)'!AJ218</f>
        <v>32</v>
      </c>
      <c r="V218">
        <f>'Raw (rate)'!AJ218-'Raw (rate)'!AK218</f>
        <v>15</v>
      </c>
      <c r="W218">
        <f>'Raw (rate)'!AK218-'Raw (rate)'!AL218</f>
        <v>28</v>
      </c>
      <c r="X218">
        <f>'Raw (rate)'!AL218-'Raw (rate)'!AM218</f>
        <v>32</v>
      </c>
      <c r="Y218">
        <f>'Raw (rate)'!AM218-'Raw (rate)'!AN218</f>
        <v>3</v>
      </c>
      <c r="Z218">
        <f>'Raw (rate)'!AN218-'Raw (rate)'!AO218</f>
        <v>15</v>
      </c>
      <c r="AA218">
        <f>'Raw (rate)'!AO218-'Raw (rate)'!AP218</f>
        <v>32</v>
      </c>
      <c r="AB218">
        <f>'Raw (rate)'!AP218-'Raw (rate)'!AQ218</f>
        <v>19</v>
      </c>
      <c r="AC218">
        <f>'Raw (rate)'!AQ218-'Raw (rate)'!AR218</f>
        <v>48</v>
      </c>
      <c r="AD218">
        <f>'Raw (rate)'!AR218-'Raw (rate)'!AS218</f>
        <v>6</v>
      </c>
      <c r="AE218">
        <f>'Raw (rate)'!AS218-'Raw (rate)'!AT218</f>
        <v>7</v>
      </c>
      <c r="AF218">
        <f>'Raw (rate)'!AT218-'Raw (rate)'!AU218</f>
        <v>11</v>
      </c>
      <c r="AG218">
        <f>'Raw (rate)'!AU218-'Raw (rate)'!AV218</f>
        <v>6</v>
      </c>
      <c r="AH218">
        <f>'Raw (rate)'!AV218-'Raw (rate)'!AW218</f>
        <v>13</v>
      </c>
      <c r="AI218">
        <f>'Raw (rate)'!AW218-'Raw (rate)'!AX218</f>
        <v>13</v>
      </c>
    </row>
    <row r="219" spans="2:35" x14ac:dyDescent="0.35">
      <c r="B219" t="s">
        <v>526</v>
      </c>
      <c r="E219">
        <f>'Raw (rate)'!S219-'Raw (rate)'!T219</f>
        <v>8</v>
      </c>
      <c r="F219">
        <f>'Raw (rate)'!T219-'Raw (rate)'!U219</f>
        <v>10</v>
      </c>
      <c r="G219">
        <f>'Raw (rate)'!U219-'Raw (rate)'!V219</f>
        <v>46</v>
      </c>
      <c r="H219">
        <f>'Raw (rate)'!V219-'Raw (rate)'!W219</f>
        <v>-13</v>
      </c>
      <c r="I219">
        <f>'Raw (rate)'!W219-'Raw (rate)'!X219</f>
        <v>13</v>
      </c>
      <c r="J219">
        <f>'Raw (rate)'!X219-'Raw (rate)'!Y219</f>
        <v>10</v>
      </c>
      <c r="K219">
        <f>'Raw (rate)'!Y219-'Raw (rate)'!Z219</f>
        <v>12</v>
      </c>
      <c r="L219">
        <f>'Raw (rate)'!Z219-'Raw (rate)'!AA219</f>
        <v>5</v>
      </c>
      <c r="M219">
        <f>'Raw (rate)'!AA219-'Raw (rate)'!AB219</f>
        <v>10</v>
      </c>
      <c r="N219">
        <f>'Raw (rate)'!AB219-'Raw (rate)'!AC219</f>
        <v>2</v>
      </c>
      <c r="O219">
        <f>'Raw (rate)'!AC219-'Raw (rate)'!AD219</f>
        <v>12</v>
      </c>
      <c r="P219">
        <f>'Raw (rate)'!AD219-'Raw (rate)'!AE219</f>
        <v>13</v>
      </c>
      <c r="Q219">
        <f>'Raw (rate)'!AE219-'Raw (rate)'!AF219</f>
        <v>8</v>
      </c>
      <c r="R219">
        <f>'Raw (rate)'!AF219-'Raw (rate)'!AG219</f>
        <v>8</v>
      </c>
      <c r="S219">
        <f>'Raw (rate)'!AG219-'Raw (rate)'!AH219</f>
        <v>4</v>
      </c>
      <c r="T219">
        <f>'Raw (rate)'!AH219-'Raw (rate)'!AI219</f>
        <v>0</v>
      </c>
      <c r="U219">
        <f>'Raw (rate)'!AI219-'Raw (rate)'!AJ219</f>
        <v>3</v>
      </c>
      <c r="V219">
        <f>'Raw (rate)'!AJ219-'Raw (rate)'!AK219</f>
        <v>6</v>
      </c>
      <c r="W219">
        <f>'Raw (rate)'!AK219-'Raw (rate)'!AL219</f>
        <v>6</v>
      </c>
      <c r="X219">
        <f>'Raw (rate)'!AL219-'Raw (rate)'!AM219</f>
        <v>4</v>
      </c>
      <c r="Y219">
        <f>'Raw (rate)'!AM219-'Raw (rate)'!AN219</f>
        <v>8</v>
      </c>
      <c r="Z219">
        <f>'Raw (rate)'!AN219-'Raw (rate)'!AO219</f>
        <v>7</v>
      </c>
      <c r="AA219">
        <f>'Raw (rate)'!AO219-'Raw (rate)'!AP219</f>
        <v>6</v>
      </c>
      <c r="AB219">
        <f>'Raw (rate)'!AP219-'Raw (rate)'!AQ219</f>
        <v>10</v>
      </c>
      <c r="AC219">
        <f>'Raw (rate)'!AQ219-'Raw (rate)'!AR219</f>
        <v>14</v>
      </c>
      <c r="AD219">
        <f>'Raw (rate)'!AR219-'Raw (rate)'!AS219</f>
        <v>3</v>
      </c>
      <c r="AE219">
        <f>'Raw (rate)'!AS219-'Raw (rate)'!AT219</f>
        <v>0</v>
      </c>
      <c r="AF219">
        <f>'Raw (rate)'!AT219-'Raw (rate)'!AU219</f>
        <v>2</v>
      </c>
      <c r="AG219">
        <f>'Raw (rate)'!AU219-'Raw (rate)'!AV219</f>
        <v>0</v>
      </c>
      <c r="AH219">
        <f>'Raw (rate)'!AV219-'Raw (rate)'!AW219</f>
        <v>10</v>
      </c>
      <c r="AI219">
        <f>'Raw (rate)'!AW219-'Raw (rate)'!AX219</f>
        <v>4</v>
      </c>
    </row>
    <row r="220" spans="2:35" x14ac:dyDescent="0.35">
      <c r="B220" t="s">
        <v>527</v>
      </c>
      <c r="E220">
        <f>'Raw (rate)'!S220-'Raw (rate)'!T220</f>
        <v>32</v>
      </c>
      <c r="F220">
        <f>'Raw (rate)'!T220-'Raw (rate)'!U220</f>
        <v>44</v>
      </c>
      <c r="G220">
        <f>'Raw (rate)'!U220-'Raw (rate)'!V220</f>
        <v>52</v>
      </c>
      <c r="H220">
        <f>'Raw (rate)'!V220-'Raw (rate)'!W220</f>
        <v>-20</v>
      </c>
      <c r="I220">
        <f>'Raw (rate)'!W220-'Raw (rate)'!X220</f>
        <v>20</v>
      </c>
      <c r="J220">
        <f>'Raw (rate)'!X220-'Raw (rate)'!Y220</f>
        <v>13</v>
      </c>
      <c r="K220">
        <f>'Raw (rate)'!Y220-'Raw (rate)'!Z220</f>
        <v>29</v>
      </c>
      <c r="L220">
        <f>'Raw (rate)'!Z220-'Raw (rate)'!AA220</f>
        <v>12</v>
      </c>
      <c r="M220">
        <f>'Raw (rate)'!AA220-'Raw (rate)'!AB220</f>
        <v>37</v>
      </c>
      <c r="N220">
        <f>'Raw (rate)'!AB220-'Raw (rate)'!AC220</f>
        <v>13</v>
      </c>
      <c r="O220">
        <f>'Raw (rate)'!AC220-'Raw (rate)'!AD220</f>
        <v>37</v>
      </c>
      <c r="P220">
        <f>'Raw (rate)'!AD220-'Raw (rate)'!AE220</f>
        <v>31</v>
      </c>
      <c r="Q220">
        <f>'Raw (rate)'!AE220-'Raw (rate)'!AF220</f>
        <v>3</v>
      </c>
      <c r="R220">
        <f>'Raw (rate)'!AF220-'Raw (rate)'!AG220</f>
        <v>12</v>
      </c>
      <c r="S220">
        <f>'Raw (rate)'!AG220-'Raw (rate)'!AH220</f>
        <v>7</v>
      </c>
      <c r="T220">
        <f>'Raw (rate)'!AH220-'Raw (rate)'!AI220</f>
        <v>5</v>
      </c>
      <c r="U220">
        <f>'Raw (rate)'!AI220-'Raw (rate)'!AJ220</f>
        <v>32</v>
      </c>
      <c r="V220">
        <f>'Raw (rate)'!AJ220-'Raw (rate)'!AK220</f>
        <v>20</v>
      </c>
      <c r="W220">
        <f>'Raw (rate)'!AK220-'Raw (rate)'!AL220</f>
        <v>12</v>
      </c>
      <c r="X220">
        <f>'Raw (rate)'!AL220-'Raw (rate)'!AM220</f>
        <v>17</v>
      </c>
      <c r="Y220">
        <f>'Raw (rate)'!AM220-'Raw (rate)'!AN220</f>
        <v>3</v>
      </c>
      <c r="Z220">
        <f>'Raw (rate)'!AN220-'Raw (rate)'!AO220</f>
        <v>2</v>
      </c>
      <c r="AA220">
        <f>'Raw (rate)'!AO220-'Raw (rate)'!AP220</f>
        <v>16</v>
      </c>
      <c r="AB220">
        <f>'Raw (rate)'!AP220-'Raw (rate)'!AQ220</f>
        <v>32</v>
      </c>
      <c r="AC220">
        <f>'Raw (rate)'!AQ220-'Raw (rate)'!AR220</f>
        <v>22</v>
      </c>
      <c r="AD220">
        <f>'Raw (rate)'!AR220-'Raw (rate)'!AS220</f>
        <v>9</v>
      </c>
      <c r="AE220">
        <f>'Raw (rate)'!AS220-'Raw (rate)'!AT220</f>
        <v>0</v>
      </c>
      <c r="AF220">
        <f>'Raw (rate)'!AT220-'Raw (rate)'!AU220</f>
        <v>6</v>
      </c>
      <c r="AG220">
        <f>'Raw (rate)'!AU220-'Raw (rate)'!AV220</f>
        <v>9</v>
      </c>
      <c r="AH220">
        <f>'Raw (rate)'!AV220-'Raw (rate)'!AW220</f>
        <v>2</v>
      </c>
      <c r="AI220">
        <f>'Raw (rate)'!AW220-'Raw (rate)'!AX220</f>
        <v>18</v>
      </c>
    </row>
    <row r="221" spans="2:35" x14ac:dyDescent="0.35">
      <c r="B221" t="s">
        <v>528</v>
      </c>
      <c r="E221">
        <f>'Raw (rate)'!S221-'Raw (rate)'!T221</f>
        <v>26</v>
      </c>
      <c r="F221">
        <f>'Raw (rate)'!T221-'Raw (rate)'!U221</f>
        <v>35</v>
      </c>
      <c r="G221">
        <f>'Raw (rate)'!U221-'Raw (rate)'!V221</f>
        <v>31</v>
      </c>
      <c r="H221">
        <f>'Raw (rate)'!V221-'Raw (rate)'!W221</f>
        <v>-18</v>
      </c>
      <c r="I221">
        <f>'Raw (rate)'!W221-'Raw (rate)'!X221</f>
        <v>18</v>
      </c>
      <c r="J221">
        <f>'Raw (rate)'!X221-'Raw (rate)'!Y221</f>
        <v>6</v>
      </c>
      <c r="K221">
        <f>'Raw (rate)'!Y221-'Raw (rate)'!Z221</f>
        <v>3</v>
      </c>
      <c r="L221">
        <f>'Raw (rate)'!Z221-'Raw (rate)'!AA221</f>
        <v>26</v>
      </c>
      <c r="M221">
        <f>'Raw (rate)'!AA221-'Raw (rate)'!AB221</f>
        <v>20</v>
      </c>
      <c r="N221">
        <f>'Raw (rate)'!AB221-'Raw (rate)'!AC221</f>
        <v>17</v>
      </c>
      <c r="O221">
        <f>'Raw (rate)'!AC221-'Raw (rate)'!AD221</f>
        <v>24</v>
      </c>
      <c r="P221">
        <f>'Raw (rate)'!AD221-'Raw (rate)'!AE221</f>
        <v>32</v>
      </c>
      <c r="Q221">
        <f>'Raw (rate)'!AE221-'Raw (rate)'!AF221</f>
        <v>3</v>
      </c>
      <c r="R221">
        <f>'Raw (rate)'!AF221-'Raw (rate)'!AG221</f>
        <v>8</v>
      </c>
      <c r="S221">
        <f>'Raw (rate)'!AG221-'Raw (rate)'!AH221</f>
        <v>22</v>
      </c>
      <c r="T221">
        <f>'Raw (rate)'!AH221-'Raw (rate)'!AI221</f>
        <v>11</v>
      </c>
      <c r="U221">
        <f>'Raw (rate)'!AI221-'Raw (rate)'!AJ221</f>
        <v>18</v>
      </c>
      <c r="V221">
        <f>'Raw (rate)'!AJ221-'Raw (rate)'!AK221</f>
        <v>2</v>
      </c>
      <c r="W221">
        <f>'Raw (rate)'!AK221-'Raw (rate)'!AL221</f>
        <v>4</v>
      </c>
      <c r="X221">
        <f>'Raw (rate)'!AL221-'Raw (rate)'!AM221</f>
        <v>4</v>
      </c>
      <c r="Y221">
        <f>'Raw (rate)'!AM221-'Raw (rate)'!AN221</f>
        <v>0</v>
      </c>
      <c r="Z221">
        <f>'Raw (rate)'!AN221-'Raw (rate)'!AO221</f>
        <v>3</v>
      </c>
      <c r="AA221">
        <f>'Raw (rate)'!AO221-'Raw (rate)'!AP221</f>
        <v>2</v>
      </c>
      <c r="AB221">
        <f>'Raw (rate)'!AP221-'Raw (rate)'!AQ221</f>
        <v>13</v>
      </c>
      <c r="AC221">
        <f>'Raw (rate)'!AQ221-'Raw (rate)'!AR221</f>
        <v>15</v>
      </c>
      <c r="AD221">
        <f>'Raw (rate)'!AR221-'Raw (rate)'!AS221</f>
        <v>4</v>
      </c>
      <c r="AE221">
        <f>'Raw (rate)'!AS221-'Raw (rate)'!AT221</f>
        <v>0</v>
      </c>
      <c r="AF221">
        <f>'Raw (rate)'!AT221-'Raw (rate)'!AU221</f>
        <v>1</v>
      </c>
      <c r="AG221">
        <f>'Raw (rate)'!AU221-'Raw (rate)'!AV221</f>
        <v>0</v>
      </c>
      <c r="AH221">
        <f>'Raw (rate)'!AV221-'Raw (rate)'!AW221</f>
        <v>2</v>
      </c>
      <c r="AI221">
        <f>'Raw (rate)'!AW221-'Raw (rate)'!AX221</f>
        <v>0</v>
      </c>
    </row>
    <row r="222" spans="2:35" x14ac:dyDescent="0.35">
      <c r="B222" t="s">
        <v>529</v>
      </c>
      <c r="E222">
        <f>'Raw (rate)'!S222-'Raw (rate)'!T222</f>
        <v>20</v>
      </c>
      <c r="F222">
        <f>'Raw (rate)'!T222-'Raw (rate)'!U222</f>
        <v>36</v>
      </c>
      <c r="G222">
        <f>'Raw (rate)'!U222-'Raw (rate)'!V222</f>
        <v>61</v>
      </c>
      <c r="H222">
        <f>'Raw (rate)'!V222-'Raw (rate)'!W222</f>
        <v>-34</v>
      </c>
      <c r="I222">
        <f>'Raw (rate)'!W222-'Raw (rate)'!X222</f>
        <v>34</v>
      </c>
      <c r="J222">
        <f>'Raw (rate)'!X222-'Raw (rate)'!Y222</f>
        <v>8</v>
      </c>
      <c r="K222">
        <f>'Raw (rate)'!Y222-'Raw (rate)'!Z222</f>
        <v>33</v>
      </c>
      <c r="L222">
        <f>'Raw (rate)'!Z222-'Raw (rate)'!AA222</f>
        <v>14</v>
      </c>
      <c r="M222">
        <f>'Raw (rate)'!AA222-'Raw (rate)'!AB222</f>
        <v>25</v>
      </c>
      <c r="N222">
        <f>'Raw (rate)'!AB222-'Raw (rate)'!AC222</f>
        <v>17</v>
      </c>
      <c r="O222">
        <f>'Raw (rate)'!AC222-'Raw (rate)'!AD222</f>
        <v>5</v>
      </c>
      <c r="P222">
        <f>'Raw (rate)'!AD222-'Raw (rate)'!AE222</f>
        <v>25</v>
      </c>
      <c r="Q222">
        <f>'Raw (rate)'!AE222-'Raw (rate)'!AF222</f>
        <v>11</v>
      </c>
      <c r="R222">
        <f>'Raw (rate)'!AF222-'Raw (rate)'!AG222</f>
        <v>8</v>
      </c>
      <c r="S222">
        <f>'Raw (rate)'!AG222-'Raw (rate)'!AH222</f>
        <v>28</v>
      </c>
      <c r="T222">
        <f>'Raw (rate)'!AH222-'Raw (rate)'!AI222</f>
        <v>17</v>
      </c>
      <c r="U222">
        <f>'Raw (rate)'!AI222-'Raw (rate)'!AJ222</f>
        <v>0</v>
      </c>
      <c r="V222">
        <f>'Raw (rate)'!AJ222-'Raw (rate)'!AK222</f>
        <v>27</v>
      </c>
      <c r="W222">
        <f>'Raw (rate)'!AK222-'Raw (rate)'!AL222</f>
        <v>25</v>
      </c>
      <c r="X222">
        <f>'Raw (rate)'!AL222-'Raw (rate)'!AM222</f>
        <v>28</v>
      </c>
      <c r="Y222">
        <f>'Raw (rate)'!AM222-'Raw (rate)'!AN222</f>
        <v>11</v>
      </c>
      <c r="Z222">
        <f>'Raw (rate)'!AN222-'Raw (rate)'!AO222</f>
        <v>17</v>
      </c>
      <c r="AA222">
        <f>'Raw (rate)'!AO222-'Raw (rate)'!AP222</f>
        <v>38</v>
      </c>
      <c r="AB222">
        <f>'Raw (rate)'!AP222-'Raw (rate)'!AQ222</f>
        <v>42</v>
      </c>
      <c r="AC222">
        <f>'Raw (rate)'!AQ222-'Raw (rate)'!AR222</f>
        <v>147</v>
      </c>
      <c r="AD222">
        <f>'Raw (rate)'!AR222-'Raw (rate)'!AS222</f>
        <v>41</v>
      </c>
      <c r="AE222">
        <f>'Raw (rate)'!AS222-'Raw (rate)'!AT222</f>
        <v>-17</v>
      </c>
      <c r="AF222">
        <f>'Raw (rate)'!AT222-'Raw (rate)'!AU222</f>
        <v>47</v>
      </c>
      <c r="AG222">
        <f>'Raw (rate)'!AU222-'Raw (rate)'!AV222</f>
        <v>12</v>
      </c>
      <c r="AH222">
        <f>'Raw (rate)'!AV222-'Raw (rate)'!AW222</f>
        <v>-12</v>
      </c>
      <c r="AI222">
        <f>'Raw (rate)'!AW222-'Raw (rate)'!AX222</f>
        <v>-35</v>
      </c>
    </row>
    <row r="223" spans="2:35" x14ac:dyDescent="0.35">
      <c r="B223" t="s">
        <v>530</v>
      </c>
      <c r="E223">
        <f>'Raw (rate)'!S223-'Raw (rate)'!T223</f>
        <v>32</v>
      </c>
      <c r="F223">
        <f>'Raw (rate)'!T223-'Raw (rate)'!U223</f>
        <v>16</v>
      </c>
      <c r="G223">
        <f>'Raw (rate)'!U223-'Raw (rate)'!V223</f>
        <v>88</v>
      </c>
      <c r="H223">
        <f>'Raw (rate)'!V223-'Raw (rate)'!W223</f>
        <v>-33</v>
      </c>
      <c r="I223">
        <f>'Raw (rate)'!W223-'Raw (rate)'!X223</f>
        <v>33</v>
      </c>
      <c r="J223">
        <f>'Raw (rate)'!X223-'Raw (rate)'!Y223</f>
        <v>25</v>
      </c>
      <c r="K223">
        <f>'Raw (rate)'!Y223-'Raw (rate)'!Z223</f>
        <v>4</v>
      </c>
      <c r="L223">
        <f>'Raw (rate)'!Z223-'Raw (rate)'!AA223</f>
        <v>9</v>
      </c>
      <c r="M223">
        <f>'Raw (rate)'!AA223-'Raw (rate)'!AB223</f>
        <v>30</v>
      </c>
      <c r="N223">
        <f>'Raw (rate)'!AB223-'Raw (rate)'!AC223</f>
        <v>8</v>
      </c>
      <c r="O223">
        <f>'Raw (rate)'!AC223-'Raw (rate)'!AD223</f>
        <v>25</v>
      </c>
      <c r="P223">
        <f>'Raw (rate)'!AD223-'Raw (rate)'!AE223</f>
        <v>20</v>
      </c>
      <c r="Q223">
        <f>'Raw (rate)'!AE223-'Raw (rate)'!AF223</f>
        <v>7</v>
      </c>
      <c r="R223">
        <f>'Raw (rate)'!AF223-'Raw (rate)'!AG223</f>
        <v>2</v>
      </c>
      <c r="S223">
        <f>'Raw (rate)'!AG223-'Raw (rate)'!AH223</f>
        <v>10</v>
      </c>
      <c r="T223">
        <f>'Raw (rate)'!AH223-'Raw (rate)'!AI223</f>
        <v>11</v>
      </c>
      <c r="U223">
        <f>'Raw (rate)'!AI223-'Raw (rate)'!AJ223</f>
        <v>12</v>
      </c>
      <c r="V223">
        <f>'Raw (rate)'!AJ223-'Raw (rate)'!AK223</f>
        <v>23</v>
      </c>
      <c r="W223">
        <f>'Raw (rate)'!AK223-'Raw (rate)'!AL223</f>
        <v>23</v>
      </c>
      <c r="X223">
        <f>'Raw (rate)'!AL223-'Raw (rate)'!AM223</f>
        <v>11</v>
      </c>
      <c r="Y223">
        <f>'Raw (rate)'!AM223-'Raw (rate)'!AN223</f>
        <v>2</v>
      </c>
      <c r="Z223">
        <f>'Raw (rate)'!AN223-'Raw (rate)'!AO223</f>
        <v>7</v>
      </c>
      <c r="AA223">
        <f>'Raw (rate)'!AO223-'Raw (rate)'!AP223</f>
        <v>19</v>
      </c>
      <c r="AB223">
        <f>'Raw (rate)'!AP223-'Raw (rate)'!AQ223</f>
        <v>21</v>
      </c>
      <c r="AC223">
        <f>'Raw (rate)'!AQ223-'Raw (rate)'!AR223</f>
        <v>29</v>
      </c>
      <c r="AD223">
        <f>'Raw (rate)'!AR223-'Raw (rate)'!AS223</f>
        <v>2</v>
      </c>
      <c r="AE223">
        <f>'Raw (rate)'!AS223-'Raw (rate)'!AT223</f>
        <v>8</v>
      </c>
      <c r="AF223">
        <f>'Raw (rate)'!AT223-'Raw (rate)'!AU223</f>
        <v>7</v>
      </c>
      <c r="AG223">
        <f>'Raw (rate)'!AU223-'Raw (rate)'!AV223</f>
        <v>6</v>
      </c>
      <c r="AH223">
        <f>'Raw (rate)'!AV223-'Raw (rate)'!AW223</f>
        <v>2</v>
      </c>
      <c r="AI223">
        <f>'Raw (rate)'!AW223-'Raw (rate)'!AX223</f>
        <v>7</v>
      </c>
    </row>
    <row r="224" spans="2:35" x14ac:dyDescent="0.35">
      <c r="B224" t="s">
        <v>531</v>
      </c>
      <c r="E224">
        <f>'Raw (rate)'!S224-'Raw (rate)'!T224</f>
        <v>23</v>
      </c>
      <c r="F224">
        <f>'Raw (rate)'!T224-'Raw (rate)'!U224</f>
        <v>18</v>
      </c>
      <c r="G224">
        <f>'Raw (rate)'!U224-'Raw (rate)'!V224</f>
        <v>74</v>
      </c>
      <c r="H224">
        <f>'Raw (rate)'!V224-'Raw (rate)'!W224</f>
        <v>-24</v>
      </c>
      <c r="I224">
        <f>'Raw (rate)'!W224-'Raw (rate)'!X224</f>
        <v>24</v>
      </c>
      <c r="J224">
        <f>'Raw (rate)'!X224-'Raw (rate)'!Y224</f>
        <v>14</v>
      </c>
      <c r="K224">
        <f>'Raw (rate)'!Y224-'Raw (rate)'!Z224</f>
        <v>14</v>
      </c>
      <c r="L224">
        <f>'Raw (rate)'!Z224-'Raw (rate)'!AA224</f>
        <v>26</v>
      </c>
      <c r="M224">
        <f>'Raw (rate)'!AA224-'Raw (rate)'!AB224</f>
        <v>24</v>
      </c>
      <c r="N224">
        <f>'Raw (rate)'!AB224-'Raw (rate)'!AC224</f>
        <v>14</v>
      </c>
      <c r="O224">
        <f>'Raw (rate)'!AC224-'Raw (rate)'!AD224</f>
        <v>16</v>
      </c>
      <c r="P224">
        <f>'Raw (rate)'!AD224-'Raw (rate)'!AE224</f>
        <v>20</v>
      </c>
      <c r="Q224">
        <f>'Raw (rate)'!AE224-'Raw (rate)'!AF224</f>
        <v>2</v>
      </c>
      <c r="R224">
        <f>'Raw (rate)'!AF224-'Raw (rate)'!AG224</f>
        <v>14</v>
      </c>
      <c r="S224">
        <f>'Raw (rate)'!AG224-'Raw (rate)'!AH224</f>
        <v>10</v>
      </c>
      <c r="T224">
        <f>'Raw (rate)'!AH224-'Raw (rate)'!AI224</f>
        <v>6</v>
      </c>
      <c r="U224">
        <f>'Raw (rate)'!AI224-'Raw (rate)'!AJ224</f>
        <v>18</v>
      </c>
      <c r="V224">
        <f>'Raw (rate)'!AJ224-'Raw (rate)'!AK224</f>
        <v>13</v>
      </c>
      <c r="W224">
        <f>'Raw (rate)'!AK224-'Raw (rate)'!AL224</f>
        <v>16</v>
      </c>
      <c r="X224">
        <f>'Raw (rate)'!AL224-'Raw (rate)'!AM224</f>
        <v>28</v>
      </c>
      <c r="Y224">
        <f>'Raw (rate)'!AM224-'Raw (rate)'!AN224</f>
        <v>4</v>
      </c>
      <c r="Z224">
        <f>'Raw (rate)'!AN224-'Raw (rate)'!AO224</f>
        <v>8</v>
      </c>
      <c r="AA224">
        <f>'Raw (rate)'!AO224-'Raw (rate)'!AP224</f>
        <v>18</v>
      </c>
      <c r="AB224">
        <f>'Raw (rate)'!AP224-'Raw (rate)'!AQ224</f>
        <v>14</v>
      </c>
      <c r="AC224">
        <f>'Raw (rate)'!AQ224-'Raw (rate)'!AR224</f>
        <v>26</v>
      </c>
      <c r="AD224">
        <f>'Raw (rate)'!AR224-'Raw (rate)'!AS224</f>
        <v>2</v>
      </c>
      <c r="AE224">
        <f>'Raw (rate)'!AS224-'Raw (rate)'!AT224</f>
        <v>2</v>
      </c>
      <c r="AF224">
        <f>'Raw (rate)'!AT224-'Raw (rate)'!AU224</f>
        <v>4</v>
      </c>
      <c r="AG224">
        <f>'Raw (rate)'!AU224-'Raw (rate)'!AV224</f>
        <v>2</v>
      </c>
      <c r="AH224">
        <f>'Raw (rate)'!AV224-'Raw (rate)'!AW224</f>
        <v>20</v>
      </c>
      <c r="AI224">
        <f>'Raw (rate)'!AW224-'Raw (rate)'!AX224</f>
        <v>10</v>
      </c>
    </row>
    <row r="225" spans="2:35" x14ac:dyDescent="0.35">
      <c r="B225" t="s">
        <v>532</v>
      </c>
      <c r="E225">
        <f>'Raw (rate)'!S225-'Raw (rate)'!T225</f>
        <v>28</v>
      </c>
      <c r="F225">
        <f>'Raw (rate)'!T225-'Raw (rate)'!U225</f>
        <v>29</v>
      </c>
      <c r="G225">
        <f>'Raw (rate)'!U225-'Raw (rate)'!V225</f>
        <v>105</v>
      </c>
      <c r="H225">
        <f>'Raw (rate)'!V225-'Raw (rate)'!W225</f>
        <v>-22</v>
      </c>
      <c r="I225">
        <f>'Raw (rate)'!W225-'Raw (rate)'!X225</f>
        <v>22</v>
      </c>
      <c r="J225">
        <f>'Raw (rate)'!X225-'Raw (rate)'!Y225</f>
        <v>7</v>
      </c>
      <c r="K225">
        <f>'Raw (rate)'!Y225-'Raw (rate)'!Z225</f>
        <v>22</v>
      </c>
      <c r="L225">
        <f>'Raw (rate)'!Z225-'Raw (rate)'!AA225</f>
        <v>21</v>
      </c>
      <c r="M225">
        <f>'Raw (rate)'!AA225-'Raw (rate)'!AB225</f>
        <v>44</v>
      </c>
      <c r="N225">
        <f>'Raw (rate)'!AB225-'Raw (rate)'!AC225</f>
        <v>39</v>
      </c>
      <c r="O225">
        <f>'Raw (rate)'!AC225-'Raw (rate)'!AD225</f>
        <v>35</v>
      </c>
      <c r="P225">
        <f>'Raw (rate)'!AD225-'Raw (rate)'!AE225</f>
        <v>34</v>
      </c>
      <c r="Q225">
        <f>'Raw (rate)'!AE225-'Raw (rate)'!AF225</f>
        <v>8</v>
      </c>
      <c r="R225">
        <f>'Raw (rate)'!AF225-'Raw (rate)'!AG225</f>
        <v>23</v>
      </c>
      <c r="S225">
        <f>'Raw (rate)'!AG225-'Raw (rate)'!AH225</f>
        <v>31</v>
      </c>
      <c r="T225">
        <f>'Raw (rate)'!AH225-'Raw (rate)'!AI225</f>
        <v>21</v>
      </c>
      <c r="U225">
        <f>'Raw (rate)'!AI225-'Raw (rate)'!AJ225</f>
        <v>22</v>
      </c>
      <c r="V225">
        <f>'Raw (rate)'!AJ225-'Raw (rate)'!AK225</f>
        <v>33</v>
      </c>
      <c r="W225">
        <f>'Raw (rate)'!AK225-'Raw (rate)'!AL225</f>
        <v>13</v>
      </c>
      <c r="X225">
        <f>'Raw (rate)'!AL225-'Raw (rate)'!AM225</f>
        <v>33</v>
      </c>
      <c r="Y225">
        <f>'Raw (rate)'!AM225-'Raw (rate)'!AN225</f>
        <v>6</v>
      </c>
      <c r="Z225">
        <f>'Raw (rate)'!AN225-'Raw (rate)'!AO225</f>
        <v>15</v>
      </c>
      <c r="AA225">
        <f>'Raw (rate)'!AO225-'Raw (rate)'!AP225</f>
        <v>6</v>
      </c>
      <c r="AB225">
        <f>'Raw (rate)'!AP225-'Raw (rate)'!AQ225</f>
        <v>50</v>
      </c>
      <c r="AC225">
        <f>'Raw (rate)'!AQ225-'Raw (rate)'!AR225</f>
        <v>37</v>
      </c>
      <c r="AD225">
        <f>'Raw (rate)'!AR225-'Raw (rate)'!AS225</f>
        <v>2</v>
      </c>
      <c r="AE225">
        <f>'Raw (rate)'!AS225-'Raw (rate)'!AT225</f>
        <v>0</v>
      </c>
      <c r="AF225">
        <f>'Raw (rate)'!AT225-'Raw (rate)'!AU225</f>
        <v>15</v>
      </c>
      <c r="AG225">
        <f>'Raw (rate)'!AU225-'Raw (rate)'!AV225</f>
        <v>6</v>
      </c>
      <c r="AH225">
        <f>'Raw (rate)'!AV225-'Raw (rate)'!AW225</f>
        <v>23</v>
      </c>
      <c r="AI225">
        <f>'Raw (rate)'!AW225-'Raw (rate)'!AX225</f>
        <v>21</v>
      </c>
    </row>
    <row r="226" spans="2:35" x14ac:dyDescent="0.35">
      <c r="B226" t="s">
        <v>533</v>
      </c>
      <c r="E226">
        <f>'Raw (rate)'!S226-'Raw (rate)'!T226</f>
        <v>13</v>
      </c>
      <c r="F226">
        <f>'Raw (rate)'!T226-'Raw (rate)'!U226</f>
        <v>49</v>
      </c>
      <c r="G226">
        <f>'Raw (rate)'!U226-'Raw (rate)'!V226</f>
        <v>47</v>
      </c>
      <c r="H226">
        <f>'Raw (rate)'!V226-'Raw (rate)'!W226</f>
        <v>-19</v>
      </c>
      <c r="I226">
        <f>'Raw (rate)'!W226-'Raw (rate)'!X226</f>
        <v>19</v>
      </c>
      <c r="J226">
        <f>'Raw (rate)'!X226-'Raw (rate)'!Y226</f>
        <v>16</v>
      </c>
      <c r="K226">
        <f>'Raw (rate)'!Y226-'Raw (rate)'!Z226</f>
        <v>10</v>
      </c>
      <c r="L226">
        <f>'Raw (rate)'!Z226-'Raw (rate)'!AA226</f>
        <v>22</v>
      </c>
      <c r="M226">
        <f>'Raw (rate)'!AA226-'Raw (rate)'!AB226</f>
        <v>18</v>
      </c>
      <c r="N226">
        <f>'Raw (rate)'!AB226-'Raw (rate)'!AC226</f>
        <v>31</v>
      </c>
      <c r="O226">
        <f>'Raw (rate)'!AC226-'Raw (rate)'!AD226</f>
        <v>12</v>
      </c>
      <c r="P226">
        <f>'Raw (rate)'!AD226-'Raw (rate)'!AE226</f>
        <v>16</v>
      </c>
      <c r="Q226">
        <f>'Raw (rate)'!AE226-'Raw (rate)'!AF226</f>
        <v>1</v>
      </c>
      <c r="R226">
        <f>'Raw (rate)'!AF226-'Raw (rate)'!AG226</f>
        <v>10</v>
      </c>
      <c r="S226">
        <f>'Raw (rate)'!AG226-'Raw (rate)'!AH226</f>
        <v>21</v>
      </c>
      <c r="T226">
        <f>'Raw (rate)'!AH226-'Raw (rate)'!AI226</f>
        <v>4</v>
      </c>
      <c r="U226">
        <f>'Raw (rate)'!AI226-'Raw (rate)'!AJ226</f>
        <v>8</v>
      </c>
      <c r="V226">
        <f>'Raw (rate)'!AJ226-'Raw (rate)'!AK226</f>
        <v>20</v>
      </c>
      <c r="W226">
        <f>'Raw (rate)'!AK226-'Raw (rate)'!AL226</f>
        <v>5</v>
      </c>
      <c r="X226">
        <f>'Raw (rate)'!AL226-'Raw (rate)'!AM226</f>
        <v>7</v>
      </c>
      <c r="Y226">
        <f>'Raw (rate)'!AM226-'Raw (rate)'!AN226</f>
        <v>5</v>
      </c>
      <c r="Z226">
        <f>'Raw (rate)'!AN226-'Raw (rate)'!AO226</f>
        <v>10</v>
      </c>
      <c r="AA226">
        <f>'Raw (rate)'!AO226-'Raw (rate)'!AP226</f>
        <v>14</v>
      </c>
      <c r="AB226">
        <f>'Raw (rate)'!AP226-'Raw (rate)'!AQ226</f>
        <v>31</v>
      </c>
      <c r="AC226">
        <f>'Raw (rate)'!AQ226-'Raw (rate)'!AR226</f>
        <v>28</v>
      </c>
      <c r="AD226">
        <f>'Raw (rate)'!AR226-'Raw (rate)'!AS226</f>
        <v>5</v>
      </c>
      <c r="AE226">
        <f>'Raw (rate)'!AS226-'Raw (rate)'!AT226</f>
        <v>6</v>
      </c>
      <c r="AF226">
        <f>'Raw (rate)'!AT226-'Raw (rate)'!AU226</f>
        <v>11</v>
      </c>
      <c r="AG226">
        <f>'Raw (rate)'!AU226-'Raw (rate)'!AV226</f>
        <v>3</v>
      </c>
      <c r="AH226">
        <f>'Raw (rate)'!AV226-'Raw (rate)'!AW226</f>
        <v>13</v>
      </c>
      <c r="AI226">
        <f>'Raw (rate)'!AW226-'Raw (rate)'!AX226</f>
        <v>11</v>
      </c>
    </row>
    <row r="227" spans="2:35" x14ac:dyDescent="0.35">
      <c r="B227" t="s">
        <v>534</v>
      </c>
      <c r="E227">
        <f>'Raw (rate)'!S227-'Raw (rate)'!T227</f>
        <v>12</v>
      </c>
      <c r="F227">
        <f>'Raw (rate)'!T227-'Raw (rate)'!U227</f>
        <v>38</v>
      </c>
      <c r="G227">
        <f>'Raw (rate)'!U227-'Raw (rate)'!V227</f>
        <v>25</v>
      </c>
      <c r="H227">
        <f>'Raw (rate)'!V227-'Raw (rate)'!W227</f>
        <v>0</v>
      </c>
      <c r="I227">
        <f>'Raw (rate)'!W227-'Raw (rate)'!X227</f>
        <v>0</v>
      </c>
      <c r="J227">
        <f>'Raw (rate)'!X227-'Raw (rate)'!Y227</f>
        <v>0</v>
      </c>
      <c r="K227">
        <f>'Raw (rate)'!Y227-'Raw (rate)'!Z227</f>
        <v>0</v>
      </c>
      <c r="L227">
        <f>'Raw (rate)'!Z227-'Raw (rate)'!AA227</f>
        <v>25</v>
      </c>
      <c r="M227">
        <f>'Raw (rate)'!AA227-'Raw (rate)'!AB227</f>
        <v>12</v>
      </c>
      <c r="N227">
        <f>'Raw (rate)'!AB227-'Raw (rate)'!AC227</f>
        <v>26</v>
      </c>
      <c r="O227">
        <f>'Raw (rate)'!AC227-'Raw (rate)'!AD227</f>
        <v>0</v>
      </c>
      <c r="P227">
        <f>'Raw (rate)'!AD227-'Raw (rate)'!AE227</f>
        <v>12</v>
      </c>
      <c r="Q227">
        <f>'Raw (rate)'!AE227-'Raw (rate)'!AF227</f>
        <v>0</v>
      </c>
      <c r="R227">
        <f>'Raw (rate)'!AF227-'Raw (rate)'!AG227</f>
        <v>0</v>
      </c>
      <c r="S227">
        <f>'Raw (rate)'!AG227-'Raw (rate)'!AH227</f>
        <v>0</v>
      </c>
      <c r="T227">
        <f>'Raw (rate)'!AH227-'Raw (rate)'!AI227</f>
        <v>13</v>
      </c>
      <c r="U227">
        <f>'Raw (rate)'!AI227-'Raw (rate)'!AJ227</f>
        <v>0</v>
      </c>
      <c r="V227">
        <f>'Raw (rate)'!AJ227-'Raw (rate)'!AK227</f>
        <v>0</v>
      </c>
      <c r="W227">
        <f>'Raw (rate)'!AK227-'Raw (rate)'!AL227</f>
        <v>25</v>
      </c>
      <c r="X227">
        <f>'Raw (rate)'!AL227-'Raw (rate)'!AM227</f>
        <v>0</v>
      </c>
      <c r="Y227">
        <f>'Raw (rate)'!AM227-'Raw (rate)'!AN227</f>
        <v>0</v>
      </c>
      <c r="Z227">
        <f>'Raw (rate)'!AN227-'Raw (rate)'!AO227</f>
        <v>0</v>
      </c>
      <c r="AA227">
        <f>'Raw (rate)'!AO227-'Raw (rate)'!AP227</f>
        <v>37</v>
      </c>
      <c r="AB227">
        <f>'Raw (rate)'!AP227-'Raw (rate)'!AQ227</f>
        <v>0</v>
      </c>
      <c r="AC227">
        <f>'Raw (rate)'!AQ227-'Raw (rate)'!AR227</f>
        <v>38</v>
      </c>
      <c r="AD227">
        <f>'Raw (rate)'!AR227-'Raw (rate)'!AS227</f>
        <v>-13</v>
      </c>
      <c r="AE227">
        <f>'Raw (rate)'!AS227-'Raw (rate)'!AT227</f>
        <v>0</v>
      </c>
      <c r="AF227">
        <f>'Raw (rate)'!AT227-'Raw (rate)'!AU227</f>
        <v>0</v>
      </c>
      <c r="AG227">
        <f>'Raw (rate)'!AU227-'Raw (rate)'!AV227</f>
        <v>0</v>
      </c>
      <c r="AH227">
        <f>'Raw (rate)'!AV227-'Raw (rate)'!AW227</f>
        <v>0</v>
      </c>
      <c r="AI227">
        <f>'Raw (rate)'!AW227-'Raw (rate)'!AX227</f>
        <v>0</v>
      </c>
    </row>
    <row r="228" spans="2:35" x14ac:dyDescent="0.35">
      <c r="B228" t="s">
        <v>535</v>
      </c>
      <c r="E228">
        <f>'Raw (rate)'!S228-'Raw (rate)'!T228</f>
        <v>0</v>
      </c>
      <c r="F228">
        <f>'Raw (rate)'!T228-'Raw (rate)'!U228</f>
        <v>145</v>
      </c>
      <c r="G228">
        <f>'Raw (rate)'!U228-'Raw (rate)'!V228</f>
        <v>24</v>
      </c>
      <c r="H228">
        <f>'Raw (rate)'!V228-'Raw (rate)'!W228</f>
        <v>0</v>
      </c>
      <c r="I228">
        <f>'Raw (rate)'!W228-'Raw (rate)'!X228</f>
        <v>0</v>
      </c>
      <c r="J228">
        <f>'Raw (rate)'!X228-'Raw (rate)'!Y228</f>
        <v>48</v>
      </c>
      <c r="K228">
        <f>'Raw (rate)'!Y228-'Raw (rate)'!Z228</f>
        <v>24</v>
      </c>
      <c r="L228">
        <f>'Raw (rate)'!Z228-'Raw (rate)'!AA228</f>
        <v>0</v>
      </c>
      <c r="M228">
        <f>'Raw (rate)'!AA228-'Raw (rate)'!AB228</f>
        <v>48</v>
      </c>
      <c r="N228">
        <f>'Raw (rate)'!AB228-'Raw (rate)'!AC228</f>
        <v>24</v>
      </c>
      <c r="O228">
        <f>'Raw (rate)'!AC228-'Raw (rate)'!AD228</f>
        <v>48</v>
      </c>
      <c r="P228">
        <f>'Raw (rate)'!AD228-'Raw (rate)'!AE228</f>
        <v>0</v>
      </c>
      <c r="Q228">
        <f>'Raw (rate)'!AE228-'Raw (rate)'!AF228</f>
        <v>0</v>
      </c>
      <c r="R228">
        <f>'Raw (rate)'!AF228-'Raw (rate)'!AG228</f>
        <v>24</v>
      </c>
      <c r="S228">
        <f>'Raw (rate)'!AG228-'Raw (rate)'!AH228</f>
        <v>0</v>
      </c>
      <c r="T228">
        <f>'Raw (rate)'!AH228-'Raw (rate)'!AI228</f>
        <v>0</v>
      </c>
      <c r="U228">
        <f>'Raw (rate)'!AI228-'Raw (rate)'!AJ228</f>
        <v>24</v>
      </c>
      <c r="V228">
        <f>'Raw (rate)'!AJ228-'Raw (rate)'!AK228</f>
        <v>72</v>
      </c>
      <c r="W228">
        <f>'Raw (rate)'!AK228-'Raw (rate)'!AL228</f>
        <v>24</v>
      </c>
      <c r="X228">
        <f>'Raw (rate)'!AL228-'Raw (rate)'!AM228</f>
        <v>24</v>
      </c>
      <c r="Y228">
        <f>'Raw (rate)'!AM228-'Raw (rate)'!AN228</f>
        <v>0</v>
      </c>
      <c r="Z228">
        <f>'Raw (rate)'!AN228-'Raw (rate)'!AO228</f>
        <v>0</v>
      </c>
      <c r="AA228">
        <f>'Raw (rate)'!AO228-'Raw (rate)'!AP228</f>
        <v>0</v>
      </c>
      <c r="AB228">
        <f>'Raw (rate)'!AP228-'Raw (rate)'!AQ228</f>
        <v>24</v>
      </c>
      <c r="AC228">
        <f>'Raw (rate)'!AQ228-'Raw (rate)'!AR228</f>
        <v>0</v>
      </c>
      <c r="AD228">
        <f>'Raw (rate)'!AR228-'Raw (rate)'!AS228</f>
        <v>0</v>
      </c>
      <c r="AE228">
        <f>'Raw (rate)'!AS228-'Raw (rate)'!AT228</f>
        <v>0</v>
      </c>
      <c r="AF228">
        <f>'Raw (rate)'!AT228-'Raw (rate)'!AU228</f>
        <v>0</v>
      </c>
      <c r="AG228">
        <f>'Raw (rate)'!AU228-'Raw (rate)'!AV228</f>
        <v>0</v>
      </c>
      <c r="AH228">
        <f>'Raw (rate)'!AV228-'Raw (rate)'!AW228</f>
        <v>0</v>
      </c>
      <c r="AI228">
        <f>'Raw (rate)'!AW228-'Raw (rate)'!AX228</f>
        <v>0</v>
      </c>
    </row>
    <row r="229" spans="2:35" x14ac:dyDescent="0.35">
      <c r="B229" t="s">
        <v>536</v>
      </c>
      <c r="E229">
        <f>'Raw (rate)'!S229-'Raw (rate)'!T229</f>
        <v>18</v>
      </c>
      <c r="F229">
        <f>'Raw (rate)'!T229-'Raw (rate)'!U229</f>
        <v>21</v>
      </c>
      <c r="G229">
        <f>'Raw (rate)'!U229-'Raw (rate)'!V229</f>
        <v>37</v>
      </c>
      <c r="H229">
        <f>'Raw (rate)'!V229-'Raw (rate)'!W229</f>
        <v>-12</v>
      </c>
      <c r="I229">
        <f>'Raw (rate)'!W229-'Raw (rate)'!X229</f>
        <v>12</v>
      </c>
      <c r="J229">
        <f>'Raw (rate)'!X229-'Raw (rate)'!Y229</f>
        <v>9</v>
      </c>
      <c r="K229">
        <f>'Raw (rate)'!Y229-'Raw (rate)'!Z229</f>
        <v>4</v>
      </c>
      <c r="L229">
        <f>'Raw (rate)'!Z229-'Raw (rate)'!AA229</f>
        <v>10</v>
      </c>
      <c r="M229">
        <f>'Raw (rate)'!AA229-'Raw (rate)'!AB229</f>
        <v>2</v>
      </c>
      <c r="N229">
        <f>'Raw (rate)'!AB229-'Raw (rate)'!AC229</f>
        <v>7</v>
      </c>
      <c r="O229">
        <f>'Raw (rate)'!AC229-'Raw (rate)'!AD229</f>
        <v>7</v>
      </c>
      <c r="P229">
        <f>'Raw (rate)'!AD229-'Raw (rate)'!AE229</f>
        <v>2</v>
      </c>
      <c r="Q229">
        <f>'Raw (rate)'!AE229-'Raw (rate)'!AF229</f>
        <v>0</v>
      </c>
      <c r="R229">
        <f>'Raw (rate)'!AF229-'Raw (rate)'!AG229</f>
        <v>5</v>
      </c>
      <c r="S229">
        <f>'Raw (rate)'!AG229-'Raw (rate)'!AH229</f>
        <v>4</v>
      </c>
      <c r="T229">
        <f>'Raw (rate)'!AH229-'Raw (rate)'!AI229</f>
        <v>12</v>
      </c>
      <c r="U229">
        <f>'Raw (rate)'!AI229-'Raw (rate)'!AJ229</f>
        <v>4</v>
      </c>
      <c r="V229">
        <f>'Raw (rate)'!AJ229-'Raw (rate)'!AK229</f>
        <v>16</v>
      </c>
      <c r="W229">
        <f>'Raw (rate)'!AK229-'Raw (rate)'!AL229</f>
        <v>12</v>
      </c>
      <c r="X229">
        <f>'Raw (rate)'!AL229-'Raw (rate)'!AM229</f>
        <v>0</v>
      </c>
      <c r="Y229">
        <f>'Raw (rate)'!AM229-'Raw (rate)'!AN229</f>
        <v>2</v>
      </c>
      <c r="Z229">
        <f>'Raw (rate)'!AN229-'Raw (rate)'!AO229</f>
        <v>0</v>
      </c>
      <c r="AA229">
        <f>'Raw (rate)'!AO229-'Raw (rate)'!AP229</f>
        <v>11</v>
      </c>
      <c r="AB229">
        <f>'Raw (rate)'!AP229-'Raw (rate)'!AQ229</f>
        <v>14</v>
      </c>
      <c r="AC229">
        <f>'Raw (rate)'!AQ229-'Raw (rate)'!AR229</f>
        <v>23</v>
      </c>
      <c r="AD229">
        <f>'Raw (rate)'!AR229-'Raw (rate)'!AS229</f>
        <v>0</v>
      </c>
      <c r="AE229">
        <f>'Raw (rate)'!AS229-'Raw (rate)'!AT229</f>
        <v>-14</v>
      </c>
      <c r="AF229">
        <f>'Raw (rate)'!AT229-'Raw (rate)'!AU229</f>
        <v>7</v>
      </c>
      <c r="AG229">
        <f>'Raw (rate)'!AU229-'Raw (rate)'!AV229</f>
        <v>3</v>
      </c>
      <c r="AH229">
        <f>'Raw (rate)'!AV229-'Raw (rate)'!AW229</f>
        <v>6</v>
      </c>
      <c r="AI229">
        <f>'Raw (rate)'!AW229-'Raw (rate)'!AX229</f>
        <v>7</v>
      </c>
    </row>
    <row r="230" spans="2:35" x14ac:dyDescent="0.35">
      <c r="B230" t="s">
        <v>537</v>
      </c>
      <c r="E230">
        <f>'Raw (rate)'!S230-'Raw (rate)'!T230</f>
        <v>67</v>
      </c>
      <c r="F230">
        <f>'Raw (rate)'!T230-'Raw (rate)'!U230</f>
        <v>0</v>
      </c>
      <c r="G230">
        <f>'Raw (rate)'!U230-'Raw (rate)'!V230</f>
        <v>132</v>
      </c>
      <c r="H230">
        <f>'Raw (rate)'!V230-'Raw (rate)'!W230</f>
        <v>0</v>
      </c>
      <c r="I230">
        <f>'Raw (rate)'!W230-'Raw (rate)'!X230</f>
        <v>0</v>
      </c>
      <c r="J230">
        <f>'Raw (rate)'!X230-'Raw (rate)'!Y230</f>
        <v>0</v>
      </c>
      <c r="K230">
        <f>'Raw (rate)'!Y230-'Raw (rate)'!Z230</f>
        <v>0</v>
      </c>
      <c r="L230">
        <f>'Raw (rate)'!Z230-'Raw (rate)'!AA230</f>
        <v>0</v>
      </c>
      <c r="M230">
        <f>'Raw (rate)'!AA230-'Raw (rate)'!AB230</f>
        <v>0</v>
      </c>
      <c r="N230">
        <f>'Raw (rate)'!AB230-'Raw (rate)'!AC230</f>
        <v>0</v>
      </c>
      <c r="O230">
        <f>'Raw (rate)'!AC230-'Raw (rate)'!AD230</f>
        <v>0</v>
      </c>
      <c r="P230">
        <f>'Raw (rate)'!AD230-'Raw (rate)'!AE230</f>
        <v>0</v>
      </c>
      <c r="Q230">
        <f>'Raw (rate)'!AE230-'Raw (rate)'!AF230</f>
        <v>0</v>
      </c>
      <c r="R230">
        <f>'Raw (rate)'!AF230-'Raw (rate)'!AG230</f>
        <v>0</v>
      </c>
      <c r="S230">
        <f>'Raw (rate)'!AG230-'Raw (rate)'!AH230</f>
        <v>0</v>
      </c>
      <c r="T230">
        <f>'Raw (rate)'!AH230-'Raw (rate)'!AI230</f>
        <v>0</v>
      </c>
      <c r="U230">
        <f>'Raw (rate)'!AI230-'Raw (rate)'!AJ230</f>
        <v>0</v>
      </c>
      <c r="V230">
        <f>'Raw (rate)'!AJ230-'Raw (rate)'!AK230</f>
        <v>0</v>
      </c>
      <c r="W230">
        <f>'Raw (rate)'!AK230-'Raw (rate)'!AL230</f>
        <v>0</v>
      </c>
      <c r="X230">
        <f>'Raw (rate)'!AL230-'Raw (rate)'!AM230</f>
        <v>0</v>
      </c>
      <c r="Y230">
        <f>'Raw (rate)'!AM230-'Raw (rate)'!AN230</f>
        <v>0</v>
      </c>
      <c r="Z230">
        <f>'Raw (rate)'!AN230-'Raw (rate)'!AO230</f>
        <v>0</v>
      </c>
      <c r="AA230">
        <f>'Raw (rate)'!AO230-'Raw (rate)'!AP230</f>
        <v>0</v>
      </c>
      <c r="AB230">
        <f>'Raw (rate)'!AP230-'Raw (rate)'!AQ230</f>
        <v>0</v>
      </c>
      <c r="AC230">
        <f>'Raw (rate)'!AQ230-'Raw (rate)'!AR230</f>
        <v>133</v>
      </c>
      <c r="AD230">
        <f>'Raw (rate)'!AR230-'Raw (rate)'!AS230</f>
        <v>0</v>
      </c>
      <c r="AE230">
        <f>'Raw (rate)'!AS230-'Raw (rate)'!AT230</f>
        <v>0</v>
      </c>
      <c r="AF230">
        <f>'Raw (rate)'!AT230-'Raw (rate)'!AU230</f>
        <v>0</v>
      </c>
      <c r="AG230">
        <f>'Raw (rate)'!AU230-'Raw (rate)'!AV230</f>
        <v>0</v>
      </c>
      <c r="AH230">
        <f>'Raw (rate)'!AV230-'Raw (rate)'!AW230</f>
        <v>0</v>
      </c>
      <c r="AI230">
        <f>'Raw (rate)'!AW230-'Raw (rate)'!AX230</f>
        <v>0</v>
      </c>
    </row>
    <row r="231" spans="2:35" x14ac:dyDescent="0.35">
      <c r="B231" t="s">
        <v>538</v>
      </c>
      <c r="E231">
        <f>'Raw (rate)'!S231-'Raw (rate)'!T231</f>
        <v>0</v>
      </c>
      <c r="F231">
        <f>'Raw (rate)'!T231-'Raw (rate)'!U231</f>
        <v>0</v>
      </c>
      <c r="G231">
        <f>'Raw (rate)'!U231-'Raw (rate)'!V231</f>
        <v>0</v>
      </c>
      <c r="H231">
        <f>'Raw (rate)'!V231-'Raw (rate)'!W231</f>
        <v>0</v>
      </c>
      <c r="I231">
        <f>'Raw (rate)'!W231-'Raw (rate)'!X231</f>
        <v>0</v>
      </c>
      <c r="J231">
        <f>'Raw (rate)'!X231-'Raw (rate)'!Y231</f>
        <v>0</v>
      </c>
      <c r="K231">
        <f>'Raw (rate)'!Y231-'Raw (rate)'!Z231</f>
        <v>0</v>
      </c>
      <c r="L231">
        <f>'Raw (rate)'!Z231-'Raw (rate)'!AA231</f>
        <v>0</v>
      </c>
      <c r="M231">
        <f>'Raw (rate)'!AA231-'Raw (rate)'!AB231</f>
        <v>0</v>
      </c>
      <c r="N231">
        <f>'Raw (rate)'!AB231-'Raw (rate)'!AC231</f>
        <v>0</v>
      </c>
      <c r="O231">
        <f>'Raw (rate)'!AC231-'Raw (rate)'!AD231</f>
        <v>0</v>
      </c>
      <c r="P231">
        <f>'Raw (rate)'!AD231-'Raw (rate)'!AE231</f>
        <v>0</v>
      </c>
      <c r="Q231">
        <f>'Raw (rate)'!AE231-'Raw (rate)'!AF231</f>
        <v>0</v>
      </c>
      <c r="R231">
        <f>'Raw (rate)'!AF231-'Raw (rate)'!AG231</f>
        <v>0</v>
      </c>
      <c r="S231">
        <f>'Raw (rate)'!AG231-'Raw (rate)'!AH231</f>
        <v>0</v>
      </c>
      <c r="T231">
        <f>'Raw (rate)'!AH231-'Raw (rate)'!AI231</f>
        <v>0</v>
      </c>
      <c r="U231">
        <f>'Raw (rate)'!AI231-'Raw (rate)'!AJ231</f>
        <v>0</v>
      </c>
      <c r="V231">
        <f>'Raw (rate)'!AJ231-'Raw (rate)'!AK231</f>
        <v>0</v>
      </c>
      <c r="W231">
        <f>'Raw (rate)'!AK231-'Raw (rate)'!AL231</f>
        <v>0</v>
      </c>
      <c r="X231">
        <f>'Raw (rate)'!AL231-'Raw (rate)'!AM231</f>
        <v>0</v>
      </c>
      <c r="Y231">
        <f>'Raw (rate)'!AM231-'Raw (rate)'!AN231</f>
        <v>0</v>
      </c>
      <c r="Z231">
        <f>'Raw (rate)'!AN231-'Raw (rate)'!AO231</f>
        <v>0</v>
      </c>
      <c r="AA231">
        <f>'Raw (rate)'!AO231-'Raw (rate)'!AP231</f>
        <v>0</v>
      </c>
      <c r="AB231">
        <f>'Raw (rate)'!AP231-'Raw (rate)'!AQ231</f>
        <v>0</v>
      </c>
      <c r="AC231">
        <f>'Raw (rate)'!AQ231-'Raw (rate)'!AR231</f>
        <v>0</v>
      </c>
      <c r="AD231">
        <f>'Raw (rate)'!AR231-'Raw (rate)'!AS231</f>
        <v>0</v>
      </c>
      <c r="AE231">
        <f>'Raw (rate)'!AS231-'Raw (rate)'!AT231</f>
        <v>0</v>
      </c>
      <c r="AF231">
        <f>'Raw (rate)'!AT231-'Raw (rate)'!AU231</f>
        <v>0</v>
      </c>
      <c r="AG231">
        <f>'Raw (rate)'!AU231-'Raw (rate)'!AV231</f>
        <v>0</v>
      </c>
      <c r="AH231">
        <f>'Raw (rate)'!AV231-'Raw (rate)'!AW231</f>
        <v>0</v>
      </c>
      <c r="AI231">
        <f>'Raw (rate)'!AW231-'Raw (rate)'!AX231</f>
        <v>0</v>
      </c>
    </row>
    <row r="232" spans="2:35" x14ac:dyDescent="0.35">
      <c r="B232" t="s">
        <v>539</v>
      </c>
      <c r="E232">
        <f>'Raw (rate)'!S232-'Raw (rate)'!T232</f>
        <v>12</v>
      </c>
      <c r="F232">
        <f>'Raw (rate)'!T232-'Raw (rate)'!U232</f>
        <v>13</v>
      </c>
      <c r="G232">
        <f>'Raw (rate)'!U232-'Raw (rate)'!V232</f>
        <v>38</v>
      </c>
      <c r="H232">
        <f>'Raw (rate)'!V232-'Raw (rate)'!W232</f>
        <v>-25</v>
      </c>
      <c r="I232">
        <f>'Raw (rate)'!W232-'Raw (rate)'!X232</f>
        <v>25</v>
      </c>
      <c r="J232">
        <f>'Raw (rate)'!X232-'Raw (rate)'!Y232</f>
        <v>50</v>
      </c>
      <c r="K232">
        <f>'Raw (rate)'!Y232-'Raw (rate)'!Z232</f>
        <v>0</v>
      </c>
      <c r="L232">
        <f>'Raw (rate)'!Z232-'Raw (rate)'!AA232</f>
        <v>25</v>
      </c>
      <c r="M232">
        <f>'Raw (rate)'!AA232-'Raw (rate)'!AB232</f>
        <v>37</v>
      </c>
      <c r="N232">
        <f>'Raw (rate)'!AB232-'Raw (rate)'!AC232</f>
        <v>0</v>
      </c>
      <c r="O232">
        <f>'Raw (rate)'!AC232-'Raw (rate)'!AD232</f>
        <v>0</v>
      </c>
      <c r="P232">
        <f>'Raw (rate)'!AD232-'Raw (rate)'!AE232</f>
        <v>25</v>
      </c>
      <c r="Q232">
        <f>'Raw (rate)'!AE232-'Raw (rate)'!AF232</f>
        <v>0</v>
      </c>
      <c r="R232">
        <f>'Raw (rate)'!AF232-'Raw (rate)'!AG232</f>
        <v>13</v>
      </c>
      <c r="S232">
        <f>'Raw (rate)'!AG232-'Raw (rate)'!AH232</f>
        <v>0</v>
      </c>
      <c r="T232">
        <f>'Raw (rate)'!AH232-'Raw (rate)'!AI232</f>
        <v>12</v>
      </c>
      <c r="U232">
        <f>'Raw (rate)'!AI232-'Raw (rate)'!AJ232</f>
        <v>0</v>
      </c>
      <c r="V232">
        <f>'Raw (rate)'!AJ232-'Raw (rate)'!AK232</f>
        <v>0</v>
      </c>
      <c r="W232">
        <f>'Raw (rate)'!AK232-'Raw (rate)'!AL232</f>
        <v>13</v>
      </c>
      <c r="X232">
        <f>'Raw (rate)'!AL232-'Raw (rate)'!AM232</f>
        <v>38</v>
      </c>
      <c r="Y232">
        <f>'Raw (rate)'!AM232-'Raw (rate)'!AN232</f>
        <v>0</v>
      </c>
      <c r="Z232">
        <f>'Raw (rate)'!AN232-'Raw (rate)'!AO232</f>
        <v>0</v>
      </c>
      <c r="AA232">
        <f>'Raw (rate)'!AO232-'Raw (rate)'!AP232</f>
        <v>0</v>
      </c>
      <c r="AB232">
        <f>'Raw (rate)'!AP232-'Raw (rate)'!AQ232</f>
        <v>12</v>
      </c>
      <c r="AC232">
        <f>'Raw (rate)'!AQ232-'Raw (rate)'!AR232</f>
        <v>25</v>
      </c>
      <c r="AD232">
        <f>'Raw (rate)'!AR232-'Raw (rate)'!AS232</f>
        <v>0</v>
      </c>
      <c r="AE232">
        <f>'Raw (rate)'!AS232-'Raw (rate)'!AT232</f>
        <v>-12</v>
      </c>
      <c r="AF232">
        <f>'Raw (rate)'!AT232-'Raw (rate)'!AU232</f>
        <v>0</v>
      </c>
      <c r="AG232">
        <f>'Raw (rate)'!AU232-'Raw (rate)'!AV232</f>
        <v>0</v>
      </c>
      <c r="AH232">
        <f>'Raw (rate)'!AV232-'Raw (rate)'!AW232</f>
        <v>0</v>
      </c>
      <c r="AI232">
        <f>'Raw (rate)'!AW232-'Raw (rate)'!AX232</f>
        <v>0</v>
      </c>
    </row>
    <row r="233" spans="2:35" x14ac:dyDescent="0.35">
      <c r="B233" t="s">
        <v>540</v>
      </c>
      <c r="E233">
        <f>'Raw (rate)'!S233-'Raw (rate)'!T233</f>
        <v>26</v>
      </c>
      <c r="F233">
        <f>'Raw (rate)'!T233-'Raw (rate)'!U233</f>
        <v>19</v>
      </c>
      <c r="G233">
        <f>'Raw (rate)'!U233-'Raw (rate)'!V233</f>
        <v>63</v>
      </c>
      <c r="H233">
        <f>'Raw (rate)'!V233-'Raw (rate)'!W233</f>
        <v>-9</v>
      </c>
      <c r="I233">
        <f>'Raw (rate)'!W233-'Raw (rate)'!X233</f>
        <v>9</v>
      </c>
      <c r="J233">
        <f>'Raw (rate)'!X233-'Raw (rate)'!Y233</f>
        <v>19</v>
      </c>
      <c r="K233">
        <f>'Raw (rate)'!Y233-'Raw (rate)'!Z233</f>
        <v>29</v>
      </c>
      <c r="L233">
        <f>'Raw (rate)'!Z233-'Raw (rate)'!AA233</f>
        <v>23</v>
      </c>
      <c r="M233">
        <f>'Raw (rate)'!AA233-'Raw (rate)'!AB233</f>
        <v>31</v>
      </c>
      <c r="N233">
        <f>'Raw (rate)'!AB233-'Raw (rate)'!AC233</f>
        <v>9</v>
      </c>
      <c r="O233">
        <f>'Raw (rate)'!AC233-'Raw (rate)'!AD233</f>
        <v>19</v>
      </c>
      <c r="P233">
        <f>'Raw (rate)'!AD233-'Raw (rate)'!AE233</f>
        <v>19</v>
      </c>
      <c r="Q233">
        <f>'Raw (rate)'!AE233-'Raw (rate)'!AF233</f>
        <v>5</v>
      </c>
      <c r="R233">
        <f>'Raw (rate)'!AF233-'Raw (rate)'!AG233</f>
        <v>16</v>
      </c>
      <c r="S233">
        <f>'Raw (rate)'!AG233-'Raw (rate)'!AH233</f>
        <v>26</v>
      </c>
      <c r="T233">
        <f>'Raw (rate)'!AH233-'Raw (rate)'!AI233</f>
        <v>33</v>
      </c>
      <c r="U233">
        <f>'Raw (rate)'!AI233-'Raw (rate)'!AJ233</f>
        <v>7</v>
      </c>
      <c r="V233">
        <f>'Raw (rate)'!AJ233-'Raw (rate)'!AK233</f>
        <v>10</v>
      </c>
      <c r="W233">
        <f>'Raw (rate)'!AK233-'Raw (rate)'!AL233</f>
        <v>23</v>
      </c>
      <c r="X233">
        <f>'Raw (rate)'!AL233-'Raw (rate)'!AM233</f>
        <v>28</v>
      </c>
      <c r="Y233">
        <f>'Raw (rate)'!AM233-'Raw (rate)'!AN233</f>
        <v>5</v>
      </c>
      <c r="Z233">
        <f>'Raw (rate)'!AN233-'Raw (rate)'!AO233</f>
        <v>7</v>
      </c>
      <c r="AA233">
        <f>'Raw (rate)'!AO233-'Raw (rate)'!AP233</f>
        <v>12</v>
      </c>
      <c r="AB233">
        <f>'Raw (rate)'!AP233-'Raw (rate)'!AQ233</f>
        <v>21</v>
      </c>
      <c r="AC233">
        <f>'Raw (rate)'!AQ233-'Raw (rate)'!AR233</f>
        <v>33</v>
      </c>
      <c r="AD233">
        <f>'Raw (rate)'!AR233-'Raw (rate)'!AS233</f>
        <v>0</v>
      </c>
      <c r="AE233">
        <f>'Raw (rate)'!AS233-'Raw (rate)'!AT233</f>
        <v>5</v>
      </c>
      <c r="AF233">
        <f>'Raw (rate)'!AT233-'Raw (rate)'!AU233</f>
        <v>12</v>
      </c>
      <c r="AG233">
        <f>'Raw (rate)'!AU233-'Raw (rate)'!AV233</f>
        <v>4</v>
      </c>
      <c r="AH233">
        <f>'Raw (rate)'!AV233-'Raw (rate)'!AW233</f>
        <v>12</v>
      </c>
      <c r="AI233">
        <f>'Raw (rate)'!AW233-'Raw (rate)'!AX233</f>
        <v>5</v>
      </c>
    </row>
    <row r="234" spans="2:35" x14ac:dyDescent="0.35">
      <c r="B234" t="s">
        <v>541</v>
      </c>
      <c r="E234">
        <f>'Raw (rate)'!S234-'Raw (rate)'!T234</f>
        <v>62</v>
      </c>
      <c r="F234">
        <f>'Raw (rate)'!T234-'Raw (rate)'!U234</f>
        <v>81</v>
      </c>
      <c r="G234">
        <f>'Raw (rate)'!U234-'Raw (rate)'!V234</f>
        <v>82</v>
      </c>
      <c r="H234">
        <f>'Raw (rate)'!V234-'Raw (rate)'!W234</f>
        <v>-20</v>
      </c>
      <c r="I234">
        <f>'Raw (rate)'!W234-'Raw (rate)'!X234</f>
        <v>20</v>
      </c>
      <c r="J234">
        <f>'Raw (rate)'!X234-'Raw (rate)'!Y234</f>
        <v>61</v>
      </c>
      <c r="K234">
        <f>'Raw (rate)'!Y234-'Raw (rate)'!Z234</f>
        <v>41</v>
      </c>
      <c r="L234">
        <f>'Raw (rate)'!Z234-'Raw (rate)'!AA234</f>
        <v>82</v>
      </c>
      <c r="M234">
        <f>'Raw (rate)'!AA234-'Raw (rate)'!AB234</f>
        <v>20</v>
      </c>
      <c r="N234">
        <f>'Raw (rate)'!AB234-'Raw (rate)'!AC234</f>
        <v>0</v>
      </c>
      <c r="O234">
        <f>'Raw (rate)'!AC234-'Raw (rate)'!AD234</f>
        <v>0</v>
      </c>
      <c r="P234">
        <f>'Raw (rate)'!AD234-'Raw (rate)'!AE234</f>
        <v>21</v>
      </c>
      <c r="Q234">
        <f>'Raw (rate)'!AE234-'Raw (rate)'!AF234</f>
        <v>61</v>
      </c>
      <c r="R234">
        <f>'Raw (rate)'!AF234-'Raw (rate)'!AG234</f>
        <v>41</v>
      </c>
      <c r="S234">
        <f>'Raw (rate)'!AG234-'Raw (rate)'!AH234</f>
        <v>0</v>
      </c>
      <c r="T234">
        <f>'Raw (rate)'!AH234-'Raw (rate)'!AI234</f>
        <v>20</v>
      </c>
      <c r="U234">
        <f>'Raw (rate)'!AI234-'Raw (rate)'!AJ234</f>
        <v>102</v>
      </c>
      <c r="V234">
        <f>'Raw (rate)'!AJ234-'Raw (rate)'!AK234</f>
        <v>82</v>
      </c>
      <c r="W234">
        <f>'Raw (rate)'!AK234-'Raw (rate)'!AL234</f>
        <v>41</v>
      </c>
      <c r="X234">
        <f>'Raw (rate)'!AL234-'Raw (rate)'!AM234</f>
        <v>-21</v>
      </c>
      <c r="Y234">
        <f>'Raw (rate)'!AM234-'Raw (rate)'!AN234</f>
        <v>21</v>
      </c>
      <c r="Z234">
        <f>'Raw (rate)'!AN234-'Raw (rate)'!AO234</f>
        <v>41</v>
      </c>
      <c r="AA234">
        <f>'Raw (rate)'!AO234-'Raw (rate)'!AP234</f>
        <v>-21</v>
      </c>
      <c r="AB234">
        <f>'Raw (rate)'!AP234-'Raw (rate)'!AQ234</f>
        <v>0</v>
      </c>
      <c r="AC234">
        <f>'Raw (rate)'!AQ234-'Raw (rate)'!AR234</f>
        <v>82</v>
      </c>
      <c r="AD234">
        <f>'Raw (rate)'!AR234-'Raw (rate)'!AS234</f>
        <v>20</v>
      </c>
      <c r="AE234">
        <f>'Raw (rate)'!AS234-'Raw (rate)'!AT234</f>
        <v>0</v>
      </c>
      <c r="AF234">
        <f>'Raw (rate)'!AT234-'Raw (rate)'!AU234</f>
        <v>0</v>
      </c>
      <c r="AG234">
        <f>'Raw (rate)'!AU234-'Raw (rate)'!AV234</f>
        <v>0</v>
      </c>
      <c r="AH234">
        <f>'Raw (rate)'!AV234-'Raw (rate)'!AW234</f>
        <v>-122</v>
      </c>
      <c r="AI234">
        <f>'Raw (rate)'!AW234-'Raw (rate)'!AX234</f>
        <v>41</v>
      </c>
    </row>
    <row r="235" spans="2:35" x14ac:dyDescent="0.35">
      <c r="B235" t="s">
        <v>542</v>
      </c>
      <c r="E235">
        <f>'Raw (rate)'!S235-'Raw (rate)'!T235</f>
        <v>29</v>
      </c>
      <c r="F235">
        <f>'Raw (rate)'!T235-'Raw (rate)'!U235</f>
        <v>0</v>
      </c>
      <c r="G235">
        <f>'Raw (rate)'!U235-'Raw (rate)'!V235</f>
        <v>30</v>
      </c>
      <c r="H235">
        <f>'Raw (rate)'!V235-'Raw (rate)'!W235</f>
        <v>0</v>
      </c>
      <c r="I235">
        <f>'Raw (rate)'!W235-'Raw (rate)'!X235</f>
        <v>0</v>
      </c>
      <c r="J235">
        <f>'Raw (rate)'!X235-'Raw (rate)'!Y235</f>
        <v>29</v>
      </c>
      <c r="K235">
        <f>'Raw (rate)'!Y235-'Raw (rate)'!Z235</f>
        <v>30</v>
      </c>
      <c r="L235">
        <f>'Raw (rate)'!Z235-'Raw (rate)'!AA235</f>
        <v>15</v>
      </c>
      <c r="M235">
        <f>'Raw (rate)'!AA235-'Raw (rate)'!AB235</f>
        <v>14</v>
      </c>
      <c r="N235">
        <f>'Raw (rate)'!AB235-'Raw (rate)'!AC235</f>
        <v>89</v>
      </c>
      <c r="O235">
        <f>'Raw (rate)'!AC235-'Raw (rate)'!AD235</f>
        <v>15</v>
      </c>
      <c r="P235">
        <f>'Raw (rate)'!AD235-'Raw (rate)'!AE235</f>
        <v>29</v>
      </c>
      <c r="Q235">
        <f>'Raw (rate)'!AE235-'Raw (rate)'!AF235</f>
        <v>0</v>
      </c>
      <c r="R235">
        <f>'Raw (rate)'!AF235-'Raw (rate)'!AG235</f>
        <v>30</v>
      </c>
      <c r="S235">
        <f>'Raw (rate)'!AG235-'Raw (rate)'!AH235</f>
        <v>0</v>
      </c>
      <c r="T235">
        <f>'Raw (rate)'!AH235-'Raw (rate)'!AI235</f>
        <v>0</v>
      </c>
      <c r="U235">
        <f>'Raw (rate)'!AI235-'Raw (rate)'!AJ235</f>
        <v>15</v>
      </c>
      <c r="V235">
        <f>'Raw (rate)'!AJ235-'Raw (rate)'!AK235</f>
        <v>14</v>
      </c>
      <c r="W235">
        <f>'Raw (rate)'!AK235-'Raw (rate)'!AL235</f>
        <v>15</v>
      </c>
      <c r="X235">
        <f>'Raw (rate)'!AL235-'Raw (rate)'!AM235</f>
        <v>15</v>
      </c>
      <c r="Y235">
        <f>'Raw (rate)'!AM235-'Raw (rate)'!AN235</f>
        <v>0</v>
      </c>
      <c r="Z235">
        <f>'Raw (rate)'!AN235-'Raw (rate)'!AO235</f>
        <v>0</v>
      </c>
      <c r="AA235">
        <f>'Raw (rate)'!AO235-'Raw (rate)'!AP235</f>
        <v>29</v>
      </c>
      <c r="AB235">
        <f>'Raw (rate)'!AP235-'Raw (rate)'!AQ235</f>
        <v>0</v>
      </c>
      <c r="AC235">
        <f>'Raw (rate)'!AQ235-'Raw (rate)'!AR235</f>
        <v>15</v>
      </c>
      <c r="AD235">
        <f>'Raw (rate)'!AR235-'Raw (rate)'!AS235</f>
        <v>15</v>
      </c>
      <c r="AE235">
        <f>'Raw (rate)'!AS235-'Raw (rate)'!AT235</f>
        <v>15</v>
      </c>
      <c r="AF235">
        <f>'Raw (rate)'!AT235-'Raw (rate)'!AU235</f>
        <v>0</v>
      </c>
      <c r="AG235">
        <f>'Raw (rate)'!AU235-'Raw (rate)'!AV235</f>
        <v>0</v>
      </c>
      <c r="AH235">
        <f>'Raw (rate)'!AV235-'Raw (rate)'!AW235</f>
        <v>0</v>
      </c>
      <c r="AI235">
        <f>'Raw (rate)'!AW235-'Raw (rate)'!AX235</f>
        <v>0</v>
      </c>
    </row>
    <row r="236" spans="2:35" x14ac:dyDescent="0.35">
      <c r="B236" t="s">
        <v>543</v>
      </c>
      <c r="E236">
        <f>'Raw (rate)'!S236-'Raw (rate)'!T236</f>
        <v>13</v>
      </c>
      <c r="F236">
        <f>'Raw (rate)'!T236-'Raw (rate)'!U236</f>
        <v>44</v>
      </c>
      <c r="G236">
        <f>'Raw (rate)'!U236-'Raw (rate)'!V236</f>
        <v>56</v>
      </c>
      <c r="H236">
        <f>'Raw (rate)'!V236-'Raw (rate)'!W236</f>
        <v>-19</v>
      </c>
      <c r="I236">
        <f>'Raw (rate)'!W236-'Raw (rate)'!X236</f>
        <v>19</v>
      </c>
      <c r="J236">
        <f>'Raw (rate)'!X236-'Raw (rate)'!Y236</f>
        <v>44</v>
      </c>
      <c r="K236">
        <f>'Raw (rate)'!Y236-'Raw (rate)'!Z236</f>
        <v>32</v>
      </c>
      <c r="L236">
        <f>'Raw (rate)'!Z236-'Raw (rate)'!AA236</f>
        <v>12</v>
      </c>
      <c r="M236">
        <f>'Raw (rate)'!AA236-'Raw (rate)'!AB236</f>
        <v>44</v>
      </c>
      <c r="N236">
        <f>'Raw (rate)'!AB236-'Raw (rate)'!AC236</f>
        <v>13</v>
      </c>
      <c r="O236">
        <f>'Raw (rate)'!AC236-'Raw (rate)'!AD236</f>
        <v>0</v>
      </c>
      <c r="P236">
        <f>'Raw (rate)'!AD236-'Raw (rate)'!AE236</f>
        <v>12</v>
      </c>
      <c r="Q236">
        <f>'Raw (rate)'!AE236-'Raw (rate)'!AF236</f>
        <v>19</v>
      </c>
      <c r="R236">
        <f>'Raw (rate)'!AF236-'Raw (rate)'!AG236</f>
        <v>6</v>
      </c>
      <c r="S236">
        <f>'Raw (rate)'!AG236-'Raw (rate)'!AH236</f>
        <v>38</v>
      </c>
      <c r="T236">
        <f>'Raw (rate)'!AH236-'Raw (rate)'!AI236</f>
        <v>13</v>
      </c>
      <c r="U236">
        <f>'Raw (rate)'!AI236-'Raw (rate)'!AJ236</f>
        <v>12</v>
      </c>
      <c r="V236">
        <f>'Raw (rate)'!AJ236-'Raw (rate)'!AK236</f>
        <v>6</v>
      </c>
      <c r="W236">
        <f>'Raw (rate)'!AK236-'Raw (rate)'!AL236</f>
        <v>32</v>
      </c>
      <c r="X236">
        <f>'Raw (rate)'!AL236-'Raw (rate)'!AM236</f>
        <v>25</v>
      </c>
      <c r="Y236">
        <f>'Raw (rate)'!AM236-'Raw (rate)'!AN236</f>
        <v>13</v>
      </c>
      <c r="Z236">
        <f>'Raw (rate)'!AN236-'Raw (rate)'!AO236</f>
        <v>0</v>
      </c>
      <c r="AA236">
        <f>'Raw (rate)'!AO236-'Raw (rate)'!AP236</f>
        <v>31</v>
      </c>
      <c r="AB236">
        <f>'Raw (rate)'!AP236-'Raw (rate)'!AQ236</f>
        <v>6</v>
      </c>
      <c r="AC236">
        <f>'Raw (rate)'!AQ236-'Raw (rate)'!AR236</f>
        <v>19</v>
      </c>
      <c r="AD236">
        <f>'Raw (rate)'!AR236-'Raw (rate)'!AS236</f>
        <v>0</v>
      </c>
      <c r="AE236">
        <f>'Raw (rate)'!AS236-'Raw (rate)'!AT236</f>
        <v>-6</v>
      </c>
      <c r="AF236">
        <f>'Raw (rate)'!AT236-'Raw (rate)'!AU236</f>
        <v>6</v>
      </c>
      <c r="AG236">
        <f>'Raw (rate)'!AU236-'Raw (rate)'!AV236</f>
        <v>0</v>
      </c>
      <c r="AH236">
        <f>'Raw (rate)'!AV236-'Raw (rate)'!AW236</f>
        <v>0</v>
      </c>
      <c r="AI236">
        <f>'Raw (rate)'!AW236-'Raw (rate)'!AX236</f>
        <v>25</v>
      </c>
    </row>
    <row r="237" spans="2:35" x14ac:dyDescent="0.35">
      <c r="B237" t="s">
        <v>544</v>
      </c>
      <c r="E237">
        <f>'Raw (rate)'!S237-'Raw (rate)'!T237</f>
        <v>20</v>
      </c>
      <c r="F237">
        <f>'Raw (rate)'!T237-'Raw (rate)'!U237</f>
        <v>27</v>
      </c>
      <c r="G237">
        <f>'Raw (rate)'!U237-'Raw (rate)'!V237</f>
        <v>88</v>
      </c>
      <c r="H237">
        <f>'Raw (rate)'!V237-'Raw (rate)'!W237</f>
        <v>-14</v>
      </c>
      <c r="I237">
        <f>'Raw (rate)'!W237-'Raw (rate)'!X237</f>
        <v>14</v>
      </c>
      <c r="J237">
        <f>'Raw (rate)'!X237-'Raw (rate)'!Y237</f>
        <v>54</v>
      </c>
      <c r="K237">
        <f>'Raw (rate)'!Y237-'Raw (rate)'!Z237</f>
        <v>13</v>
      </c>
      <c r="L237">
        <f>'Raw (rate)'!Z237-'Raw (rate)'!AA237</f>
        <v>34</v>
      </c>
      <c r="M237">
        <f>'Raw (rate)'!AA237-'Raw (rate)'!AB237</f>
        <v>20</v>
      </c>
      <c r="N237">
        <f>'Raw (rate)'!AB237-'Raw (rate)'!AC237</f>
        <v>41</v>
      </c>
      <c r="O237">
        <f>'Raw (rate)'!AC237-'Raw (rate)'!AD237</f>
        <v>13</v>
      </c>
      <c r="P237">
        <f>'Raw (rate)'!AD237-'Raw (rate)'!AE237</f>
        <v>20</v>
      </c>
      <c r="Q237">
        <f>'Raw (rate)'!AE237-'Raw (rate)'!AF237</f>
        <v>14</v>
      </c>
      <c r="R237">
        <f>'Raw (rate)'!AF237-'Raw (rate)'!AG237</f>
        <v>13</v>
      </c>
      <c r="S237">
        <f>'Raw (rate)'!AG237-'Raw (rate)'!AH237</f>
        <v>14</v>
      </c>
      <c r="T237">
        <f>'Raw (rate)'!AH237-'Raw (rate)'!AI237</f>
        <v>13</v>
      </c>
      <c r="U237">
        <f>'Raw (rate)'!AI237-'Raw (rate)'!AJ237</f>
        <v>7</v>
      </c>
      <c r="V237">
        <f>'Raw (rate)'!AJ237-'Raw (rate)'!AK237</f>
        <v>27</v>
      </c>
      <c r="W237">
        <f>'Raw (rate)'!AK237-'Raw (rate)'!AL237</f>
        <v>20</v>
      </c>
      <c r="X237">
        <f>'Raw (rate)'!AL237-'Raw (rate)'!AM237</f>
        <v>7</v>
      </c>
      <c r="Y237">
        <f>'Raw (rate)'!AM237-'Raw (rate)'!AN237</f>
        <v>7</v>
      </c>
      <c r="Z237">
        <f>'Raw (rate)'!AN237-'Raw (rate)'!AO237</f>
        <v>0</v>
      </c>
      <c r="AA237">
        <f>'Raw (rate)'!AO237-'Raw (rate)'!AP237</f>
        <v>34</v>
      </c>
      <c r="AB237">
        <f>'Raw (rate)'!AP237-'Raw (rate)'!AQ237</f>
        <v>47</v>
      </c>
      <c r="AC237">
        <f>'Raw (rate)'!AQ237-'Raw (rate)'!AR237</f>
        <v>40</v>
      </c>
      <c r="AD237">
        <f>'Raw (rate)'!AR237-'Raw (rate)'!AS237</f>
        <v>0</v>
      </c>
      <c r="AE237">
        <f>'Raw (rate)'!AS237-'Raw (rate)'!AT237</f>
        <v>0</v>
      </c>
      <c r="AF237">
        <f>'Raw (rate)'!AT237-'Raw (rate)'!AU237</f>
        <v>7</v>
      </c>
      <c r="AG237">
        <f>'Raw (rate)'!AU237-'Raw (rate)'!AV237</f>
        <v>14</v>
      </c>
      <c r="AH237">
        <f>'Raw (rate)'!AV237-'Raw (rate)'!AW237</f>
        <v>6</v>
      </c>
      <c r="AI237">
        <f>'Raw (rate)'!AW237-'Raw (rate)'!AX237</f>
        <v>14</v>
      </c>
    </row>
    <row r="238" spans="2:35" x14ac:dyDescent="0.35">
      <c r="B238" t="s">
        <v>545</v>
      </c>
      <c r="E238">
        <f>'Raw (rate)'!S238-'Raw (rate)'!T238</f>
        <v>0</v>
      </c>
      <c r="F238">
        <f>'Raw (rate)'!T238-'Raw (rate)'!U238</f>
        <v>93</v>
      </c>
      <c r="G238">
        <f>'Raw (rate)'!U238-'Raw (rate)'!V238</f>
        <v>93</v>
      </c>
      <c r="H238">
        <f>'Raw (rate)'!V238-'Raw (rate)'!W238</f>
        <v>0</v>
      </c>
      <c r="I238">
        <f>'Raw (rate)'!W238-'Raw (rate)'!X238</f>
        <v>0</v>
      </c>
      <c r="J238">
        <f>'Raw (rate)'!X238-'Raw (rate)'!Y238</f>
        <v>0</v>
      </c>
      <c r="K238">
        <f>'Raw (rate)'!Y238-'Raw (rate)'!Z238</f>
        <v>0</v>
      </c>
      <c r="L238">
        <f>'Raw (rate)'!Z238-'Raw (rate)'!AA238</f>
        <v>0</v>
      </c>
      <c r="M238">
        <f>'Raw (rate)'!AA238-'Raw (rate)'!AB238</f>
        <v>0</v>
      </c>
      <c r="N238">
        <f>'Raw (rate)'!AB238-'Raw (rate)'!AC238</f>
        <v>0</v>
      </c>
      <c r="O238">
        <f>'Raw (rate)'!AC238-'Raw (rate)'!AD238</f>
        <v>0</v>
      </c>
      <c r="P238">
        <f>'Raw (rate)'!AD238-'Raw (rate)'!AE238</f>
        <v>0</v>
      </c>
      <c r="Q238">
        <f>'Raw (rate)'!AE238-'Raw (rate)'!AF238</f>
        <v>0</v>
      </c>
      <c r="R238">
        <f>'Raw (rate)'!AF238-'Raw (rate)'!AG238</f>
        <v>0</v>
      </c>
      <c r="S238">
        <f>'Raw (rate)'!AG238-'Raw (rate)'!AH238</f>
        <v>0</v>
      </c>
      <c r="T238">
        <f>'Raw (rate)'!AH238-'Raw (rate)'!AI238</f>
        <v>0</v>
      </c>
      <c r="U238">
        <f>'Raw (rate)'!AI238-'Raw (rate)'!AJ238</f>
        <v>0</v>
      </c>
      <c r="V238">
        <f>'Raw (rate)'!AJ238-'Raw (rate)'!AK238</f>
        <v>0</v>
      </c>
      <c r="W238">
        <f>'Raw (rate)'!AK238-'Raw (rate)'!AL238</f>
        <v>0</v>
      </c>
      <c r="X238">
        <f>'Raw (rate)'!AL238-'Raw (rate)'!AM238</f>
        <v>0</v>
      </c>
      <c r="Y238">
        <f>'Raw (rate)'!AM238-'Raw (rate)'!AN238</f>
        <v>0</v>
      </c>
      <c r="Z238">
        <f>'Raw (rate)'!AN238-'Raw (rate)'!AO238</f>
        <v>0</v>
      </c>
      <c r="AA238">
        <f>'Raw (rate)'!AO238-'Raw (rate)'!AP238</f>
        <v>0</v>
      </c>
      <c r="AB238">
        <f>'Raw (rate)'!AP238-'Raw (rate)'!AQ238</f>
        <v>0</v>
      </c>
      <c r="AC238">
        <f>'Raw (rate)'!AQ238-'Raw (rate)'!AR238</f>
        <v>0</v>
      </c>
      <c r="AD238">
        <f>'Raw (rate)'!AR238-'Raw (rate)'!AS238</f>
        <v>0</v>
      </c>
      <c r="AE238">
        <f>'Raw (rate)'!AS238-'Raw (rate)'!AT238</f>
        <v>0</v>
      </c>
      <c r="AF238">
        <f>'Raw (rate)'!AT238-'Raw (rate)'!AU238</f>
        <v>0</v>
      </c>
      <c r="AG238">
        <f>'Raw (rate)'!AU238-'Raw (rate)'!AV238</f>
        <v>0</v>
      </c>
      <c r="AH238">
        <f>'Raw (rate)'!AV238-'Raw (rate)'!AW238</f>
        <v>0</v>
      </c>
      <c r="AI238">
        <f>'Raw (rate)'!AW238-'Raw (rate)'!AX238</f>
        <v>0</v>
      </c>
    </row>
    <row r="239" spans="2:35" x14ac:dyDescent="0.35">
      <c r="B239" t="s">
        <v>546</v>
      </c>
      <c r="E239">
        <f>'Raw (rate)'!S239-'Raw (rate)'!T239</f>
        <v>0</v>
      </c>
      <c r="F239">
        <f>'Raw (rate)'!T239-'Raw (rate)'!U239</f>
        <v>0</v>
      </c>
      <c r="G239">
        <f>'Raw (rate)'!U239-'Raw (rate)'!V239</f>
        <v>0</v>
      </c>
      <c r="H239">
        <f>'Raw (rate)'!V239-'Raw (rate)'!W239</f>
        <v>0</v>
      </c>
      <c r="I239">
        <f>'Raw (rate)'!W239-'Raw (rate)'!X239</f>
        <v>0</v>
      </c>
      <c r="J239">
        <f>'Raw (rate)'!X239-'Raw (rate)'!Y239</f>
        <v>0</v>
      </c>
      <c r="K239">
        <f>'Raw (rate)'!Y239-'Raw (rate)'!Z239</f>
        <v>0</v>
      </c>
      <c r="L239">
        <f>'Raw (rate)'!Z239-'Raw (rate)'!AA239</f>
        <v>0</v>
      </c>
      <c r="M239">
        <f>'Raw (rate)'!AA239-'Raw (rate)'!AB239</f>
        <v>0</v>
      </c>
      <c r="N239">
        <f>'Raw (rate)'!AB239-'Raw (rate)'!AC239</f>
        <v>0</v>
      </c>
      <c r="O239">
        <f>'Raw (rate)'!AC239-'Raw (rate)'!AD239</f>
        <v>0</v>
      </c>
      <c r="P239">
        <f>'Raw (rate)'!AD239-'Raw (rate)'!AE239</f>
        <v>0</v>
      </c>
      <c r="Q239">
        <f>'Raw (rate)'!AE239-'Raw (rate)'!AF239</f>
        <v>0</v>
      </c>
      <c r="R239">
        <f>'Raw (rate)'!AF239-'Raw (rate)'!AG239</f>
        <v>0</v>
      </c>
      <c r="S239">
        <f>'Raw (rate)'!AG239-'Raw (rate)'!AH239</f>
        <v>0</v>
      </c>
      <c r="T239">
        <f>'Raw (rate)'!AH239-'Raw (rate)'!AI239</f>
        <v>0</v>
      </c>
      <c r="U239">
        <f>'Raw (rate)'!AI239-'Raw (rate)'!AJ239</f>
        <v>0</v>
      </c>
      <c r="V239">
        <f>'Raw (rate)'!AJ239-'Raw (rate)'!AK239</f>
        <v>0</v>
      </c>
      <c r="W239">
        <f>'Raw (rate)'!AK239-'Raw (rate)'!AL239</f>
        <v>0</v>
      </c>
      <c r="X239">
        <f>'Raw (rate)'!AL239-'Raw (rate)'!AM239</f>
        <v>0</v>
      </c>
      <c r="Y239">
        <f>'Raw (rate)'!AM239-'Raw (rate)'!AN239</f>
        <v>0</v>
      </c>
      <c r="Z239">
        <f>'Raw (rate)'!AN239-'Raw (rate)'!AO239</f>
        <v>0</v>
      </c>
      <c r="AA239">
        <f>'Raw (rate)'!AO239-'Raw (rate)'!AP239</f>
        <v>0</v>
      </c>
      <c r="AB239">
        <f>'Raw (rate)'!AP239-'Raw (rate)'!AQ239</f>
        <v>0</v>
      </c>
      <c r="AC239">
        <f>'Raw (rate)'!AQ239-'Raw (rate)'!AR239</f>
        <v>0</v>
      </c>
      <c r="AD239">
        <f>'Raw (rate)'!AR239-'Raw (rate)'!AS239</f>
        <v>0</v>
      </c>
      <c r="AE239">
        <f>'Raw (rate)'!AS239-'Raw (rate)'!AT239</f>
        <v>0</v>
      </c>
      <c r="AF239">
        <f>'Raw (rate)'!AT239-'Raw (rate)'!AU239</f>
        <v>0</v>
      </c>
      <c r="AG239">
        <f>'Raw (rate)'!AU239-'Raw (rate)'!AV239</f>
        <v>0</v>
      </c>
      <c r="AH239">
        <f>'Raw (rate)'!AV239-'Raw (rate)'!AW239</f>
        <v>0</v>
      </c>
      <c r="AI239">
        <f>'Raw (rate)'!AW239-'Raw (rate)'!AX239</f>
        <v>0</v>
      </c>
    </row>
    <row r="240" spans="2:35" x14ac:dyDescent="0.35">
      <c r="B240" t="s">
        <v>547</v>
      </c>
      <c r="E240">
        <f>'Raw (rate)'!S240-'Raw (rate)'!T240</f>
        <v>52</v>
      </c>
      <c r="F240">
        <f>'Raw (rate)'!T240-'Raw (rate)'!U240</f>
        <v>13</v>
      </c>
      <c r="G240">
        <f>'Raw (rate)'!U240-'Raw (rate)'!V240</f>
        <v>65</v>
      </c>
      <c r="H240">
        <f>'Raw (rate)'!V240-'Raw (rate)'!W240</f>
        <v>-13</v>
      </c>
      <c r="I240">
        <f>'Raw (rate)'!W240-'Raw (rate)'!X240</f>
        <v>13</v>
      </c>
      <c r="J240">
        <f>'Raw (rate)'!X240-'Raw (rate)'!Y240</f>
        <v>26</v>
      </c>
      <c r="K240">
        <f>'Raw (rate)'!Y240-'Raw (rate)'!Z240</f>
        <v>0</v>
      </c>
      <c r="L240">
        <f>'Raw (rate)'!Z240-'Raw (rate)'!AA240</f>
        <v>0</v>
      </c>
      <c r="M240">
        <f>'Raw (rate)'!AA240-'Raw (rate)'!AB240</f>
        <v>13</v>
      </c>
      <c r="N240">
        <f>'Raw (rate)'!AB240-'Raw (rate)'!AC240</f>
        <v>13</v>
      </c>
      <c r="O240">
        <f>'Raw (rate)'!AC240-'Raw (rate)'!AD240</f>
        <v>0</v>
      </c>
      <c r="P240">
        <f>'Raw (rate)'!AD240-'Raw (rate)'!AE240</f>
        <v>0</v>
      </c>
      <c r="Q240">
        <f>'Raw (rate)'!AE240-'Raw (rate)'!AF240</f>
        <v>0</v>
      </c>
      <c r="R240">
        <f>'Raw (rate)'!AF240-'Raw (rate)'!AG240</f>
        <v>0</v>
      </c>
      <c r="S240">
        <f>'Raw (rate)'!AG240-'Raw (rate)'!AH240</f>
        <v>13</v>
      </c>
      <c r="T240">
        <f>'Raw (rate)'!AH240-'Raw (rate)'!AI240</f>
        <v>25</v>
      </c>
      <c r="U240">
        <f>'Raw (rate)'!AI240-'Raw (rate)'!AJ240</f>
        <v>0</v>
      </c>
      <c r="V240">
        <f>'Raw (rate)'!AJ240-'Raw (rate)'!AK240</f>
        <v>0</v>
      </c>
      <c r="W240">
        <f>'Raw (rate)'!AK240-'Raw (rate)'!AL240</f>
        <v>0</v>
      </c>
      <c r="X240">
        <f>'Raw (rate)'!AL240-'Raw (rate)'!AM240</f>
        <v>26</v>
      </c>
      <c r="Y240">
        <f>'Raw (rate)'!AM240-'Raw (rate)'!AN240</f>
        <v>0</v>
      </c>
      <c r="Z240">
        <f>'Raw (rate)'!AN240-'Raw (rate)'!AO240</f>
        <v>26</v>
      </c>
      <c r="AA240">
        <f>'Raw (rate)'!AO240-'Raw (rate)'!AP240</f>
        <v>13</v>
      </c>
      <c r="AB240">
        <f>'Raw (rate)'!AP240-'Raw (rate)'!AQ240</f>
        <v>39</v>
      </c>
      <c r="AC240">
        <f>'Raw (rate)'!AQ240-'Raw (rate)'!AR240</f>
        <v>39</v>
      </c>
      <c r="AD240">
        <f>'Raw (rate)'!AR240-'Raw (rate)'!AS240</f>
        <v>0</v>
      </c>
      <c r="AE240">
        <f>'Raw (rate)'!AS240-'Raw (rate)'!AT240</f>
        <v>26</v>
      </c>
      <c r="AF240">
        <f>'Raw (rate)'!AT240-'Raw (rate)'!AU240</f>
        <v>0</v>
      </c>
      <c r="AG240">
        <f>'Raw (rate)'!AU240-'Raw (rate)'!AV240</f>
        <v>0</v>
      </c>
      <c r="AH240">
        <f>'Raw (rate)'!AV240-'Raw (rate)'!AW240</f>
        <v>0</v>
      </c>
      <c r="AI240">
        <f>'Raw (rate)'!AW240-'Raw (rate)'!AX240</f>
        <v>26</v>
      </c>
    </row>
    <row r="241" spans="2:35" x14ac:dyDescent="0.35">
      <c r="B241" t="s">
        <v>548</v>
      </c>
      <c r="E241">
        <f>'Raw (rate)'!S241-'Raw (rate)'!T241</f>
        <v>26</v>
      </c>
      <c r="F241">
        <f>'Raw (rate)'!T241-'Raw (rate)'!U241</f>
        <v>15</v>
      </c>
      <c r="G241">
        <f>'Raw (rate)'!U241-'Raw (rate)'!V241</f>
        <v>51</v>
      </c>
      <c r="H241">
        <f>'Raw (rate)'!V241-'Raw (rate)'!W241</f>
        <v>-18</v>
      </c>
      <c r="I241">
        <f>'Raw (rate)'!W241-'Raw (rate)'!X241</f>
        <v>18</v>
      </c>
      <c r="J241">
        <f>'Raw (rate)'!X241-'Raw (rate)'!Y241</f>
        <v>26</v>
      </c>
      <c r="K241">
        <f>'Raw (rate)'!Y241-'Raw (rate)'!Z241</f>
        <v>7</v>
      </c>
      <c r="L241">
        <f>'Raw (rate)'!Z241-'Raw (rate)'!AA241</f>
        <v>15</v>
      </c>
      <c r="M241">
        <f>'Raw (rate)'!AA241-'Raw (rate)'!AB241</f>
        <v>26</v>
      </c>
      <c r="N241">
        <f>'Raw (rate)'!AB241-'Raw (rate)'!AC241</f>
        <v>0</v>
      </c>
      <c r="O241">
        <f>'Raw (rate)'!AC241-'Raw (rate)'!AD241</f>
        <v>14</v>
      </c>
      <c r="P241">
        <f>'Raw (rate)'!AD241-'Raw (rate)'!AE241</f>
        <v>11</v>
      </c>
      <c r="Q241">
        <f>'Raw (rate)'!AE241-'Raw (rate)'!AF241</f>
        <v>26</v>
      </c>
      <c r="R241">
        <f>'Raw (rate)'!AF241-'Raw (rate)'!AG241</f>
        <v>7</v>
      </c>
      <c r="S241">
        <f>'Raw (rate)'!AG241-'Raw (rate)'!AH241</f>
        <v>19</v>
      </c>
      <c r="T241">
        <f>'Raw (rate)'!AH241-'Raw (rate)'!AI241</f>
        <v>4</v>
      </c>
      <c r="U241">
        <f>'Raw (rate)'!AI241-'Raw (rate)'!AJ241</f>
        <v>51</v>
      </c>
      <c r="V241">
        <f>'Raw (rate)'!AJ241-'Raw (rate)'!AK241</f>
        <v>15</v>
      </c>
      <c r="W241">
        <f>'Raw (rate)'!AK241-'Raw (rate)'!AL241</f>
        <v>0</v>
      </c>
      <c r="X241">
        <f>'Raw (rate)'!AL241-'Raw (rate)'!AM241</f>
        <v>18</v>
      </c>
      <c r="Y241">
        <f>'Raw (rate)'!AM241-'Raw (rate)'!AN241</f>
        <v>0</v>
      </c>
      <c r="Z241">
        <f>'Raw (rate)'!AN241-'Raw (rate)'!AO241</f>
        <v>7</v>
      </c>
      <c r="AA241">
        <f>'Raw (rate)'!AO241-'Raw (rate)'!AP241</f>
        <v>12</v>
      </c>
      <c r="AB241">
        <f>'Raw (rate)'!AP241-'Raw (rate)'!AQ241</f>
        <v>7</v>
      </c>
      <c r="AC241">
        <f>'Raw (rate)'!AQ241-'Raw (rate)'!AR241</f>
        <v>22</v>
      </c>
      <c r="AD241">
        <f>'Raw (rate)'!AR241-'Raw (rate)'!AS241</f>
        <v>0</v>
      </c>
      <c r="AE241">
        <f>'Raw (rate)'!AS241-'Raw (rate)'!AT241</f>
        <v>4</v>
      </c>
      <c r="AF241">
        <f>'Raw (rate)'!AT241-'Raw (rate)'!AU241</f>
        <v>3</v>
      </c>
      <c r="AG241">
        <f>'Raw (rate)'!AU241-'Raw (rate)'!AV241</f>
        <v>0</v>
      </c>
      <c r="AH241">
        <f>'Raw (rate)'!AV241-'Raw (rate)'!AW241</f>
        <v>37</v>
      </c>
      <c r="AI241">
        <f>'Raw (rate)'!AW241-'Raw (rate)'!AX241</f>
        <v>22</v>
      </c>
    </row>
    <row r="242" spans="2:35" x14ac:dyDescent="0.35">
      <c r="B242" t="s">
        <v>549</v>
      </c>
      <c r="E242">
        <f>'Raw (rate)'!S242-'Raw (rate)'!T242</f>
        <v>0</v>
      </c>
      <c r="F242">
        <f>'Raw (rate)'!T242-'Raw (rate)'!U242</f>
        <v>0</v>
      </c>
      <c r="G242">
        <f>'Raw (rate)'!U242-'Raw (rate)'!V242</f>
        <v>0</v>
      </c>
      <c r="H242">
        <f>'Raw (rate)'!V242-'Raw (rate)'!W242</f>
        <v>0</v>
      </c>
      <c r="I242">
        <f>'Raw (rate)'!W242-'Raw (rate)'!X242</f>
        <v>0</v>
      </c>
      <c r="J242">
        <f>'Raw (rate)'!X242-'Raw (rate)'!Y242</f>
        <v>0</v>
      </c>
      <c r="K242">
        <f>'Raw (rate)'!Y242-'Raw (rate)'!Z242</f>
        <v>0</v>
      </c>
      <c r="L242">
        <f>'Raw (rate)'!Z242-'Raw (rate)'!AA242</f>
        <v>0</v>
      </c>
      <c r="M242">
        <f>'Raw (rate)'!AA242-'Raw (rate)'!AB242</f>
        <v>0</v>
      </c>
      <c r="N242">
        <f>'Raw (rate)'!AB242-'Raw (rate)'!AC242</f>
        <v>0</v>
      </c>
      <c r="O242">
        <f>'Raw (rate)'!AC242-'Raw (rate)'!AD242</f>
        <v>0</v>
      </c>
      <c r="P242">
        <f>'Raw (rate)'!AD242-'Raw (rate)'!AE242</f>
        <v>0</v>
      </c>
      <c r="Q242">
        <f>'Raw (rate)'!AE242-'Raw (rate)'!AF242</f>
        <v>0</v>
      </c>
      <c r="R242">
        <f>'Raw (rate)'!AF242-'Raw (rate)'!AG242</f>
        <v>0</v>
      </c>
      <c r="S242">
        <f>'Raw (rate)'!AG242-'Raw (rate)'!AH242</f>
        <v>0</v>
      </c>
      <c r="T242">
        <f>'Raw (rate)'!AH242-'Raw (rate)'!AI242</f>
        <v>0</v>
      </c>
      <c r="U242">
        <f>'Raw (rate)'!AI242-'Raw (rate)'!AJ242</f>
        <v>0</v>
      </c>
      <c r="V242">
        <f>'Raw (rate)'!AJ242-'Raw (rate)'!AK242</f>
        <v>0</v>
      </c>
      <c r="W242">
        <f>'Raw (rate)'!AK242-'Raw (rate)'!AL242</f>
        <v>0</v>
      </c>
      <c r="X242">
        <f>'Raw (rate)'!AL242-'Raw (rate)'!AM242</f>
        <v>0</v>
      </c>
      <c r="Y242">
        <f>'Raw (rate)'!AM242-'Raw (rate)'!AN242</f>
        <v>0</v>
      </c>
      <c r="Z242">
        <f>'Raw (rate)'!AN242-'Raw (rate)'!AO242</f>
        <v>0</v>
      </c>
      <c r="AA242">
        <f>'Raw (rate)'!AO242-'Raw (rate)'!AP242</f>
        <v>0</v>
      </c>
      <c r="AB242">
        <f>'Raw (rate)'!AP242-'Raw (rate)'!AQ242</f>
        <v>0</v>
      </c>
      <c r="AC242">
        <f>'Raw (rate)'!AQ242-'Raw (rate)'!AR242</f>
        <v>0</v>
      </c>
      <c r="AD242">
        <f>'Raw (rate)'!AR242-'Raw (rate)'!AS242</f>
        <v>0</v>
      </c>
      <c r="AE242">
        <f>'Raw (rate)'!AS242-'Raw (rate)'!AT242</f>
        <v>0</v>
      </c>
      <c r="AF242">
        <f>'Raw (rate)'!AT242-'Raw (rate)'!AU242</f>
        <v>0</v>
      </c>
      <c r="AG242">
        <f>'Raw (rate)'!AU242-'Raw (rate)'!AV242</f>
        <v>0</v>
      </c>
      <c r="AH242">
        <f>'Raw (rate)'!AV242-'Raw (rate)'!AW242</f>
        <v>0</v>
      </c>
      <c r="AI242">
        <f>'Raw (rate)'!AW242-'Raw (rate)'!AX242</f>
        <v>0</v>
      </c>
    </row>
    <row r="243" spans="2:35" x14ac:dyDescent="0.35">
      <c r="B243" t="s">
        <v>550</v>
      </c>
      <c r="E243">
        <f>'Raw (rate)'!S243-'Raw (rate)'!T243</f>
        <v>0</v>
      </c>
      <c r="F243">
        <f>'Raw (rate)'!T243-'Raw (rate)'!U243</f>
        <v>0</v>
      </c>
      <c r="G243">
        <f>'Raw (rate)'!U243-'Raw (rate)'!V243</f>
        <v>0</v>
      </c>
      <c r="H243">
        <f>'Raw (rate)'!V243-'Raw (rate)'!W243</f>
        <v>0</v>
      </c>
      <c r="I243">
        <f>'Raw (rate)'!W243-'Raw (rate)'!X243</f>
        <v>0</v>
      </c>
      <c r="J243">
        <f>'Raw (rate)'!X243-'Raw (rate)'!Y243</f>
        <v>0</v>
      </c>
      <c r="K243">
        <f>'Raw (rate)'!Y243-'Raw (rate)'!Z243</f>
        <v>0</v>
      </c>
      <c r="L243">
        <f>'Raw (rate)'!Z243-'Raw (rate)'!AA243</f>
        <v>0</v>
      </c>
      <c r="M243">
        <f>'Raw (rate)'!AA243-'Raw (rate)'!AB243</f>
        <v>0</v>
      </c>
      <c r="N243">
        <f>'Raw (rate)'!AB243-'Raw (rate)'!AC243</f>
        <v>0</v>
      </c>
      <c r="O243">
        <f>'Raw (rate)'!AC243-'Raw (rate)'!AD243</f>
        <v>0</v>
      </c>
      <c r="P243">
        <f>'Raw (rate)'!AD243-'Raw (rate)'!AE243</f>
        <v>0</v>
      </c>
      <c r="Q243">
        <f>'Raw (rate)'!AE243-'Raw (rate)'!AF243</f>
        <v>0</v>
      </c>
      <c r="R243">
        <f>'Raw (rate)'!AF243-'Raw (rate)'!AG243</f>
        <v>0</v>
      </c>
      <c r="S243">
        <f>'Raw (rate)'!AG243-'Raw (rate)'!AH243</f>
        <v>0</v>
      </c>
      <c r="T243">
        <f>'Raw (rate)'!AH243-'Raw (rate)'!AI243</f>
        <v>0</v>
      </c>
      <c r="U243">
        <f>'Raw (rate)'!AI243-'Raw (rate)'!AJ243</f>
        <v>0</v>
      </c>
      <c r="V243">
        <f>'Raw (rate)'!AJ243-'Raw (rate)'!AK243</f>
        <v>0</v>
      </c>
      <c r="W243">
        <f>'Raw (rate)'!AK243-'Raw (rate)'!AL243</f>
        <v>0</v>
      </c>
      <c r="X243">
        <f>'Raw (rate)'!AL243-'Raw (rate)'!AM243</f>
        <v>0</v>
      </c>
      <c r="Y243">
        <f>'Raw (rate)'!AM243-'Raw (rate)'!AN243</f>
        <v>0</v>
      </c>
      <c r="Z243">
        <f>'Raw (rate)'!AN243-'Raw (rate)'!AO243</f>
        <v>0</v>
      </c>
      <c r="AA243">
        <f>'Raw (rate)'!AO243-'Raw (rate)'!AP243</f>
        <v>0</v>
      </c>
      <c r="AB243">
        <f>'Raw (rate)'!AP243-'Raw (rate)'!AQ243</f>
        <v>0</v>
      </c>
      <c r="AC243">
        <f>'Raw (rate)'!AQ243-'Raw (rate)'!AR243</f>
        <v>0</v>
      </c>
      <c r="AD243">
        <f>'Raw (rate)'!AR243-'Raw (rate)'!AS243</f>
        <v>0</v>
      </c>
      <c r="AE243">
        <f>'Raw (rate)'!AS243-'Raw (rate)'!AT243</f>
        <v>0</v>
      </c>
      <c r="AF243">
        <f>'Raw (rate)'!AT243-'Raw (rate)'!AU243</f>
        <v>0</v>
      </c>
      <c r="AG243">
        <f>'Raw (rate)'!AU243-'Raw (rate)'!AV243</f>
        <v>0</v>
      </c>
      <c r="AH243">
        <f>'Raw (rate)'!AV243-'Raw (rate)'!AW243</f>
        <v>0</v>
      </c>
      <c r="AI243">
        <f>'Raw (rate)'!AW243-'Raw (rate)'!AX243</f>
        <v>0</v>
      </c>
    </row>
    <row r="244" spans="2:35" x14ac:dyDescent="0.35">
      <c r="B244" t="s">
        <v>551</v>
      </c>
      <c r="E244">
        <f>'Raw (rate)'!S244-'Raw (rate)'!T244</f>
        <v>0</v>
      </c>
      <c r="F244">
        <f>'Raw (rate)'!T244-'Raw (rate)'!U244</f>
        <v>0</v>
      </c>
      <c r="G244">
        <f>'Raw (rate)'!U244-'Raw (rate)'!V244</f>
        <v>285</v>
      </c>
      <c r="H244">
        <f>'Raw (rate)'!V244-'Raw (rate)'!W244</f>
        <v>-285</v>
      </c>
      <c r="I244">
        <f>'Raw (rate)'!W244-'Raw (rate)'!X244</f>
        <v>285</v>
      </c>
      <c r="J244">
        <f>'Raw (rate)'!X244-'Raw (rate)'!Y244</f>
        <v>0</v>
      </c>
      <c r="K244">
        <f>'Raw (rate)'!Y244-'Raw (rate)'!Z244</f>
        <v>0</v>
      </c>
      <c r="L244">
        <f>'Raw (rate)'!Z244-'Raw (rate)'!AA244</f>
        <v>0</v>
      </c>
      <c r="M244">
        <f>'Raw (rate)'!AA244-'Raw (rate)'!AB244</f>
        <v>0</v>
      </c>
      <c r="N244">
        <f>'Raw (rate)'!AB244-'Raw (rate)'!AC244</f>
        <v>0</v>
      </c>
      <c r="O244">
        <f>'Raw (rate)'!AC244-'Raw (rate)'!AD244</f>
        <v>0</v>
      </c>
      <c r="P244">
        <f>'Raw (rate)'!AD244-'Raw (rate)'!AE244</f>
        <v>142</v>
      </c>
      <c r="Q244">
        <f>'Raw (rate)'!AE244-'Raw (rate)'!AF244</f>
        <v>0</v>
      </c>
      <c r="R244">
        <f>'Raw (rate)'!AF244-'Raw (rate)'!AG244</f>
        <v>0</v>
      </c>
      <c r="S244">
        <f>'Raw (rate)'!AG244-'Raw (rate)'!AH244</f>
        <v>0</v>
      </c>
      <c r="T244">
        <f>'Raw (rate)'!AH244-'Raw (rate)'!AI244</f>
        <v>0</v>
      </c>
      <c r="U244">
        <f>'Raw (rate)'!AI244-'Raw (rate)'!AJ244</f>
        <v>0</v>
      </c>
      <c r="V244">
        <f>'Raw (rate)'!AJ244-'Raw (rate)'!AK244</f>
        <v>0</v>
      </c>
      <c r="W244">
        <f>'Raw (rate)'!AK244-'Raw (rate)'!AL244</f>
        <v>0</v>
      </c>
      <c r="X244">
        <f>'Raw (rate)'!AL244-'Raw (rate)'!AM244</f>
        <v>0</v>
      </c>
      <c r="Y244">
        <f>'Raw (rate)'!AM244-'Raw (rate)'!AN244</f>
        <v>0</v>
      </c>
      <c r="Z244">
        <f>'Raw (rate)'!AN244-'Raw (rate)'!AO244</f>
        <v>0</v>
      </c>
      <c r="AA244">
        <f>'Raw (rate)'!AO244-'Raw (rate)'!AP244</f>
        <v>0</v>
      </c>
      <c r="AB244">
        <f>'Raw (rate)'!AP244-'Raw (rate)'!AQ244</f>
        <v>0</v>
      </c>
      <c r="AC244">
        <f>'Raw (rate)'!AQ244-'Raw (rate)'!AR244</f>
        <v>0</v>
      </c>
      <c r="AD244">
        <f>'Raw (rate)'!AR244-'Raw (rate)'!AS244</f>
        <v>0</v>
      </c>
      <c r="AE244">
        <f>'Raw (rate)'!AS244-'Raw (rate)'!AT244</f>
        <v>0</v>
      </c>
      <c r="AF244">
        <f>'Raw (rate)'!AT244-'Raw (rate)'!AU244</f>
        <v>0</v>
      </c>
      <c r="AG244">
        <f>'Raw (rate)'!AU244-'Raw (rate)'!AV244</f>
        <v>0</v>
      </c>
      <c r="AH244">
        <f>'Raw (rate)'!AV244-'Raw (rate)'!AW244</f>
        <v>0</v>
      </c>
      <c r="AI244">
        <f>'Raw (rate)'!AW244-'Raw (rate)'!AX244</f>
        <v>0</v>
      </c>
    </row>
    <row r="245" spans="2:35" x14ac:dyDescent="0.35">
      <c r="B245" t="s">
        <v>552</v>
      </c>
      <c r="E245">
        <f>'Raw (rate)'!S245-'Raw (rate)'!T245</f>
        <v>18</v>
      </c>
      <c r="F245">
        <f>'Raw (rate)'!T245-'Raw (rate)'!U245</f>
        <v>48</v>
      </c>
      <c r="G245">
        <f>'Raw (rate)'!U245-'Raw (rate)'!V245</f>
        <v>71</v>
      </c>
      <c r="H245">
        <f>'Raw (rate)'!V245-'Raw (rate)'!W245</f>
        <v>0</v>
      </c>
      <c r="I245">
        <f>'Raw (rate)'!W245-'Raw (rate)'!X245</f>
        <v>0</v>
      </c>
      <c r="J245">
        <f>'Raw (rate)'!X245-'Raw (rate)'!Y245</f>
        <v>36</v>
      </c>
      <c r="K245">
        <f>'Raw (rate)'!Y245-'Raw (rate)'!Z245</f>
        <v>18</v>
      </c>
      <c r="L245">
        <f>'Raw (rate)'!Z245-'Raw (rate)'!AA245</f>
        <v>24</v>
      </c>
      <c r="M245">
        <f>'Raw (rate)'!AA245-'Raw (rate)'!AB245</f>
        <v>23</v>
      </c>
      <c r="N245">
        <f>'Raw (rate)'!AB245-'Raw (rate)'!AC245</f>
        <v>24</v>
      </c>
      <c r="O245">
        <f>'Raw (rate)'!AC245-'Raw (rate)'!AD245</f>
        <v>18</v>
      </c>
      <c r="P245">
        <f>'Raw (rate)'!AD245-'Raw (rate)'!AE245</f>
        <v>12</v>
      </c>
      <c r="Q245">
        <f>'Raw (rate)'!AE245-'Raw (rate)'!AF245</f>
        <v>18</v>
      </c>
      <c r="R245">
        <f>'Raw (rate)'!AF245-'Raw (rate)'!AG245</f>
        <v>17</v>
      </c>
      <c r="S245">
        <f>'Raw (rate)'!AG245-'Raw (rate)'!AH245</f>
        <v>18</v>
      </c>
      <c r="T245">
        <f>'Raw (rate)'!AH245-'Raw (rate)'!AI245</f>
        <v>36</v>
      </c>
      <c r="U245">
        <f>'Raw (rate)'!AI245-'Raw (rate)'!AJ245</f>
        <v>18</v>
      </c>
      <c r="V245">
        <f>'Raw (rate)'!AJ245-'Raw (rate)'!AK245</f>
        <v>12</v>
      </c>
      <c r="W245">
        <f>'Raw (rate)'!AK245-'Raw (rate)'!AL245</f>
        <v>29</v>
      </c>
      <c r="X245">
        <f>'Raw (rate)'!AL245-'Raw (rate)'!AM245</f>
        <v>18</v>
      </c>
      <c r="Y245">
        <f>'Raw (rate)'!AM245-'Raw (rate)'!AN245</f>
        <v>24</v>
      </c>
      <c r="Z245">
        <f>'Raw (rate)'!AN245-'Raw (rate)'!AO245</f>
        <v>6</v>
      </c>
      <c r="AA245">
        <f>'Raw (rate)'!AO245-'Raw (rate)'!AP245</f>
        <v>12</v>
      </c>
      <c r="AB245">
        <f>'Raw (rate)'!AP245-'Raw (rate)'!AQ245</f>
        <v>42</v>
      </c>
      <c r="AC245">
        <f>'Raw (rate)'!AQ245-'Raw (rate)'!AR245</f>
        <v>47</v>
      </c>
      <c r="AD245">
        <f>'Raw (rate)'!AR245-'Raw (rate)'!AS245</f>
        <v>0</v>
      </c>
      <c r="AE245">
        <f>'Raw (rate)'!AS245-'Raw (rate)'!AT245</f>
        <v>18</v>
      </c>
      <c r="AF245">
        <f>'Raw (rate)'!AT245-'Raw (rate)'!AU245</f>
        <v>0</v>
      </c>
      <c r="AG245">
        <f>'Raw (rate)'!AU245-'Raw (rate)'!AV245</f>
        <v>0</v>
      </c>
      <c r="AH245">
        <f>'Raw (rate)'!AV245-'Raw (rate)'!AW245</f>
        <v>6</v>
      </c>
      <c r="AI245">
        <f>'Raw (rate)'!AW245-'Raw (rate)'!AX245</f>
        <v>12</v>
      </c>
    </row>
    <row r="246" spans="2:35" x14ac:dyDescent="0.35">
      <c r="B246" t="s">
        <v>553</v>
      </c>
      <c r="E246">
        <f>'Raw (rate)'!S246-'Raw (rate)'!T246</f>
        <v>15</v>
      </c>
      <c r="F246">
        <f>'Raw (rate)'!T246-'Raw (rate)'!U246</f>
        <v>15</v>
      </c>
      <c r="G246">
        <f>'Raw (rate)'!U246-'Raw (rate)'!V246</f>
        <v>31</v>
      </c>
      <c r="H246">
        <f>'Raw (rate)'!V246-'Raw (rate)'!W246</f>
        <v>-8</v>
      </c>
      <c r="I246">
        <f>'Raw (rate)'!W246-'Raw (rate)'!X246</f>
        <v>8</v>
      </c>
      <c r="J246">
        <f>'Raw (rate)'!X246-'Raw (rate)'!Y246</f>
        <v>68</v>
      </c>
      <c r="K246">
        <f>'Raw (rate)'!Y246-'Raw (rate)'!Z246</f>
        <v>15</v>
      </c>
      <c r="L246">
        <f>'Raw (rate)'!Z246-'Raw (rate)'!AA246</f>
        <v>23</v>
      </c>
      <c r="M246">
        <f>'Raw (rate)'!AA246-'Raw (rate)'!AB246</f>
        <v>38</v>
      </c>
      <c r="N246">
        <f>'Raw (rate)'!AB246-'Raw (rate)'!AC246</f>
        <v>46</v>
      </c>
      <c r="O246">
        <f>'Raw (rate)'!AC246-'Raw (rate)'!AD246</f>
        <v>23</v>
      </c>
      <c r="P246">
        <f>'Raw (rate)'!AD246-'Raw (rate)'!AE246</f>
        <v>7</v>
      </c>
      <c r="Q246">
        <f>'Raw (rate)'!AE246-'Raw (rate)'!AF246</f>
        <v>92</v>
      </c>
      <c r="R246">
        <f>'Raw (rate)'!AF246-'Raw (rate)'!AG246</f>
        <v>0</v>
      </c>
      <c r="S246">
        <f>'Raw (rate)'!AG246-'Raw (rate)'!AH246</f>
        <v>22</v>
      </c>
      <c r="T246">
        <f>'Raw (rate)'!AH246-'Raw (rate)'!AI246</f>
        <v>16</v>
      </c>
      <c r="U246">
        <f>'Raw (rate)'!AI246-'Raw (rate)'!AJ246</f>
        <v>30</v>
      </c>
      <c r="V246">
        <f>'Raw (rate)'!AJ246-'Raw (rate)'!AK246</f>
        <v>31</v>
      </c>
      <c r="W246">
        <f>'Raw (rate)'!AK246-'Raw (rate)'!AL246</f>
        <v>0</v>
      </c>
      <c r="X246">
        <f>'Raw (rate)'!AL246-'Raw (rate)'!AM246</f>
        <v>15</v>
      </c>
      <c r="Y246">
        <f>'Raw (rate)'!AM246-'Raw (rate)'!AN246</f>
        <v>0</v>
      </c>
      <c r="Z246">
        <f>'Raw (rate)'!AN246-'Raw (rate)'!AO246</f>
        <v>15</v>
      </c>
      <c r="AA246">
        <f>'Raw (rate)'!AO246-'Raw (rate)'!AP246</f>
        <v>46</v>
      </c>
      <c r="AB246">
        <f>'Raw (rate)'!AP246-'Raw (rate)'!AQ246</f>
        <v>0</v>
      </c>
      <c r="AC246">
        <f>'Raw (rate)'!AQ246-'Raw (rate)'!AR246</f>
        <v>30</v>
      </c>
      <c r="AD246">
        <f>'Raw (rate)'!AR246-'Raw (rate)'!AS246</f>
        <v>0</v>
      </c>
      <c r="AE246">
        <f>'Raw (rate)'!AS246-'Raw (rate)'!AT246</f>
        <v>15</v>
      </c>
      <c r="AF246">
        <f>'Raw (rate)'!AT246-'Raw (rate)'!AU246</f>
        <v>0</v>
      </c>
      <c r="AG246">
        <f>'Raw (rate)'!AU246-'Raw (rate)'!AV246</f>
        <v>0</v>
      </c>
      <c r="AH246">
        <f>'Raw (rate)'!AV246-'Raw (rate)'!AW246</f>
        <v>0</v>
      </c>
      <c r="AI246">
        <f>'Raw (rate)'!AW246-'Raw (rate)'!AX246</f>
        <v>16</v>
      </c>
    </row>
    <row r="247" spans="2:35" x14ac:dyDescent="0.35">
      <c r="B247" t="s">
        <v>554</v>
      </c>
      <c r="E247">
        <f>'Raw (rate)'!S247-'Raw (rate)'!T247</f>
        <v>0</v>
      </c>
      <c r="F247">
        <f>'Raw (rate)'!T247-'Raw (rate)'!U247</f>
        <v>0</v>
      </c>
      <c r="G247">
        <f>'Raw (rate)'!U247-'Raw (rate)'!V247</f>
        <v>68</v>
      </c>
      <c r="H247">
        <f>'Raw (rate)'!V247-'Raw (rate)'!W247</f>
        <v>0</v>
      </c>
      <c r="I247">
        <f>'Raw (rate)'!W247-'Raw (rate)'!X247</f>
        <v>0</v>
      </c>
      <c r="J247">
        <f>'Raw (rate)'!X247-'Raw (rate)'!Y247</f>
        <v>0</v>
      </c>
      <c r="K247">
        <f>'Raw (rate)'!Y247-'Raw (rate)'!Z247</f>
        <v>23</v>
      </c>
      <c r="L247">
        <f>'Raw (rate)'!Z247-'Raw (rate)'!AA247</f>
        <v>0</v>
      </c>
      <c r="M247">
        <f>'Raw (rate)'!AA247-'Raw (rate)'!AB247</f>
        <v>0</v>
      </c>
      <c r="N247">
        <f>'Raw (rate)'!AB247-'Raw (rate)'!AC247</f>
        <v>0</v>
      </c>
      <c r="O247">
        <f>'Raw (rate)'!AC247-'Raw (rate)'!AD247</f>
        <v>23</v>
      </c>
      <c r="P247">
        <f>'Raw (rate)'!AD247-'Raw (rate)'!AE247</f>
        <v>0</v>
      </c>
      <c r="Q247">
        <f>'Raw (rate)'!AE247-'Raw (rate)'!AF247</f>
        <v>0</v>
      </c>
      <c r="R247">
        <f>'Raw (rate)'!AF247-'Raw (rate)'!AG247</f>
        <v>0</v>
      </c>
      <c r="S247">
        <f>'Raw (rate)'!AG247-'Raw (rate)'!AH247</f>
        <v>0</v>
      </c>
      <c r="T247">
        <f>'Raw (rate)'!AH247-'Raw (rate)'!AI247</f>
        <v>0</v>
      </c>
      <c r="U247">
        <f>'Raw (rate)'!AI247-'Raw (rate)'!AJ247</f>
        <v>0</v>
      </c>
      <c r="V247">
        <f>'Raw (rate)'!AJ247-'Raw (rate)'!AK247</f>
        <v>0</v>
      </c>
      <c r="W247">
        <f>'Raw (rate)'!AK247-'Raw (rate)'!AL247</f>
        <v>0</v>
      </c>
      <c r="X247">
        <f>'Raw (rate)'!AL247-'Raw (rate)'!AM247</f>
        <v>0</v>
      </c>
      <c r="Y247">
        <f>'Raw (rate)'!AM247-'Raw (rate)'!AN247</f>
        <v>0</v>
      </c>
      <c r="Z247">
        <f>'Raw (rate)'!AN247-'Raw (rate)'!AO247</f>
        <v>0</v>
      </c>
      <c r="AA247">
        <f>'Raw (rate)'!AO247-'Raw (rate)'!AP247</f>
        <v>0</v>
      </c>
      <c r="AB247">
        <f>'Raw (rate)'!AP247-'Raw (rate)'!AQ247</f>
        <v>22</v>
      </c>
      <c r="AC247">
        <f>'Raw (rate)'!AQ247-'Raw (rate)'!AR247</f>
        <v>0</v>
      </c>
      <c r="AD247">
        <f>'Raw (rate)'!AR247-'Raw (rate)'!AS247</f>
        <v>0</v>
      </c>
      <c r="AE247">
        <f>'Raw (rate)'!AS247-'Raw (rate)'!AT247</f>
        <v>0</v>
      </c>
      <c r="AF247">
        <f>'Raw (rate)'!AT247-'Raw (rate)'!AU247</f>
        <v>0</v>
      </c>
      <c r="AG247">
        <f>'Raw (rate)'!AU247-'Raw (rate)'!AV247</f>
        <v>23</v>
      </c>
      <c r="AH247">
        <f>'Raw (rate)'!AV247-'Raw (rate)'!AW247</f>
        <v>0</v>
      </c>
      <c r="AI247">
        <f>'Raw (rate)'!AW247-'Raw (rate)'!AX247</f>
        <v>0</v>
      </c>
    </row>
    <row r="248" spans="2:35" x14ac:dyDescent="0.35">
      <c r="B248" t="s">
        <v>555</v>
      </c>
      <c r="E248">
        <f>'Raw (rate)'!S248-'Raw (rate)'!T248</f>
        <v>0</v>
      </c>
      <c r="F248">
        <f>'Raw (rate)'!T248-'Raw (rate)'!U248</f>
        <v>0</v>
      </c>
      <c r="G248">
        <f>'Raw (rate)'!U248-'Raw (rate)'!V248</f>
        <v>0</v>
      </c>
      <c r="H248">
        <f>'Raw (rate)'!V248-'Raw (rate)'!W248</f>
        <v>0</v>
      </c>
      <c r="I248">
        <f>'Raw (rate)'!W248-'Raw (rate)'!X248</f>
        <v>0</v>
      </c>
      <c r="J248">
        <f>'Raw (rate)'!X248-'Raw (rate)'!Y248</f>
        <v>0</v>
      </c>
      <c r="K248">
        <f>'Raw (rate)'!Y248-'Raw (rate)'!Z248</f>
        <v>0</v>
      </c>
      <c r="L248">
        <f>'Raw (rate)'!Z248-'Raw (rate)'!AA248</f>
        <v>0</v>
      </c>
      <c r="M248">
        <f>'Raw (rate)'!AA248-'Raw (rate)'!AB248</f>
        <v>0</v>
      </c>
      <c r="N248">
        <f>'Raw (rate)'!AB248-'Raw (rate)'!AC248</f>
        <v>0</v>
      </c>
      <c r="O248">
        <f>'Raw (rate)'!AC248-'Raw (rate)'!AD248</f>
        <v>0</v>
      </c>
      <c r="P248">
        <f>'Raw (rate)'!AD248-'Raw (rate)'!AE248</f>
        <v>0</v>
      </c>
      <c r="Q248">
        <f>'Raw (rate)'!AE248-'Raw (rate)'!AF248</f>
        <v>0</v>
      </c>
      <c r="R248">
        <f>'Raw (rate)'!AF248-'Raw (rate)'!AG248</f>
        <v>0</v>
      </c>
      <c r="S248">
        <f>'Raw (rate)'!AG248-'Raw (rate)'!AH248</f>
        <v>0</v>
      </c>
      <c r="T248">
        <f>'Raw (rate)'!AH248-'Raw (rate)'!AI248</f>
        <v>0</v>
      </c>
      <c r="U248">
        <f>'Raw (rate)'!AI248-'Raw (rate)'!AJ248</f>
        <v>0</v>
      </c>
      <c r="V248">
        <f>'Raw (rate)'!AJ248-'Raw (rate)'!AK248</f>
        <v>0</v>
      </c>
      <c r="W248">
        <f>'Raw (rate)'!AK248-'Raw (rate)'!AL248</f>
        <v>0</v>
      </c>
      <c r="X248">
        <f>'Raw (rate)'!AL248-'Raw (rate)'!AM248</f>
        <v>0</v>
      </c>
      <c r="Y248">
        <f>'Raw (rate)'!AM248-'Raw (rate)'!AN248</f>
        <v>0</v>
      </c>
      <c r="Z248">
        <f>'Raw (rate)'!AN248-'Raw (rate)'!AO248</f>
        <v>0</v>
      </c>
      <c r="AA248">
        <f>'Raw (rate)'!AO248-'Raw (rate)'!AP248</f>
        <v>0</v>
      </c>
      <c r="AB248">
        <f>'Raw (rate)'!AP248-'Raw (rate)'!AQ248</f>
        <v>0</v>
      </c>
      <c r="AC248">
        <f>'Raw (rate)'!AQ248-'Raw (rate)'!AR248</f>
        <v>0</v>
      </c>
      <c r="AD248">
        <f>'Raw (rate)'!AR248-'Raw (rate)'!AS248</f>
        <v>0</v>
      </c>
      <c r="AE248">
        <f>'Raw (rate)'!AS248-'Raw (rate)'!AT248</f>
        <v>0</v>
      </c>
      <c r="AF248">
        <f>'Raw (rate)'!AT248-'Raw (rate)'!AU248</f>
        <v>0</v>
      </c>
      <c r="AG248">
        <f>'Raw (rate)'!AU248-'Raw (rate)'!AV248</f>
        <v>0</v>
      </c>
      <c r="AH248">
        <f>'Raw (rate)'!AV248-'Raw (rate)'!AW248</f>
        <v>0</v>
      </c>
      <c r="AI248">
        <f>'Raw (rate)'!AW248-'Raw (rate)'!AX248</f>
        <v>0</v>
      </c>
    </row>
    <row r="249" spans="2:35" x14ac:dyDescent="0.35">
      <c r="B249" t="s">
        <v>556</v>
      </c>
      <c r="E249">
        <f>'Raw (rate)'!S249-'Raw (rate)'!T249</f>
        <v>82</v>
      </c>
      <c r="F249">
        <f>'Raw (rate)'!T249-'Raw (rate)'!U249</f>
        <v>0</v>
      </c>
      <c r="G249">
        <f>'Raw (rate)'!U249-'Raw (rate)'!V249</f>
        <v>83</v>
      </c>
      <c r="H249">
        <f>'Raw (rate)'!V249-'Raw (rate)'!W249</f>
        <v>-41</v>
      </c>
      <c r="I249">
        <f>'Raw (rate)'!W249-'Raw (rate)'!X249</f>
        <v>41</v>
      </c>
      <c r="J249">
        <f>'Raw (rate)'!X249-'Raw (rate)'!Y249</f>
        <v>166</v>
      </c>
      <c r="K249">
        <f>'Raw (rate)'!Y249-'Raw (rate)'!Z249</f>
        <v>0</v>
      </c>
      <c r="L249">
        <f>'Raw (rate)'!Z249-'Raw (rate)'!AA249</f>
        <v>0</v>
      </c>
      <c r="M249">
        <f>'Raw (rate)'!AA249-'Raw (rate)'!AB249</f>
        <v>0</v>
      </c>
      <c r="N249">
        <f>'Raw (rate)'!AB249-'Raw (rate)'!AC249</f>
        <v>41</v>
      </c>
      <c r="O249">
        <f>'Raw (rate)'!AC249-'Raw (rate)'!AD249</f>
        <v>0</v>
      </c>
      <c r="P249">
        <f>'Raw (rate)'!AD249-'Raw (rate)'!AE249</f>
        <v>0</v>
      </c>
      <c r="Q249">
        <f>'Raw (rate)'!AE249-'Raw (rate)'!AF249</f>
        <v>0</v>
      </c>
      <c r="R249">
        <f>'Raw (rate)'!AF249-'Raw (rate)'!AG249</f>
        <v>42</v>
      </c>
      <c r="S249">
        <f>'Raw (rate)'!AG249-'Raw (rate)'!AH249</f>
        <v>0</v>
      </c>
      <c r="T249">
        <f>'Raw (rate)'!AH249-'Raw (rate)'!AI249</f>
        <v>0</v>
      </c>
      <c r="U249">
        <f>'Raw (rate)'!AI249-'Raw (rate)'!AJ249</f>
        <v>0</v>
      </c>
      <c r="V249">
        <f>'Raw (rate)'!AJ249-'Raw (rate)'!AK249</f>
        <v>41</v>
      </c>
      <c r="W249">
        <f>'Raw (rate)'!AK249-'Raw (rate)'!AL249</f>
        <v>0</v>
      </c>
      <c r="X249">
        <f>'Raw (rate)'!AL249-'Raw (rate)'!AM249</f>
        <v>0</v>
      </c>
      <c r="Y249">
        <f>'Raw (rate)'!AM249-'Raw (rate)'!AN249</f>
        <v>41</v>
      </c>
      <c r="Z249">
        <f>'Raw (rate)'!AN249-'Raw (rate)'!AO249</f>
        <v>0</v>
      </c>
      <c r="AA249">
        <f>'Raw (rate)'!AO249-'Raw (rate)'!AP249</f>
        <v>0</v>
      </c>
      <c r="AB249">
        <f>'Raw (rate)'!AP249-'Raw (rate)'!AQ249</f>
        <v>0</v>
      </c>
      <c r="AC249">
        <f>'Raw (rate)'!AQ249-'Raw (rate)'!AR249</f>
        <v>83</v>
      </c>
      <c r="AD249">
        <f>'Raw (rate)'!AR249-'Raw (rate)'!AS249</f>
        <v>0</v>
      </c>
      <c r="AE249">
        <f>'Raw (rate)'!AS249-'Raw (rate)'!AT249</f>
        <v>0</v>
      </c>
      <c r="AF249">
        <f>'Raw (rate)'!AT249-'Raw (rate)'!AU249</f>
        <v>0</v>
      </c>
      <c r="AG249">
        <f>'Raw (rate)'!AU249-'Raw (rate)'!AV249</f>
        <v>0</v>
      </c>
      <c r="AH249">
        <f>'Raw (rate)'!AV249-'Raw (rate)'!AW249</f>
        <v>0</v>
      </c>
      <c r="AI249">
        <f>'Raw (rate)'!AW249-'Raw (rate)'!AX249</f>
        <v>0</v>
      </c>
    </row>
    <row r="250" spans="2:35" x14ac:dyDescent="0.35">
      <c r="B250" t="s">
        <v>557</v>
      </c>
      <c r="E250">
        <f>'Raw (rate)'!S250-'Raw (rate)'!T250</f>
        <v>0</v>
      </c>
      <c r="F250">
        <f>'Raw (rate)'!T250-'Raw (rate)'!U250</f>
        <v>0</v>
      </c>
      <c r="G250">
        <f>'Raw (rate)'!U250-'Raw (rate)'!V250</f>
        <v>161</v>
      </c>
      <c r="H250">
        <f>'Raw (rate)'!V250-'Raw (rate)'!W250</f>
        <v>0</v>
      </c>
      <c r="I250">
        <f>'Raw (rate)'!W250-'Raw (rate)'!X250</f>
        <v>0</v>
      </c>
      <c r="J250">
        <f>'Raw (rate)'!X250-'Raw (rate)'!Y250</f>
        <v>80</v>
      </c>
      <c r="K250">
        <f>'Raw (rate)'!Y250-'Raw (rate)'!Z250</f>
        <v>0</v>
      </c>
      <c r="L250">
        <f>'Raw (rate)'!Z250-'Raw (rate)'!AA250</f>
        <v>80</v>
      </c>
      <c r="M250">
        <f>'Raw (rate)'!AA250-'Raw (rate)'!AB250</f>
        <v>40</v>
      </c>
      <c r="N250">
        <f>'Raw (rate)'!AB250-'Raw (rate)'!AC250</f>
        <v>41</v>
      </c>
      <c r="O250">
        <f>'Raw (rate)'!AC250-'Raw (rate)'!AD250</f>
        <v>40</v>
      </c>
      <c r="P250">
        <f>'Raw (rate)'!AD250-'Raw (rate)'!AE250</f>
        <v>40</v>
      </c>
      <c r="Q250">
        <f>'Raw (rate)'!AE250-'Raw (rate)'!AF250</f>
        <v>0</v>
      </c>
      <c r="R250">
        <f>'Raw (rate)'!AF250-'Raw (rate)'!AG250</f>
        <v>40</v>
      </c>
      <c r="S250">
        <f>'Raw (rate)'!AG250-'Raw (rate)'!AH250</f>
        <v>80</v>
      </c>
      <c r="T250">
        <f>'Raw (rate)'!AH250-'Raw (rate)'!AI250</f>
        <v>0</v>
      </c>
      <c r="U250">
        <f>'Raw (rate)'!AI250-'Raw (rate)'!AJ250</f>
        <v>40</v>
      </c>
      <c r="V250">
        <f>'Raw (rate)'!AJ250-'Raw (rate)'!AK250</f>
        <v>40</v>
      </c>
      <c r="W250">
        <f>'Raw (rate)'!AK250-'Raw (rate)'!AL250</f>
        <v>40</v>
      </c>
      <c r="X250">
        <f>'Raw (rate)'!AL250-'Raw (rate)'!AM250</f>
        <v>0</v>
      </c>
      <c r="Y250">
        <f>'Raw (rate)'!AM250-'Raw (rate)'!AN250</f>
        <v>0</v>
      </c>
      <c r="Z250">
        <f>'Raw (rate)'!AN250-'Raw (rate)'!AO250</f>
        <v>0</v>
      </c>
      <c r="AA250">
        <f>'Raw (rate)'!AO250-'Raw (rate)'!AP250</f>
        <v>41</v>
      </c>
      <c r="AB250">
        <f>'Raw (rate)'!AP250-'Raw (rate)'!AQ250</f>
        <v>80</v>
      </c>
      <c r="AC250">
        <f>'Raw (rate)'!AQ250-'Raw (rate)'!AR250</f>
        <v>80</v>
      </c>
      <c r="AD250">
        <f>'Raw (rate)'!AR250-'Raw (rate)'!AS250</f>
        <v>0</v>
      </c>
      <c r="AE250">
        <f>'Raw (rate)'!AS250-'Raw (rate)'!AT250</f>
        <v>0</v>
      </c>
      <c r="AF250">
        <f>'Raw (rate)'!AT250-'Raw (rate)'!AU250</f>
        <v>0</v>
      </c>
      <c r="AG250">
        <f>'Raw (rate)'!AU250-'Raw (rate)'!AV250</f>
        <v>0</v>
      </c>
      <c r="AH250">
        <f>'Raw (rate)'!AV250-'Raw (rate)'!AW250</f>
        <v>0</v>
      </c>
      <c r="AI250">
        <f>'Raw (rate)'!AW250-'Raw (rate)'!AX250</f>
        <v>40</v>
      </c>
    </row>
    <row r="251" spans="2:35" x14ac:dyDescent="0.35">
      <c r="B251" t="s">
        <v>558</v>
      </c>
      <c r="E251">
        <f>'Raw (rate)'!S251-'Raw (rate)'!T251</f>
        <v>23</v>
      </c>
      <c r="F251">
        <f>'Raw (rate)'!T251-'Raw (rate)'!U251</f>
        <v>90</v>
      </c>
      <c r="G251">
        <f>'Raw (rate)'!U251-'Raw (rate)'!V251</f>
        <v>45</v>
      </c>
      <c r="H251">
        <f>'Raw (rate)'!V251-'Raw (rate)'!W251</f>
        <v>0</v>
      </c>
      <c r="I251">
        <f>'Raw (rate)'!W251-'Raw (rate)'!X251</f>
        <v>0</v>
      </c>
      <c r="J251">
        <f>'Raw (rate)'!X251-'Raw (rate)'!Y251</f>
        <v>45</v>
      </c>
      <c r="K251">
        <f>'Raw (rate)'!Y251-'Raw (rate)'!Z251</f>
        <v>46</v>
      </c>
      <c r="L251">
        <f>'Raw (rate)'!Z251-'Raw (rate)'!AA251</f>
        <v>0</v>
      </c>
      <c r="M251">
        <f>'Raw (rate)'!AA251-'Raw (rate)'!AB251</f>
        <v>112</v>
      </c>
      <c r="N251">
        <f>'Raw (rate)'!AB251-'Raw (rate)'!AC251</f>
        <v>0</v>
      </c>
      <c r="O251">
        <f>'Raw (rate)'!AC251-'Raw (rate)'!AD251</f>
        <v>0</v>
      </c>
      <c r="P251">
        <f>'Raw (rate)'!AD251-'Raw (rate)'!AE251</f>
        <v>23</v>
      </c>
      <c r="Q251">
        <f>'Raw (rate)'!AE251-'Raw (rate)'!AF251</f>
        <v>0</v>
      </c>
      <c r="R251">
        <f>'Raw (rate)'!AF251-'Raw (rate)'!AG251</f>
        <v>0</v>
      </c>
      <c r="S251">
        <f>'Raw (rate)'!AG251-'Raw (rate)'!AH251</f>
        <v>0</v>
      </c>
      <c r="T251">
        <f>'Raw (rate)'!AH251-'Raw (rate)'!AI251</f>
        <v>0</v>
      </c>
      <c r="U251">
        <f>'Raw (rate)'!AI251-'Raw (rate)'!AJ251</f>
        <v>90</v>
      </c>
      <c r="V251">
        <f>'Raw (rate)'!AJ251-'Raw (rate)'!AK251</f>
        <v>-22</v>
      </c>
      <c r="W251">
        <f>'Raw (rate)'!AK251-'Raw (rate)'!AL251</f>
        <v>0</v>
      </c>
      <c r="X251">
        <f>'Raw (rate)'!AL251-'Raw (rate)'!AM251</f>
        <v>0</v>
      </c>
      <c r="Y251">
        <f>'Raw (rate)'!AM251-'Raw (rate)'!AN251</f>
        <v>0</v>
      </c>
      <c r="Z251">
        <f>'Raw (rate)'!AN251-'Raw (rate)'!AO251</f>
        <v>0</v>
      </c>
      <c r="AA251">
        <f>'Raw (rate)'!AO251-'Raw (rate)'!AP251</f>
        <v>22</v>
      </c>
      <c r="AB251">
        <f>'Raw (rate)'!AP251-'Raw (rate)'!AQ251</f>
        <v>23</v>
      </c>
      <c r="AC251">
        <f>'Raw (rate)'!AQ251-'Raw (rate)'!AR251</f>
        <v>23</v>
      </c>
      <c r="AD251">
        <f>'Raw (rate)'!AR251-'Raw (rate)'!AS251</f>
        <v>0</v>
      </c>
      <c r="AE251">
        <f>'Raw (rate)'!AS251-'Raw (rate)'!AT251</f>
        <v>0</v>
      </c>
      <c r="AF251">
        <f>'Raw (rate)'!AT251-'Raw (rate)'!AU251</f>
        <v>45</v>
      </c>
      <c r="AG251">
        <f>'Raw (rate)'!AU251-'Raw (rate)'!AV251</f>
        <v>-23</v>
      </c>
      <c r="AH251">
        <f>'Raw (rate)'!AV251-'Raw (rate)'!AW251</f>
        <v>0</v>
      </c>
      <c r="AI251">
        <f>'Raw (rate)'!AW251-'Raw (rate)'!AX251</f>
        <v>45</v>
      </c>
    </row>
    <row r="252" spans="2:35" x14ac:dyDescent="0.35">
      <c r="B252" t="s">
        <v>559</v>
      </c>
      <c r="E252">
        <f>'Raw (rate)'!S252-'Raw (rate)'!T252</f>
        <v>0</v>
      </c>
      <c r="F252">
        <f>'Raw (rate)'!T252-'Raw (rate)'!U252</f>
        <v>0</v>
      </c>
      <c r="G252">
        <f>'Raw (rate)'!U252-'Raw (rate)'!V252</f>
        <v>304</v>
      </c>
      <c r="H252">
        <f>'Raw (rate)'!V252-'Raw (rate)'!W252</f>
        <v>0</v>
      </c>
      <c r="I252">
        <f>'Raw (rate)'!W252-'Raw (rate)'!X252</f>
        <v>0</v>
      </c>
      <c r="J252">
        <f>'Raw (rate)'!X252-'Raw (rate)'!Y252</f>
        <v>608</v>
      </c>
      <c r="K252">
        <f>'Raw (rate)'!Y252-'Raw (rate)'!Z252</f>
        <v>0</v>
      </c>
      <c r="L252">
        <f>'Raw (rate)'!Z252-'Raw (rate)'!AA252</f>
        <v>0</v>
      </c>
      <c r="M252">
        <f>'Raw (rate)'!AA252-'Raw (rate)'!AB252</f>
        <v>0</v>
      </c>
      <c r="N252">
        <f>'Raw (rate)'!AB252-'Raw (rate)'!AC252</f>
        <v>304</v>
      </c>
      <c r="O252">
        <f>'Raw (rate)'!AC252-'Raw (rate)'!AD252</f>
        <v>0</v>
      </c>
      <c r="P252">
        <f>'Raw (rate)'!AD252-'Raw (rate)'!AE252</f>
        <v>0</v>
      </c>
      <c r="Q252">
        <f>'Raw (rate)'!AE252-'Raw (rate)'!AF252</f>
        <v>0</v>
      </c>
      <c r="R252">
        <f>'Raw (rate)'!AF252-'Raw (rate)'!AG252</f>
        <v>0</v>
      </c>
      <c r="S252">
        <f>'Raw (rate)'!AG252-'Raw (rate)'!AH252</f>
        <v>0</v>
      </c>
      <c r="T252">
        <f>'Raw (rate)'!AH252-'Raw (rate)'!AI252</f>
        <v>0</v>
      </c>
      <c r="U252">
        <f>'Raw (rate)'!AI252-'Raw (rate)'!AJ252</f>
        <v>0</v>
      </c>
      <c r="V252">
        <f>'Raw (rate)'!AJ252-'Raw (rate)'!AK252</f>
        <v>0</v>
      </c>
      <c r="W252">
        <f>'Raw (rate)'!AK252-'Raw (rate)'!AL252</f>
        <v>0</v>
      </c>
      <c r="X252">
        <f>'Raw (rate)'!AL252-'Raw (rate)'!AM252</f>
        <v>0</v>
      </c>
      <c r="Y252">
        <f>'Raw (rate)'!AM252-'Raw (rate)'!AN252</f>
        <v>0</v>
      </c>
      <c r="Z252">
        <f>'Raw (rate)'!AN252-'Raw (rate)'!AO252</f>
        <v>0</v>
      </c>
      <c r="AA252">
        <f>'Raw (rate)'!AO252-'Raw (rate)'!AP252</f>
        <v>0</v>
      </c>
      <c r="AB252">
        <f>'Raw (rate)'!AP252-'Raw (rate)'!AQ252</f>
        <v>0</v>
      </c>
      <c r="AC252">
        <f>'Raw (rate)'!AQ252-'Raw (rate)'!AR252</f>
        <v>0</v>
      </c>
      <c r="AD252">
        <f>'Raw (rate)'!AR252-'Raw (rate)'!AS252</f>
        <v>0</v>
      </c>
      <c r="AE252">
        <f>'Raw (rate)'!AS252-'Raw (rate)'!AT252</f>
        <v>0</v>
      </c>
      <c r="AF252">
        <f>'Raw (rate)'!AT252-'Raw (rate)'!AU252</f>
        <v>0</v>
      </c>
      <c r="AG252">
        <f>'Raw (rate)'!AU252-'Raw (rate)'!AV252</f>
        <v>0</v>
      </c>
      <c r="AH252">
        <f>'Raw (rate)'!AV252-'Raw (rate)'!AW252</f>
        <v>0</v>
      </c>
      <c r="AI252">
        <f>'Raw (rate)'!AW252-'Raw (rate)'!AX252</f>
        <v>0</v>
      </c>
    </row>
    <row r="253" spans="2:35" x14ac:dyDescent="0.35">
      <c r="B253" t="s">
        <v>560</v>
      </c>
      <c r="E253">
        <f>'Raw (rate)'!S253-'Raw (rate)'!T253</f>
        <v>0</v>
      </c>
      <c r="F253">
        <f>'Raw (rate)'!T253-'Raw (rate)'!U253</f>
        <v>0</v>
      </c>
      <c r="G253">
        <f>'Raw (rate)'!U253-'Raw (rate)'!V253</f>
        <v>94</v>
      </c>
      <c r="H253">
        <f>'Raw (rate)'!V253-'Raw (rate)'!W253</f>
        <v>-38</v>
      </c>
      <c r="I253">
        <f>'Raw (rate)'!W253-'Raw (rate)'!X253</f>
        <v>38</v>
      </c>
      <c r="J253">
        <f>'Raw (rate)'!X253-'Raw (rate)'!Y253</f>
        <v>38</v>
      </c>
      <c r="K253">
        <f>'Raw (rate)'!Y253-'Raw (rate)'!Z253</f>
        <v>19</v>
      </c>
      <c r="L253">
        <f>'Raw (rate)'!Z253-'Raw (rate)'!AA253</f>
        <v>19</v>
      </c>
      <c r="M253">
        <f>'Raw (rate)'!AA253-'Raw (rate)'!AB253</f>
        <v>19</v>
      </c>
      <c r="N253">
        <f>'Raw (rate)'!AB253-'Raw (rate)'!AC253</f>
        <v>0</v>
      </c>
      <c r="O253">
        <f>'Raw (rate)'!AC253-'Raw (rate)'!AD253</f>
        <v>0</v>
      </c>
      <c r="P253">
        <f>'Raw (rate)'!AD253-'Raw (rate)'!AE253</f>
        <v>0</v>
      </c>
      <c r="Q253">
        <f>'Raw (rate)'!AE253-'Raw (rate)'!AF253</f>
        <v>18</v>
      </c>
      <c r="R253">
        <f>'Raw (rate)'!AF253-'Raw (rate)'!AG253</f>
        <v>19</v>
      </c>
      <c r="S253">
        <f>'Raw (rate)'!AG253-'Raw (rate)'!AH253</f>
        <v>19</v>
      </c>
      <c r="T253">
        <f>'Raw (rate)'!AH253-'Raw (rate)'!AI253</f>
        <v>57</v>
      </c>
      <c r="U253">
        <f>'Raw (rate)'!AI253-'Raw (rate)'!AJ253</f>
        <v>38</v>
      </c>
      <c r="V253">
        <f>'Raw (rate)'!AJ253-'Raw (rate)'!AK253</f>
        <v>19</v>
      </c>
      <c r="W253">
        <f>'Raw (rate)'!AK253-'Raw (rate)'!AL253</f>
        <v>0</v>
      </c>
      <c r="X253">
        <f>'Raw (rate)'!AL253-'Raw (rate)'!AM253</f>
        <v>0</v>
      </c>
      <c r="Y253">
        <f>'Raw (rate)'!AM253-'Raw (rate)'!AN253</f>
        <v>0</v>
      </c>
      <c r="Z253">
        <f>'Raw (rate)'!AN253-'Raw (rate)'!AO253</f>
        <v>0</v>
      </c>
      <c r="AA253">
        <f>'Raw (rate)'!AO253-'Raw (rate)'!AP253</f>
        <v>94</v>
      </c>
      <c r="AB253">
        <f>'Raw (rate)'!AP253-'Raw (rate)'!AQ253</f>
        <v>19</v>
      </c>
      <c r="AC253">
        <f>'Raw (rate)'!AQ253-'Raw (rate)'!AR253</f>
        <v>132</v>
      </c>
      <c r="AD253">
        <f>'Raw (rate)'!AR253-'Raw (rate)'!AS253</f>
        <v>0</v>
      </c>
      <c r="AE253">
        <f>'Raw (rate)'!AS253-'Raw (rate)'!AT253</f>
        <v>19</v>
      </c>
      <c r="AF253">
        <f>'Raw (rate)'!AT253-'Raw (rate)'!AU253</f>
        <v>0</v>
      </c>
      <c r="AG253">
        <f>'Raw (rate)'!AU253-'Raw (rate)'!AV253</f>
        <v>0</v>
      </c>
      <c r="AH253">
        <f>'Raw (rate)'!AV253-'Raw (rate)'!AW253</f>
        <v>19</v>
      </c>
      <c r="AI253">
        <f>'Raw (rate)'!AW253-'Raw (rate)'!AX253</f>
        <v>0</v>
      </c>
    </row>
    <row r="254" spans="2:35" x14ac:dyDescent="0.35">
      <c r="B254" t="s">
        <v>561</v>
      </c>
      <c r="E254">
        <f>'Raw (rate)'!S254-'Raw (rate)'!T254</f>
        <v>0</v>
      </c>
      <c r="F254">
        <f>'Raw (rate)'!T254-'Raw (rate)'!U254</f>
        <v>0</v>
      </c>
      <c r="G254">
        <f>'Raw (rate)'!U254-'Raw (rate)'!V254</f>
        <v>0</v>
      </c>
      <c r="H254">
        <f>'Raw (rate)'!V254-'Raw (rate)'!W254</f>
        <v>0</v>
      </c>
      <c r="I254">
        <f>'Raw (rate)'!W254-'Raw (rate)'!X254</f>
        <v>0</v>
      </c>
      <c r="J254">
        <f>'Raw (rate)'!X254-'Raw (rate)'!Y254</f>
        <v>0</v>
      </c>
      <c r="K254">
        <f>'Raw (rate)'!Y254-'Raw (rate)'!Z254</f>
        <v>0</v>
      </c>
      <c r="L254">
        <f>'Raw (rate)'!Z254-'Raw (rate)'!AA254</f>
        <v>0</v>
      </c>
      <c r="M254">
        <f>'Raw (rate)'!AA254-'Raw (rate)'!AB254</f>
        <v>0</v>
      </c>
      <c r="N254">
        <f>'Raw (rate)'!AB254-'Raw (rate)'!AC254</f>
        <v>0</v>
      </c>
      <c r="O254">
        <f>'Raw (rate)'!AC254-'Raw (rate)'!AD254</f>
        <v>0</v>
      </c>
      <c r="P254">
        <f>'Raw (rate)'!AD254-'Raw (rate)'!AE254</f>
        <v>0</v>
      </c>
      <c r="Q254">
        <f>'Raw (rate)'!AE254-'Raw (rate)'!AF254</f>
        <v>0</v>
      </c>
      <c r="R254">
        <f>'Raw (rate)'!AF254-'Raw (rate)'!AG254</f>
        <v>0</v>
      </c>
      <c r="S254">
        <f>'Raw (rate)'!AG254-'Raw (rate)'!AH254</f>
        <v>0</v>
      </c>
      <c r="T254">
        <f>'Raw (rate)'!AH254-'Raw (rate)'!AI254</f>
        <v>0</v>
      </c>
      <c r="U254">
        <f>'Raw (rate)'!AI254-'Raw (rate)'!AJ254</f>
        <v>0</v>
      </c>
      <c r="V254">
        <f>'Raw (rate)'!AJ254-'Raw (rate)'!AK254</f>
        <v>0</v>
      </c>
      <c r="W254">
        <f>'Raw (rate)'!AK254-'Raw (rate)'!AL254</f>
        <v>0</v>
      </c>
      <c r="X254">
        <f>'Raw (rate)'!AL254-'Raw (rate)'!AM254</f>
        <v>0</v>
      </c>
      <c r="Y254">
        <f>'Raw (rate)'!AM254-'Raw (rate)'!AN254</f>
        <v>0</v>
      </c>
      <c r="Z254">
        <f>'Raw (rate)'!AN254-'Raw (rate)'!AO254</f>
        <v>0</v>
      </c>
      <c r="AA254">
        <f>'Raw (rate)'!AO254-'Raw (rate)'!AP254</f>
        <v>0</v>
      </c>
      <c r="AB254">
        <f>'Raw (rate)'!AP254-'Raw (rate)'!AQ254</f>
        <v>0</v>
      </c>
      <c r="AC254">
        <f>'Raw (rate)'!AQ254-'Raw (rate)'!AR254</f>
        <v>1754</v>
      </c>
      <c r="AD254">
        <f>'Raw (rate)'!AR254-'Raw (rate)'!AS254</f>
        <v>0</v>
      </c>
      <c r="AE254">
        <f>'Raw (rate)'!AS254-'Raw (rate)'!AT254</f>
        <v>0</v>
      </c>
      <c r="AF254">
        <f>'Raw (rate)'!AT254-'Raw (rate)'!AU254</f>
        <v>0</v>
      </c>
      <c r="AG254">
        <f>'Raw (rate)'!AU254-'Raw (rate)'!AV254</f>
        <v>0</v>
      </c>
      <c r="AH254">
        <f>'Raw (rate)'!AV254-'Raw (rate)'!AW254</f>
        <v>0</v>
      </c>
      <c r="AI254">
        <f>'Raw (rate)'!AW254-'Raw (rate)'!AX254</f>
        <v>0</v>
      </c>
    </row>
    <row r="255" spans="2:35" x14ac:dyDescent="0.35">
      <c r="B255" t="s">
        <v>562</v>
      </c>
      <c r="E255">
        <f>'Raw (rate)'!S255-'Raw (rate)'!T255</f>
        <v>44</v>
      </c>
      <c r="F255">
        <f>'Raw (rate)'!T255-'Raw (rate)'!U255</f>
        <v>57</v>
      </c>
      <c r="G255">
        <f>'Raw (rate)'!U255-'Raw (rate)'!V255</f>
        <v>79</v>
      </c>
      <c r="H255">
        <f>'Raw (rate)'!V255-'Raw (rate)'!W255</f>
        <v>-21</v>
      </c>
      <c r="I255">
        <f>'Raw (rate)'!W255-'Raw (rate)'!X255</f>
        <v>21</v>
      </c>
      <c r="J255">
        <f>'Raw (rate)'!X255-'Raw (rate)'!Y255</f>
        <v>28</v>
      </c>
      <c r="K255">
        <f>'Raw (rate)'!Y255-'Raw (rate)'!Z255</f>
        <v>27</v>
      </c>
      <c r="L255">
        <f>'Raw (rate)'!Z255-'Raw (rate)'!AA255</f>
        <v>38</v>
      </c>
      <c r="M255">
        <f>'Raw (rate)'!AA255-'Raw (rate)'!AB255</f>
        <v>34</v>
      </c>
      <c r="N255">
        <f>'Raw (rate)'!AB255-'Raw (rate)'!AC255</f>
        <v>35</v>
      </c>
      <c r="O255">
        <f>'Raw (rate)'!AC255-'Raw (rate)'!AD255</f>
        <v>24</v>
      </c>
      <c r="P255">
        <f>'Raw (rate)'!AD255-'Raw (rate)'!AE255</f>
        <v>25</v>
      </c>
      <c r="Q255">
        <f>'Raw (rate)'!AE255-'Raw (rate)'!AF255</f>
        <v>36</v>
      </c>
      <c r="R255">
        <f>'Raw (rate)'!AF255-'Raw (rate)'!AG255</f>
        <v>27</v>
      </c>
      <c r="S255">
        <f>'Raw (rate)'!AG255-'Raw (rate)'!AH255</f>
        <v>29</v>
      </c>
      <c r="T255">
        <f>'Raw (rate)'!AH255-'Raw (rate)'!AI255</f>
        <v>22</v>
      </c>
      <c r="U255">
        <f>'Raw (rate)'!AI255-'Raw (rate)'!AJ255</f>
        <v>12</v>
      </c>
      <c r="V255">
        <f>'Raw (rate)'!AJ255-'Raw (rate)'!AK255</f>
        <v>17</v>
      </c>
      <c r="W255">
        <f>'Raw (rate)'!AK255-'Raw (rate)'!AL255</f>
        <v>15</v>
      </c>
      <c r="X255">
        <f>'Raw (rate)'!AL255-'Raw (rate)'!AM255</f>
        <v>34</v>
      </c>
      <c r="Y255">
        <f>'Raw (rate)'!AM255-'Raw (rate)'!AN255</f>
        <v>20</v>
      </c>
      <c r="Z255">
        <f>'Raw (rate)'!AN255-'Raw (rate)'!AO255</f>
        <v>7</v>
      </c>
      <c r="AA255">
        <f>'Raw (rate)'!AO255-'Raw (rate)'!AP255</f>
        <v>43</v>
      </c>
      <c r="AB255">
        <f>'Raw (rate)'!AP255-'Raw (rate)'!AQ255</f>
        <v>40</v>
      </c>
      <c r="AC255">
        <f>'Raw (rate)'!AQ255-'Raw (rate)'!AR255</f>
        <v>70</v>
      </c>
      <c r="AD255">
        <f>'Raw (rate)'!AR255-'Raw (rate)'!AS255</f>
        <v>2</v>
      </c>
      <c r="AE255">
        <f>'Raw (rate)'!AS255-'Raw (rate)'!AT255</f>
        <v>4</v>
      </c>
      <c r="AF255">
        <f>'Raw (rate)'!AT255-'Raw (rate)'!AU255</f>
        <v>26</v>
      </c>
      <c r="AG255">
        <f>'Raw (rate)'!AU255-'Raw (rate)'!AV255</f>
        <v>2</v>
      </c>
      <c r="AH255">
        <f>'Raw (rate)'!AV255-'Raw (rate)'!AW255</f>
        <v>23</v>
      </c>
      <c r="AI255">
        <f>'Raw (rate)'!AW255-'Raw (rate)'!AX255</f>
        <v>19</v>
      </c>
    </row>
    <row r="256" spans="2:35" x14ac:dyDescent="0.35">
      <c r="B256" t="s">
        <v>563</v>
      </c>
      <c r="E256">
        <f>'Raw (rate)'!S256-'Raw (rate)'!T256</f>
        <v>16</v>
      </c>
      <c r="F256">
        <f>'Raw (rate)'!T256-'Raw (rate)'!U256</f>
        <v>16</v>
      </c>
      <c r="G256">
        <f>'Raw (rate)'!U256-'Raw (rate)'!V256</f>
        <v>0</v>
      </c>
      <c r="H256">
        <f>'Raw (rate)'!V256-'Raw (rate)'!W256</f>
        <v>0</v>
      </c>
      <c r="I256">
        <f>'Raw (rate)'!W256-'Raw (rate)'!X256</f>
        <v>0</v>
      </c>
      <c r="J256">
        <f>'Raw (rate)'!X256-'Raw (rate)'!Y256</f>
        <v>15</v>
      </c>
      <c r="K256">
        <f>'Raw (rate)'!Y256-'Raw (rate)'!Z256</f>
        <v>0</v>
      </c>
      <c r="L256">
        <f>'Raw (rate)'!Z256-'Raw (rate)'!AA256</f>
        <v>0</v>
      </c>
      <c r="M256">
        <f>'Raw (rate)'!AA256-'Raw (rate)'!AB256</f>
        <v>16</v>
      </c>
      <c r="N256">
        <f>'Raw (rate)'!AB256-'Raw (rate)'!AC256</f>
        <v>15</v>
      </c>
      <c r="O256">
        <f>'Raw (rate)'!AC256-'Raw (rate)'!AD256</f>
        <v>32</v>
      </c>
      <c r="P256">
        <f>'Raw (rate)'!AD256-'Raw (rate)'!AE256</f>
        <v>15</v>
      </c>
      <c r="Q256">
        <f>'Raw (rate)'!AE256-'Raw (rate)'!AF256</f>
        <v>16</v>
      </c>
      <c r="R256">
        <f>'Raw (rate)'!AF256-'Raw (rate)'!AG256</f>
        <v>47</v>
      </c>
      <c r="S256">
        <f>'Raw (rate)'!AG256-'Raw (rate)'!AH256</f>
        <v>15</v>
      </c>
      <c r="T256">
        <f>'Raw (rate)'!AH256-'Raw (rate)'!AI256</f>
        <v>16</v>
      </c>
      <c r="U256">
        <f>'Raw (rate)'!AI256-'Raw (rate)'!AJ256</f>
        <v>0</v>
      </c>
      <c r="V256">
        <f>'Raw (rate)'!AJ256-'Raw (rate)'!AK256</f>
        <v>0</v>
      </c>
      <c r="W256">
        <f>'Raw (rate)'!AK256-'Raw (rate)'!AL256</f>
        <v>16</v>
      </c>
      <c r="X256">
        <f>'Raw (rate)'!AL256-'Raw (rate)'!AM256</f>
        <v>0</v>
      </c>
      <c r="Y256">
        <f>'Raw (rate)'!AM256-'Raw (rate)'!AN256</f>
        <v>0</v>
      </c>
      <c r="Z256">
        <f>'Raw (rate)'!AN256-'Raw (rate)'!AO256</f>
        <v>15</v>
      </c>
      <c r="AA256">
        <f>'Raw (rate)'!AO256-'Raw (rate)'!AP256</f>
        <v>0</v>
      </c>
      <c r="AB256">
        <f>'Raw (rate)'!AP256-'Raw (rate)'!AQ256</f>
        <v>0</v>
      </c>
      <c r="AC256">
        <f>'Raw (rate)'!AQ256-'Raw (rate)'!AR256</f>
        <v>0</v>
      </c>
      <c r="AD256">
        <f>'Raw (rate)'!AR256-'Raw (rate)'!AS256</f>
        <v>0</v>
      </c>
      <c r="AE256">
        <f>'Raw (rate)'!AS256-'Raw (rate)'!AT256</f>
        <v>0</v>
      </c>
      <c r="AF256">
        <f>'Raw (rate)'!AT256-'Raw (rate)'!AU256</f>
        <v>0</v>
      </c>
      <c r="AG256">
        <f>'Raw (rate)'!AU256-'Raw (rate)'!AV256</f>
        <v>0</v>
      </c>
      <c r="AH256">
        <f>'Raw (rate)'!AV256-'Raw (rate)'!AW256</f>
        <v>0</v>
      </c>
      <c r="AI256">
        <f>'Raw (rate)'!AW256-'Raw (rate)'!AX256</f>
        <v>16</v>
      </c>
    </row>
    <row r="257" spans="2:35" x14ac:dyDescent="0.35">
      <c r="B257" t="s">
        <v>564</v>
      </c>
      <c r="E257">
        <f>'Raw (rate)'!S257-'Raw (rate)'!T257</f>
        <v>52</v>
      </c>
      <c r="F257">
        <f>'Raw (rate)'!T257-'Raw (rate)'!U257</f>
        <v>85</v>
      </c>
      <c r="G257">
        <f>'Raw (rate)'!U257-'Raw (rate)'!V257</f>
        <v>124</v>
      </c>
      <c r="H257">
        <f>'Raw (rate)'!V257-'Raw (rate)'!W257</f>
        <v>-32</v>
      </c>
      <c r="I257">
        <f>'Raw (rate)'!W257-'Raw (rate)'!X257</f>
        <v>32</v>
      </c>
      <c r="J257">
        <f>'Raw (rate)'!X257-'Raw (rate)'!Y257</f>
        <v>13</v>
      </c>
      <c r="K257">
        <f>'Raw (rate)'!Y257-'Raw (rate)'!Z257</f>
        <v>26</v>
      </c>
      <c r="L257">
        <f>'Raw (rate)'!Z257-'Raw (rate)'!AA257</f>
        <v>33</v>
      </c>
      <c r="M257">
        <f>'Raw (rate)'!AA257-'Raw (rate)'!AB257</f>
        <v>7</v>
      </c>
      <c r="N257">
        <f>'Raw (rate)'!AB257-'Raw (rate)'!AC257</f>
        <v>32</v>
      </c>
      <c r="O257">
        <f>'Raw (rate)'!AC257-'Raw (rate)'!AD257</f>
        <v>7</v>
      </c>
      <c r="P257">
        <f>'Raw (rate)'!AD257-'Raw (rate)'!AE257</f>
        <v>13</v>
      </c>
      <c r="Q257">
        <f>'Raw (rate)'!AE257-'Raw (rate)'!AF257</f>
        <v>6</v>
      </c>
      <c r="R257">
        <f>'Raw (rate)'!AF257-'Raw (rate)'!AG257</f>
        <v>14</v>
      </c>
      <c r="S257">
        <f>'Raw (rate)'!AG257-'Raw (rate)'!AH257</f>
        <v>0</v>
      </c>
      <c r="T257">
        <f>'Raw (rate)'!AH257-'Raw (rate)'!AI257</f>
        <v>6</v>
      </c>
      <c r="U257">
        <f>'Raw (rate)'!AI257-'Raw (rate)'!AJ257</f>
        <v>0</v>
      </c>
      <c r="V257">
        <f>'Raw (rate)'!AJ257-'Raw (rate)'!AK257</f>
        <v>13</v>
      </c>
      <c r="W257">
        <f>'Raw (rate)'!AK257-'Raw (rate)'!AL257</f>
        <v>0</v>
      </c>
      <c r="X257">
        <f>'Raw (rate)'!AL257-'Raw (rate)'!AM257</f>
        <v>26</v>
      </c>
      <c r="Y257">
        <f>'Raw (rate)'!AM257-'Raw (rate)'!AN257</f>
        <v>7</v>
      </c>
      <c r="Z257">
        <f>'Raw (rate)'!AN257-'Raw (rate)'!AO257</f>
        <v>0</v>
      </c>
      <c r="AA257">
        <f>'Raw (rate)'!AO257-'Raw (rate)'!AP257</f>
        <v>26</v>
      </c>
      <c r="AB257">
        <f>'Raw (rate)'!AP257-'Raw (rate)'!AQ257</f>
        <v>0</v>
      </c>
      <c r="AC257">
        <f>'Raw (rate)'!AQ257-'Raw (rate)'!AR257</f>
        <v>19</v>
      </c>
      <c r="AD257">
        <f>'Raw (rate)'!AR257-'Raw (rate)'!AS257</f>
        <v>7</v>
      </c>
      <c r="AE257">
        <f>'Raw (rate)'!AS257-'Raw (rate)'!AT257</f>
        <v>0</v>
      </c>
      <c r="AF257">
        <f>'Raw (rate)'!AT257-'Raw (rate)'!AU257</f>
        <v>0</v>
      </c>
      <c r="AG257">
        <f>'Raw (rate)'!AU257-'Raw (rate)'!AV257</f>
        <v>0</v>
      </c>
      <c r="AH257">
        <f>'Raw (rate)'!AV257-'Raw (rate)'!AW257</f>
        <v>0</v>
      </c>
      <c r="AI257">
        <f>'Raw (rate)'!AW257-'Raw (rate)'!AX257</f>
        <v>0</v>
      </c>
    </row>
    <row r="258" spans="2:35" x14ac:dyDescent="0.35">
      <c r="B258" t="s">
        <v>565</v>
      </c>
      <c r="E258">
        <f>'Raw (rate)'!S258-'Raw (rate)'!T258</f>
        <v>37</v>
      </c>
      <c r="F258">
        <f>'Raw (rate)'!T258-'Raw (rate)'!U258</f>
        <v>19</v>
      </c>
      <c r="G258">
        <f>'Raw (rate)'!U258-'Raw (rate)'!V258</f>
        <v>19</v>
      </c>
      <c r="H258">
        <f>'Raw (rate)'!V258-'Raw (rate)'!W258</f>
        <v>-19</v>
      </c>
      <c r="I258">
        <f>'Raw (rate)'!W258-'Raw (rate)'!X258</f>
        <v>19</v>
      </c>
      <c r="J258">
        <f>'Raw (rate)'!X258-'Raw (rate)'!Y258</f>
        <v>0</v>
      </c>
      <c r="K258">
        <f>'Raw (rate)'!Y258-'Raw (rate)'!Z258</f>
        <v>19</v>
      </c>
      <c r="L258">
        <f>'Raw (rate)'!Z258-'Raw (rate)'!AA258</f>
        <v>0</v>
      </c>
      <c r="M258">
        <f>'Raw (rate)'!AA258-'Raw (rate)'!AB258</f>
        <v>0</v>
      </c>
      <c r="N258">
        <f>'Raw (rate)'!AB258-'Raw (rate)'!AC258</f>
        <v>0</v>
      </c>
      <c r="O258">
        <f>'Raw (rate)'!AC258-'Raw (rate)'!AD258</f>
        <v>38</v>
      </c>
      <c r="P258">
        <f>'Raw (rate)'!AD258-'Raw (rate)'!AE258</f>
        <v>0</v>
      </c>
      <c r="Q258">
        <f>'Raw (rate)'!AE258-'Raw (rate)'!AF258</f>
        <v>37</v>
      </c>
      <c r="R258">
        <f>'Raw (rate)'!AF258-'Raw (rate)'!AG258</f>
        <v>19</v>
      </c>
      <c r="S258">
        <f>'Raw (rate)'!AG258-'Raw (rate)'!AH258</f>
        <v>0</v>
      </c>
      <c r="T258">
        <f>'Raw (rate)'!AH258-'Raw (rate)'!AI258</f>
        <v>19</v>
      </c>
      <c r="U258">
        <f>'Raw (rate)'!AI258-'Raw (rate)'!AJ258</f>
        <v>0</v>
      </c>
      <c r="V258">
        <f>'Raw (rate)'!AJ258-'Raw (rate)'!AK258</f>
        <v>0</v>
      </c>
      <c r="W258">
        <f>'Raw (rate)'!AK258-'Raw (rate)'!AL258</f>
        <v>0</v>
      </c>
      <c r="X258">
        <f>'Raw (rate)'!AL258-'Raw (rate)'!AM258</f>
        <v>19</v>
      </c>
      <c r="Y258">
        <f>'Raw (rate)'!AM258-'Raw (rate)'!AN258</f>
        <v>19</v>
      </c>
      <c r="Z258">
        <f>'Raw (rate)'!AN258-'Raw (rate)'!AO258</f>
        <v>0</v>
      </c>
      <c r="AA258">
        <f>'Raw (rate)'!AO258-'Raw (rate)'!AP258</f>
        <v>0</v>
      </c>
      <c r="AB258">
        <f>'Raw (rate)'!AP258-'Raw (rate)'!AQ258</f>
        <v>19</v>
      </c>
      <c r="AC258">
        <f>'Raw (rate)'!AQ258-'Raw (rate)'!AR258</f>
        <v>56</v>
      </c>
      <c r="AD258">
        <f>'Raw (rate)'!AR258-'Raw (rate)'!AS258</f>
        <v>0</v>
      </c>
      <c r="AE258">
        <f>'Raw (rate)'!AS258-'Raw (rate)'!AT258</f>
        <v>0</v>
      </c>
      <c r="AF258">
        <f>'Raw (rate)'!AT258-'Raw (rate)'!AU258</f>
        <v>0</v>
      </c>
      <c r="AG258">
        <f>'Raw (rate)'!AU258-'Raw (rate)'!AV258</f>
        <v>0</v>
      </c>
      <c r="AH258">
        <f>'Raw (rate)'!AV258-'Raw (rate)'!AW258</f>
        <v>0</v>
      </c>
      <c r="AI258">
        <f>'Raw (rate)'!AW258-'Raw (rate)'!AX258</f>
        <v>0</v>
      </c>
    </row>
    <row r="259" spans="2:35" x14ac:dyDescent="0.35">
      <c r="B259" t="s">
        <v>566</v>
      </c>
      <c r="E259">
        <f>'Raw (rate)'!S259-'Raw (rate)'!T259</f>
        <v>11</v>
      </c>
      <c r="F259">
        <f>'Raw (rate)'!T259-'Raw (rate)'!U259</f>
        <v>12</v>
      </c>
      <c r="G259">
        <f>'Raw (rate)'!U259-'Raw (rate)'!V259</f>
        <v>22</v>
      </c>
      <c r="H259">
        <f>'Raw (rate)'!V259-'Raw (rate)'!W259</f>
        <v>0</v>
      </c>
      <c r="I259">
        <f>'Raw (rate)'!W259-'Raw (rate)'!X259</f>
        <v>0</v>
      </c>
      <c r="J259">
        <f>'Raw (rate)'!X259-'Raw (rate)'!Y259</f>
        <v>0</v>
      </c>
      <c r="K259">
        <f>'Raw (rate)'!Y259-'Raw (rate)'!Z259</f>
        <v>0</v>
      </c>
      <c r="L259">
        <f>'Raw (rate)'!Z259-'Raw (rate)'!AA259</f>
        <v>0</v>
      </c>
      <c r="M259">
        <f>'Raw (rate)'!AA259-'Raw (rate)'!AB259</f>
        <v>0</v>
      </c>
      <c r="N259">
        <f>'Raw (rate)'!AB259-'Raw (rate)'!AC259</f>
        <v>0</v>
      </c>
      <c r="O259">
        <f>'Raw (rate)'!AC259-'Raw (rate)'!AD259</f>
        <v>23</v>
      </c>
      <c r="P259">
        <f>'Raw (rate)'!AD259-'Raw (rate)'!AE259</f>
        <v>34</v>
      </c>
      <c r="Q259">
        <f>'Raw (rate)'!AE259-'Raw (rate)'!AF259</f>
        <v>0</v>
      </c>
      <c r="R259">
        <f>'Raw (rate)'!AF259-'Raw (rate)'!AG259</f>
        <v>0</v>
      </c>
      <c r="S259">
        <f>'Raw (rate)'!AG259-'Raw (rate)'!AH259</f>
        <v>0</v>
      </c>
      <c r="T259">
        <f>'Raw (rate)'!AH259-'Raw (rate)'!AI259</f>
        <v>0</v>
      </c>
      <c r="U259">
        <f>'Raw (rate)'!AI259-'Raw (rate)'!AJ259</f>
        <v>12</v>
      </c>
      <c r="V259">
        <f>'Raw (rate)'!AJ259-'Raw (rate)'!AK259</f>
        <v>34</v>
      </c>
      <c r="W259">
        <f>'Raw (rate)'!AK259-'Raw (rate)'!AL259</f>
        <v>11</v>
      </c>
      <c r="X259">
        <f>'Raw (rate)'!AL259-'Raw (rate)'!AM259</f>
        <v>23</v>
      </c>
      <c r="Y259">
        <f>'Raw (rate)'!AM259-'Raw (rate)'!AN259</f>
        <v>11</v>
      </c>
      <c r="Z259">
        <f>'Raw (rate)'!AN259-'Raw (rate)'!AO259</f>
        <v>12</v>
      </c>
      <c r="AA259">
        <f>'Raw (rate)'!AO259-'Raw (rate)'!AP259</f>
        <v>34</v>
      </c>
      <c r="AB259">
        <f>'Raw (rate)'!AP259-'Raw (rate)'!AQ259</f>
        <v>45</v>
      </c>
      <c r="AC259">
        <f>'Raw (rate)'!AQ259-'Raw (rate)'!AR259</f>
        <v>46</v>
      </c>
      <c r="AD259">
        <f>'Raw (rate)'!AR259-'Raw (rate)'!AS259</f>
        <v>0</v>
      </c>
      <c r="AE259">
        <f>'Raw (rate)'!AS259-'Raw (rate)'!AT259</f>
        <v>11</v>
      </c>
      <c r="AF259">
        <f>'Raw (rate)'!AT259-'Raw (rate)'!AU259</f>
        <v>0</v>
      </c>
      <c r="AG259">
        <f>'Raw (rate)'!AU259-'Raw (rate)'!AV259</f>
        <v>0</v>
      </c>
      <c r="AH259">
        <f>'Raw (rate)'!AV259-'Raw (rate)'!AW259</f>
        <v>23</v>
      </c>
      <c r="AI259">
        <f>'Raw (rate)'!AW259-'Raw (rate)'!AX259</f>
        <v>23</v>
      </c>
    </row>
    <row r="260" spans="2:35" x14ac:dyDescent="0.35">
      <c r="B260" t="s">
        <v>567</v>
      </c>
      <c r="E260">
        <f>'Raw (rate)'!S260-'Raw (rate)'!T260</f>
        <v>0</v>
      </c>
      <c r="F260">
        <f>'Raw (rate)'!T260-'Raw (rate)'!U260</f>
        <v>0</v>
      </c>
      <c r="G260">
        <f>'Raw (rate)'!U260-'Raw (rate)'!V260</f>
        <v>0</v>
      </c>
      <c r="H260">
        <f>'Raw (rate)'!V260-'Raw (rate)'!W260</f>
        <v>0</v>
      </c>
      <c r="I260">
        <f>'Raw (rate)'!W260-'Raw (rate)'!X260</f>
        <v>0</v>
      </c>
      <c r="J260">
        <f>'Raw (rate)'!X260-'Raw (rate)'!Y260</f>
        <v>0</v>
      </c>
      <c r="K260">
        <f>'Raw (rate)'!Y260-'Raw (rate)'!Z260</f>
        <v>0</v>
      </c>
      <c r="L260">
        <f>'Raw (rate)'!Z260-'Raw (rate)'!AA260</f>
        <v>0</v>
      </c>
      <c r="M260">
        <f>'Raw (rate)'!AA260-'Raw (rate)'!AB260</f>
        <v>0</v>
      </c>
      <c r="N260">
        <f>'Raw (rate)'!AB260-'Raw (rate)'!AC260</f>
        <v>0</v>
      </c>
      <c r="O260">
        <f>'Raw (rate)'!AC260-'Raw (rate)'!AD260</f>
        <v>0</v>
      </c>
      <c r="P260">
        <f>'Raw (rate)'!AD260-'Raw (rate)'!AE260</f>
        <v>0</v>
      </c>
      <c r="Q260">
        <f>'Raw (rate)'!AE260-'Raw (rate)'!AF260</f>
        <v>0</v>
      </c>
      <c r="R260">
        <f>'Raw (rate)'!AF260-'Raw (rate)'!AG260</f>
        <v>0</v>
      </c>
      <c r="S260">
        <f>'Raw (rate)'!AG260-'Raw (rate)'!AH260</f>
        <v>0</v>
      </c>
      <c r="T260">
        <f>'Raw (rate)'!AH260-'Raw (rate)'!AI260</f>
        <v>0</v>
      </c>
      <c r="U260">
        <f>'Raw (rate)'!AI260-'Raw (rate)'!AJ260</f>
        <v>0</v>
      </c>
      <c r="V260">
        <f>'Raw (rate)'!AJ260-'Raw (rate)'!AK260</f>
        <v>0</v>
      </c>
      <c r="W260">
        <f>'Raw (rate)'!AK260-'Raw (rate)'!AL260</f>
        <v>0</v>
      </c>
      <c r="X260">
        <f>'Raw (rate)'!AL260-'Raw (rate)'!AM260</f>
        <v>0</v>
      </c>
      <c r="Y260">
        <f>'Raw (rate)'!AM260-'Raw (rate)'!AN260</f>
        <v>0</v>
      </c>
      <c r="Z260">
        <f>'Raw (rate)'!AN260-'Raw (rate)'!AO260</f>
        <v>0</v>
      </c>
      <c r="AA260">
        <f>'Raw (rate)'!AO260-'Raw (rate)'!AP260</f>
        <v>0</v>
      </c>
      <c r="AB260">
        <f>'Raw (rate)'!AP260-'Raw (rate)'!AQ260</f>
        <v>0</v>
      </c>
      <c r="AC260">
        <f>'Raw (rate)'!AQ260-'Raw (rate)'!AR260</f>
        <v>0</v>
      </c>
      <c r="AD260">
        <f>'Raw (rate)'!AR260-'Raw (rate)'!AS260</f>
        <v>0</v>
      </c>
      <c r="AE260">
        <f>'Raw (rate)'!AS260-'Raw (rate)'!AT260</f>
        <v>0</v>
      </c>
      <c r="AF260">
        <f>'Raw (rate)'!AT260-'Raw (rate)'!AU260</f>
        <v>0</v>
      </c>
      <c r="AG260">
        <f>'Raw (rate)'!AU260-'Raw (rate)'!AV260</f>
        <v>0</v>
      </c>
      <c r="AH260">
        <f>'Raw (rate)'!AV260-'Raw (rate)'!AW260</f>
        <v>0</v>
      </c>
      <c r="AI260">
        <f>'Raw (rate)'!AW260-'Raw (rate)'!AX260</f>
        <v>0</v>
      </c>
    </row>
    <row r="261" spans="2:35" x14ac:dyDescent="0.35">
      <c r="B261" t="s">
        <v>568</v>
      </c>
      <c r="E261">
        <f>'Raw (rate)'!S261-'Raw (rate)'!T261</f>
        <v>0</v>
      </c>
      <c r="F261">
        <f>'Raw (rate)'!T261-'Raw (rate)'!U261</f>
        <v>0</v>
      </c>
      <c r="G261">
        <f>'Raw (rate)'!U261-'Raw (rate)'!V261</f>
        <v>60</v>
      </c>
      <c r="H261">
        <f>'Raw (rate)'!V261-'Raw (rate)'!W261</f>
        <v>-60</v>
      </c>
      <c r="I261">
        <f>'Raw (rate)'!W261-'Raw (rate)'!X261</f>
        <v>60</v>
      </c>
      <c r="J261">
        <f>'Raw (rate)'!X261-'Raw (rate)'!Y261</f>
        <v>0</v>
      </c>
      <c r="K261">
        <f>'Raw (rate)'!Y261-'Raw (rate)'!Z261</f>
        <v>0</v>
      </c>
      <c r="L261">
        <f>'Raw (rate)'!Z261-'Raw (rate)'!AA261</f>
        <v>0</v>
      </c>
      <c r="M261">
        <f>'Raw (rate)'!AA261-'Raw (rate)'!AB261</f>
        <v>0</v>
      </c>
      <c r="N261">
        <f>'Raw (rate)'!AB261-'Raw (rate)'!AC261</f>
        <v>0</v>
      </c>
      <c r="O261">
        <f>'Raw (rate)'!AC261-'Raw (rate)'!AD261</f>
        <v>0</v>
      </c>
      <c r="P261">
        <f>'Raw (rate)'!AD261-'Raw (rate)'!AE261</f>
        <v>0</v>
      </c>
      <c r="Q261">
        <f>'Raw (rate)'!AE261-'Raw (rate)'!AF261</f>
        <v>0</v>
      </c>
      <c r="R261">
        <f>'Raw (rate)'!AF261-'Raw (rate)'!AG261</f>
        <v>0</v>
      </c>
      <c r="S261">
        <f>'Raw (rate)'!AG261-'Raw (rate)'!AH261</f>
        <v>0</v>
      </c>
      <c r="T261">
        <f>'Raw (rate)'!AH261-'Raw (rate)'!AI261</f>
        <v>0</v>
      </c>
      <c r="U261">
        <f>'Raw (rate)'!AI261-'Raw (rate)'!AJ261</f>
        <v>0</v>
      </c>
      <c r="V261">
        <f>'Raw (rate)'!AJ261-'Raw (rate)'!AK261</f>
        <v>0</v>
      </c>
      <c r="W261">
        <f>'Raw (rate)'!AK261-'Raw (rate)'!AL261</f>
        <v>60</v>
      </c>
      <c r="X261">
        <f>'Raw (rate)'!AL261-'Raw (rate)'!AM261</f>
        <v>0</v>
      </c>
      <c r="Y261">
        <f>'Raw (rate)'!AM261-'Raw (rate)'!AN261</f>
        <v>0</v>
      </c>
      <c r="Z261">
        <f>'Raw (rate)'!AN261-'Raw (rate)'!AO261</f>
        <v>0</v>
      </c>
      <c r="AA261">
        <f>'Raw (rate)'!AO261-'Raw (rate)'!AP261</f>
        <v>0</v>
      </c>
      <c r="AB261">
        <f>'Raw (rate)'!AP261-'Raw (rate)'!AQ261</f>
        <v>61</v>
      </c>
      <c r="AC261">
        <f>'Raw (rate)'!AQ261-'Raw (rate)'!AR261</f>
        <v>0</v>
      </c>
      <c r="AD261">
        <f>'Raw (rate)'!AR261-'Raw (rate)'!AS261</f>
        <v>0</v>
      </c>
      <c r="AE261">
        <f>'Raw (rate)'!AS261-'Raw (rate)'!AT261</f>
        <v>0</v>
      </c>
      <c r="AF261">
        <f>'Raw (rate)'!AT261-'Raw (rate)'!AU261</f>
        <v>0</v>
      </c>
      <c r="AG261">
        <f>'Raw (rate)'!AU261-'Raw (rate)'!AV261</f>
        <v>0</v>
      </c>
      <c r="AH261">
        <f>'Raw (rate)'!AV261-'Raw (rate)'!AW261</f>
        <v>0</v>
      </c>
      <c r="AI261">
        <f>'Raw (rate)'!AW261-'Raw (rate)'!AX261</f>
        <v>0</v>
      </c>
    </row>
    <row r="262" spans="2:35" x14ac:dyDescent="0.35">
      <c r="B262" t="s">
        <v>569</v>
      </c>
      <c r="E262">
        <f>'Raw (rate)'!S262-'Raw (rate)'!T262</f>
        <v>47</v>
      </c>
      <c r="F262">
        <f>'Raw (rate)'!T262-'Raw (rate)'!U262</f>
        <v>55</v>
      </c>
      <c r="G262">
        <f>'Raw (rate)'!U262-'Raw (rate)'!V262</f>
        <v>102</v>
      </c>
      <c r="H262">
        <f>'Raw (rate)'!V262-'Raw (rate)'!W262</f>
        <v>-26</v>
      </c>
      <c r="I262">
        <f>'Raw (rate)'!W262-'Raw (rate)'!X262</f>
        <v>26</v>
      </c>
      <c r="J262">
        <f>'Raw (rate)'!X262-'Raw (rate)'!Y262</f>
        <v>13</v>
      </c>
      <c r="K262">
        <f>'Raw (rate)'!Y262-'Raw (rate)'!Z262</f>
        <v>23</v>
      </c>
      <c r="L262">
        <f>'Raw (rate)'!Z262-'Raw (rate)'!AA262</f>
        <v>22</v>
      </c>
      <c r="M262">
        <f>'Raw (rate)'!AA262-'Raw (rate)'!AB262</f>
        <v>32</v>
      </c>
      <c r="N262">
        <f>'Raw (rate)'!AB262-'Raw (rate)'!AC262</f>
        <v>28</v>
      </c>
      <c r="O262">
        <f>'Raw (rate)'!AC262-'Raw (rate)'!AD262</f>
        <v>31</v>
      </c>
      <c r="P262">
        <f>'Raw (rate)'!AD262-'Raw (rate)'!AE262</f>
        <v>17</v>
      </c>
      <c r="Q262">
        <f>'Raw (rate)'!AE262-'Raw (rate)'!AF262</f>
        <v>20</v>
      </c>
      <c r="R262">
        <f>'Raw (rate)'!AF262-'Raw (rate)'!AG262</f>
        <v>23</v>
      </c>
      <c r="S262">
        <f>'Raw (rate)'!AG262-'Raw (rate)'!AH262</f>
        <v>22</v>
      </c>
      <c r="T262">
        <f>'Raw (rate)'!AH262-'Raw (rate)'!AI262</f>
        <v>18</v>
      </c>
      <c r="U262">
        <f>'Raw (rate)'!AI262-'Raw (rate)'!AJ262</f>
        <v>27</v>
      </c>
      <c r="V262">
        <f>'Raw (rate)'!AJ262-'Raw (rate)'!AK262</f>
        <v>18</v>
      </c>
      <c r="W262">
        <f>'Raw (rate)'!AK262-'Raw (rate)'!AL262</f>
        <v>20</v>
      </c>
      <c r="X262">
        <f>'Raw (rate)'!AL262-'Raw (rate)'!AM262</f>
        <v>22</v>
      </c>
      <c r="Y262">
        <f>'Raw (rate)'!AM262-'Raw (rate)'!AN262</f>
        <v>17</v>
      </c>
      <c r="Z262">
        <f>'Raw (rate)'!AN262-'Raw (rate)'!AO262</f>
        <v>14</v>
      </c>
      <c r="AA262">
        <f>'Raw (rate)'!AO262-'Raw (rate)'!AP262</f>
        <v>35</v>
      </c>
      <c r="AB262">
        <f>'Raw (rate)'!AP262-'Raw (rate)'!AQ262</f>
        <v>44</v>
      </c>
      <c r="AC262">
        <f>'Raw (rate)'!AQ262-'Raw (rate)'!AR262</f>
        <v>61</v>
      </c>
      <c r="AD262">
        <f>'Raw (rate)'!AR262-'Raw (rate)'!AS262</f>
        <v>11</v>
      </c>
      <c r="AE262">
        <f>'Raw (rate)'!AS262-'Raw (rate)'!AT262</f>
        <v>5</v>
      </c>
      <c r="AF262">
        <f>'Raw (rate)'!AT262-'Raw (rate)'!AU262</f>
        <v>14</v>
      </c>
      <c r="AG262">
        <f>'Raw (rate)'!AU262-'Raw (rate)'!AV262</f>
        <v>9</v>
      </c>
      <c r="AH262">
        <f>'Raw (rate)'!AV262-'Raw (rate)'!AW262</f>
        <v>17</v>
      </c>
      <c r="AI262">
        <f>'Raw (rate)'!AW262-'Raw (rate)'!AX262</f>
        <v>22</v>
      </c>
    </row>
    <row r="263" spans="2:35" x14ac:dyDescent="0.35">
      <c r="B263" t="s">
        <v>570</v>
      </c>
      <c r="E263">
        <f>'Raw (rate)'!S263-'Raw (rate)'!T263</f>
        <v>0</v>
      </c>
      <c r="F263">
        <f>'Raw (rate)'!T263-'Raw (rate)'!U263</f>
        <v>0</v>
      </c>
      <c r="G263">
        <f>'Raw (rate)'!U263-'Raw (rate)'!V263</f>
        <v>0</v>
      </c>
      <c r="H263">
        <f>'Raw (rate)'!V263-'Raw (rate)'!W263</f>
        <v>0</v>
      </c>
      <c r="I263">
        <f>'Raw (rate)'!W263-'Raw (rate)'!X263</f>
        <v>0</v>
      </c>
      <c r="J263">
        <f>'Raw (rate)'!X263-'Raw (rate)'!Y263</f>
        <v>0</v>
      </c>
      <c r="K263">
        <f>'Raw (rate)'!Y263-'Raw (rate)'!Z263</f>
        <v>0</v>
      </c>
      <c r="L263">
        <f>'Raw (rate)'!Z263-'Raw (rate)'!AA263</f>
        <v>0</v>
      </c>
      <c r="M263">
        <f>'Raw (rate)'!AA263-'Raw (rate)'!AB263</f>
        <v>0</v>
      </c>
      <c r="N263">
        <f>'Raw (rate)'!AB263-'Raw (rate)'!AC263</f>
        <v>0</v>
      </c>
      <c r="O263">
        <f>'Raw (rate)'!AC263-'Raw (rate)'!AD263</f>
        <v>0</v>
      </c>
      <c r="P263">
        <f>'Raw (rate)'!AD263-'Raw (rate)'!AE263</f>
        <v>0</v>
      </c>
      <c r="Q263">
        <f>'Raw (rate)'!AE263-'Raw (rate)'!AF263</f>
        <v>0</v>
      </c>
      <c r="R263">
        <f>'Raw (rate)'!AF263-'Raw (rate)'!AG263</f>
        <v>0</v>
      </c>
      <c r="S263">
        <f>'Raw (rate)'!AG263-'Raw (rate)'!AH263</f>
        <v>0</v>
      </c>
      <c r="T263">
        <f>'Raw (rate)'!AH263-'Raw (rate)'!AI263</f>
        <v>0</v>
      </c>
      <c r="U263">
        <f>'Raw (rate)'!AI263-'Raw (rate)'!AJ263</f>
        <v>0</v>
      </c>
      <c r="V263">
        <f>'Raw (rate)'!AJ263-'Raw (rate)'!AK263</f>
        <v>0</v>
      </c>
      <c r="W263">
        <f>'Raw (rate)'!AK263-'Raw (rate)'!AL263</f>
        <v>0</v>
      </c>
      <c r="X263">
        <f>'Raw (rate)'!AL263-'Raw (rate)'!AM263</f>
        <v>0</v>
      </c>
      <c r="Y263">
        <f>'Raw (rate)'!AM263-'Raw (rate)'!AN263</f>
        <v>0</v>
      </c>
      <c r="Z263">
        <f>'Raw (rate)'!AN263-'Raw (rate)'!AO263</f>
        <v>0</v>
      </c>
      <c r="AA263">
        <f>'Raw (rate)'!AO263-'Raw (rate)'!AP263</f>
        <v>0</v>
      </c>
      <c r="AB263">
        <f>'Raw (rate)'!AP263-'Raw (rate)'!AQ263</f>
        <v>0</v>
      </c>
      <c r="AC263">
        <f>'Raw (rate)'!AQ263-'Raw (rate)'!AR263</f>
        <v>0</v>
      </c>
      <c r="AD263">
        <f>'Raw (rate)'!AR263-'Raw (rate)'!AS263</f>
        <v>0</v>
      </c>
      <c r="AE263">
        <f>'Raw (rate)'!AS263-'Raw (rate)'!AT263</f>
        <v>0</v>
      </c>
      <c r="AF263">
        <f>'Raw (rate)'!AT263-'Raw (rate)'!AU263</f>
        <v>0</v>
      </c>
      <c r="AG263">
        <f>'Raw (rate)'!AU263-'Raw (rate)'!AV263</f>
        <v>0</v>
      </c>
      <c r="AH263">
        <f>'Raw (rate)'!AV263-'Raw (rate)'!AW263</f>
        <v>0</v>
      </c>
      <c r="AI263">
        <f>'Raw (rate)'!AW263-'Raw (rate)'!AX263</f>
        <v>0</v>
      </c>
    </row>
    <row r="264" spans="2:35" x14ac:dyDescent="0.35">
      <c r="B264" t="s">
        <v>571</v>
      </c>
      <c r="E264">
        <f>'Raw (rate)'!S264-'Raw (rate)'!T264</f>
        <v>0</v>
      </c>
      <c r="F264">
        <f>'Raw (rate)'!T264-'Raw (rate)'!U264</f>
        <v>0</v>
      </c>
      <c r="G264">
        <f>'Raw (rate)'!U264-'Raw (rate)'!V264</f>
        <v>0</v>
      </c>
      <c r="H264">
        <f>'Raw (rate)'!V264-'Raw (rate)'!W264</f>
        <v>0</v>
      </c>
      <c r="I264">
        <f>'Raw (rate)'!W264-'Raw (rate)'!X264</f>
        <v>0</v>
      </c>
      <c r="J264">
        <f>'Raw (rate)'!X264-'Raw (rate)'!Y264</f>
        <v>0</v>
      </c>
      <c r="K264">
        <f>'Raw (rate)'!Y264-'Raw (rate)'!Z264</f>
        <v>0</v>
      </c>
      <c r="L264">
        <f>'Raw (rate)'!Z264-'Raw (rate)'!AA264</f>
        <v>0</v>
      </c>
      <c r="M264">
        <f>'Raw (rate)'!AA264-'Raw (rate)'!AB264</f>
        <v>0</v>
      </c>
      <c r="N264">
        <f>'Raw (rate)'!AB264-'Raw (rate)'!AC264</f>
        <v>152</v>
      </c>
      <c r="O264">
        <f>'Raw (rate)'!AC264-'Raw (rate)'!AD264</f>
        <v>0</v>
      </c>
      <c r="P264">
        <f>'Raw (rate)'!AD264-'Raw (rate)'!AE264</f>
        <v>0</v>
      </c>
      <c r="Q264">
        <f>'Raw (rate)'!AE264-'Raw (rate)'!AF264</f>
        <v>0</v>
      </c>
      <c r="R264">
        <f>'Raw (rate)'!AF264-'Raw (rate)'!AG264</f>
        <v>0</v>
      </c>
      <c r="S264">
        <f>'Raw (rate)'!AG264-'Raw (rate)'!AH264</f>
        <v>0</v>
      </c>
      <c r="T264">
        <f>'Raw (rate)'!AH264-'Raw (rate)'!AI264</f>
        <v>0</v>
      </c>
      <c r="U264">
        <f>'Raw (rate)'!AI264-'Raw (rate)'!AJ264</f>
        <v>0</v>
      </c>
      <c r="V264">
        <f>'Raw (rate)'!AJ264-'Raw (rate)'!AK264</f>
        <v>0</v>
      </c>
      <c r="W264">
        <f>'Raw (rate)'!AK264-'Raw (rate)'!AL264</f>
        <v>0</v>
      </c>
      <c r="X264">
        <f>'Raw (rate)'!AL264-'Raw (rate)'!AM264</f>
        <v>0</v>
      </c>
      <c r="Y264">
        <f>'Raw (rate)'!AM264-'Raw (rate)'!AN264</f>
        <v>0</v>
      </c>
      <c r="Z264">
        <f>'Raw (rate)'!AN264-'Raw (rate)'!AO264</f>
        <v>0</v>
      </c>
      <c r="AA264">
        <f>'Raw (rate)'!AO264-'Raw (rate)'!AP264</f>
        <v>0</v>
      </c>
      <c r="AB264">
        <f>'Raw (rate)'!AP264-'Raw (rate)'!AQ264</f>
        <v>151</v>
      </c>
      <c r="AC264">
        <f>'Raw (rate)'!AQ264-'Raw (rate)'!AR264</f>
        <v>0</v>
      </c>
      <c r="AD264">
        <f>'Raw (rate)'!AR264-'Raw (rate)'!AS264</f>
        <v>0</v>
      </c>
      <c r="AE264">
        <f>'Raw (rate)'!AS264-'Raw (rate)'!AT264</f>
        <v>0</v>
      </c>
      <c r="AF264">
        <f>'Raw (rate)'!AT264-'Raw (rate)'!AU264</f>
        <v>0</v>
      </c>
      <c r="AG264">
        <f>'Raw (rate)'!AU264-'Raw (rate)'!AV264</f>
        <v>0</v>
      </c>
      <c r="AH264">
        <f>'Raw (rate)'!AV264-'Raw (rate)'!AW264</f>
        <v>0</v>
      </c>
      <c r="AI264">
        <f>'Raw (rate)'!AW264-'Raw (rate)'!AX264</f>
        <v>0</v>
      </c>
    </row>
    <row r="265" spans="2:35" x14ac:dyDescent="0.35">
      <c r="B265" t="s">
        <v>572</v>
      </c>
      <c r="E265">
        <f>'Raw (rate)'!S265-'Raw (rate)'!T265</f>
        <v>42</v>
      </c>
      <c r="F265">
        <f>'Raw (rate)'!T265-'Raw (rate)'!U265</f>
        <v>34</v>
      </c>
      <c r="G265">
        <f>'Raw (rate)'!U265-'Raw (rate)'!V265</f>
        <v>66</v>
      </c>
      <c r="H265">
        <f>'Raw (rate)'!V265-'Raw (rate)'!W265</f>
        <v>-16</v>
      </c>
      <c r="I265">
        <f>'Raw (rate)'!W265-'Raw (rate)'!X265</f>
        <v>16</v>
      </c>
      <c r="J265">
        <f>'Raw (rate)'!X265-'Raw (rate)'!Y265</f>
        <v>25</v>
      </c>
      <c r="K265">
        <f>'Raw (rate)'!Y265-'Raw (rate)'!Z265</f>
        <v>7</v>
      </c>
      <c r="L265">
        <f>'Raw (rate)'!Z265-'Raw (rate)'!AA265</f>
        <v>7</v>
      </c>
      <c r="M265">
        <f>'Raw (rate)'!AA265-'Raw (rate)'!AB265</f>
        <v>27</v>
      </c>
      <c r="N265">
        <f>'Raw (rate)'!AB265-'Raw (rate)'!AC265</f>
        <v>16</v>
      </c>
      <c r="O265">
        <f>'Raw (rate)'!AC265-'Raw (rate)'!AD265</f>
        <v>18</v>
      </c>
      <c r="P265">
        <f>'Raw (rate)'!AD265-'Raw (rate)'!AE265</f>
        <v>9</v>
      </c>
      <c r="Q265">
        <f>'Raw (rate)'!AE265-'Raw (rate)'!AF265</f>
        <v>39</v>
      </c>
      <c r="R265">
        <f>'Raw (rate)'!AF265-'Raw (rate)'!AG265</f>
        <v>5</v>
      </c>
      <c r="S265">
        <f>'Raw (rate)'!AG265-'Raw (rate)'!AH265</f>
        <v>13</v>
      </c>
      <c r="T265">
        <f>'Raw (rate)'!AH265-'Raw (rate)'!AI265</f>
        <v>0</v>
      </c>
      <c r="U265">
        <f>'Raw (rate)'!AI265-'Raw (rate)'!AJ265</f>
        <v>9</v>
      </c>
      <c r="V265">
        <f>'Raw (rate)'!AJ265-'Raw (rate)'!AK265</f>
        <v>9</v>
      </c>
      <c r="W265">
        <f>'Raw (rate)'!AK265-'Raw (rate)'!AL265</f>
        <v>7</v>
      </c>
      <c r="X265">
        <f>'Raw (rate)'!AL265-'Raw (rate)'!AM265</f>
        <v>7</v>
      </c>
      <c r="Y265">
        <f>'Raw (rate)'!AM265-'Raw (rate)'!AN265</f>
        <v>9</v>
      </c>
      <c r="Z265">
        <f>'Raw (rate)'!AN265-'Raw (rate)'!AO265</f>
        <v>5</v>
      </c>
      <c r="AA265">
        <f>'Raw (rate)'!AO265-'Raw (rate)'!AP265</f>
        <v>24</v>
      </c>
      <c r="AB265">
        <f>'Raw (rate)'!AP265-'Raw (rate)'!AQ265</f>
        <v>19</v>
      </c>
      <c r="AC265">
        <f>'Raw (rate)'!AQ265-'Raw (rate)'!AR265</f>
        <v>22</v>
      </c>
      <c r="AD265">
        <f>'Raw (rate)'!AR265-'Raw (rate)'!AS265</f>
        <v>3</v>
      </c>
      <c r="AE265">
        <f>'Raw (rate)'!AS265-'Raw (rate)'!AT265</f>
        <v>4</v>
      </c>
      <c r="AF265">
        <f>'Raw (rate)'!AT265-'Raw (rate)'!AU265</f>
        <v>2</v>
      </c>
      <c r="AG265">
        <f>'Raw (rate)'!AU265-'Raw (rate)'!AV265</f>
        <v>2</v>
      </c>
      <c r="AH265">
        <f>'Raw (rate)'!AV265-'Raw (rate)'!AW265</f>
        <v>3</v>
      </c>
      <c r="AI265">
        <f>'Raw (rate)'!AW265-'Raw (rate)'!AX265</f>
        <v>4</v>
      </c>
    </row>
    <row r="266" spans="2:35" x14ac:dyDescent="0.35">
      <c r="B266" t="s">
        <v>573</v>
      </c>
      <c r="E266">
        <f>'Raw (rate)'!S266-'Raw (rate)'!T266</f>
        <v>0</v>
      </c>
      <c r="F266">
        <f>'Raw (rate)'!T266-'Raw (rate)'!U266</f>
        <v>0</v>
      </c>
      <c r="G266">
        <f>'Raw (rate)'!U266-'Raw (rate)'!V266</f>
        <v>0</v>
      </c>
      <c r="H266">
        <f>'Raw (rate)'!V266-'Raw (rate)'!W266</f>
        <v>0</v>
      </c>
      <c r="I266">
        <f>'Raw (rate)'!W266-'Raw (rate)'!X266</f>
        <v>0</v>
      </c>
      <c r="J266">
        <f>'Raw (rate)'!X266-'Raw (rate)'!Y266</f>
        <v>0</v>
      </c>
      <c r="K266">
        <f>'Raw (rate)'!Y266-'Raw (rate)'!Z266</f>
        <v>0</v>
      </c>
      <c r="L266">
        <f>'Raw (rate)'!Z266-'Raw (rate)'!AA266</f>
        <v>0</v>
      </c>
      <c r="M266">
        <f>'Raw (rate)'!AA266-'Raw (rate)'!AB266</f>
        <v>0</v>
      </c>
      <c r="N266">
        <f>'Raw (rate)'!AB266-'Raw (rate)'!AC266</f>
        <v>0</v>
      </c>
      <c r="O266">
        <f>'Raw (rate)'!AC266-'Raw (rate)'!AD266</f>
        <v>0</v>
      </c>
      <c r="P266">
        <f>'Raw (rate)'!AD266-'Raw (rate)'!AE266</f>
        <v>0</v>
      </c>
      <c r="Q266">
        <f>'Raw (rate)'!AE266-'Raw (rate)'!AF266</f>
        <v>0</v>
      </c>
      <c r="R266">
        <f>'Raw (rate)'!AF266-'Raw (rate)'!AG266</f>
        <v>0</v>
      </c>
      <c r="S266">
        <f>'Raw (rate)'!AG266-'Raw (rate)'!AH266</f>
        <v>0</v>
      </c>
      <c r="T266">
        <f>'Raw (rate)'!AH266-'Raw (rate)'!AI266</f>
        <v>0</v>
      </c>
      <c r="U266">
        <f>'Raw (rate)'!AI266-'Raw (rate)'!AJ266</f>
        <v>0</v>
      </c>
      <c r="V266">
        <f>'Raw (rate)'!AJ266-'Raw (rate)'!AK266</f>
        <v>0</v>
      </c>
      <c r="W266">
        <f>'Raw (rate)'!AK266-'Raw (rate)'!AL266</f>
        <v>0</v>
      </c>
      <c r="X266">
        <f>'Raw (rate)'!AL266-'Raw (rate)'!AM266</f>
        <v>0</v>
      </c>
      <c r="Y266">
        <f>'Raw (rate)'!AM266-'Raw (rate)'!AN266</f>
        <v>0</v>
      </c>
      <c r="Z266">
        <f>'Raw (rate)'!AN266-'Raw (rate)'!AO266</f>
        <v>0</v>
      </c>
      <c r="AA266">
        <f>'Raw (rate)'!AO266-'Raw (rate)'!AP266</f>
        <v>0</v>
      </c>
      <c r="AB266">
        <f>'Raw (rate)'!AP266-'Raw (rate)'!AQ266</f>
        <v>0</v>
      </c>
      <c r="AC266">
        <f>'Raw (rate)'!AQ266-'Raw (rate)'!AR266</f>
        <v>0</v>
      </c>
      <c r="AD266">
        <f>'Raw (rate)'!AR266-'Raw (rate)'!AS266</f>
        <v>0</v>
      </c>
      <c r="AE266">
        <f>'Raw (rate)'!AS266-'Raw (rate)'!AT266</f>
        <v>0</v>
      </c>
      <c r="AF266">
        <f>'Raw (rate)'!AT266-'Raw (rate)'!AU266</f>
        <v>0</v>
      </c>
      <c r="AG266">
        <f>'Raw (rate)'!AU266-'Raw (rate)'!AV266</f>
        <v>0</v>
      </c>
      <c r="AH266">
        <f>'Raw (rate)'!AV266-'Raw (rate)'!AW266</f>
        <v>0</v>
      </c>
      <c r="AI266">
        <f>'Raw (rate)'!AW266-'Raw (rate)'!AX266</f>
        <v>0</v>
      </c>
    </row>
    <row r="267" spans="2:35" x14ac:dyDescent="0.35">
      <c r="B267" t="s">
        <v>574</v>
      </c>
      <c r="E267">
        <f>'Raw (rate)'!S267-'Raw (rate)'!T267</f>
        <v>0</v>
      </c>
      <c r="F267">
        <f>'Raw (rate)'!T267-'Raw (rate)'!U267</f>
        <v>40</v>
      </c>
      <c r="G267">
        <f>'Raw (rate)'!U267-'Raw (rate)'!V267</f>
        <v>79</v>
      </c>
      <c r="H267">
        <f>'Raw (rate)'!V267-'Raw (rate)'!W267</f>
        <v>-39</v>
      </c>
      <c r="I267">
        <f>'Raw (rate)'!W267-'Raw (rate)'!X267</f>
        <v>39</v>
      </c>
      <c r="J267">
        <f>'Raw (rate)'!X267-'Raw (rate)'!Y267</f>
        <v>0</v>
      </c>
      <c r="K267">
        <f>'Raw (rate)'!Y267-'Raw (rate)'!Z267</f>
        <v>0</v>
      </c>
      <c r="L267">
        <f>'Raw (rate)'!Z267-'Raw (rate)'!AA267</f>
        <v>0</v>
      </c>
      <c r="M267">
        <f>'Raw (rate)'!AA267-'Raw (rate)'!AB267</f>
        <v>0</v>
      </c>
      <c r="N267">
        <f>'Raw (rate)'!AB267-'Raw (rate)'!AC267</f>
        <v>40</v>
      </c>
      <c r="O267">
        <f>'Raw (rate)'!AC267-'Raw (rate)'!AD267</f>
        <v>0</v>
      </c>
      <c r="P267">
        <f>'Raw (rate)'!AD267-'Raw (rate)'!AE267</f>
        <v>0</v>
      </c>
      <c r="Q267">
        <f>'Raw (rate)'!AE267-'Raw (rate)'!AF267</f>
        <v>0</v>
      </c>
      <c r="R267">
        <f>'Raw (rate)'!AF267-'Raw (rate)'!AG267</f>
        <v>0</v>
      </c>
      <c r="S267">
        <f>'Raw (rate)'!AG267-'Raw (rate)'!AH267</f>
        <v>0</v>
      </c>
      <c r="T267">
        <f>'Raw (rate)'!AH267-'Raw (rate)'!AI267</f>
        <v>0</v>
      </c>
      <c r="U267">
        <f>'Raw (rate)'!AI267-'Raw (rate)'!AJ267</f>
        <v>0</v>
      </c>
      <c r="V267">
        <f>'Raw (rate)'!AJ267-'Raw (rate)'!AK267</f>
        <v>0</v>
      </c>
      <c r="W267">
        <f>'Raw (rate)'!AK267-'Raw (rate)'!AL267</f>
        <v>40</v>
      </c>
      <c r="X267">
        <f>'Raw (rate)'!AL267-'Raw (rate)'!AM267</f>
        <v>0</v>
      </c>
      <c r="Y267">
        <f>'Raw (rate)'!AM267-'Raw (rate)'!AN267</f>
        <v>0</v>
      </c>
      <c r="Z267">
        <f>'Raw (rate)'!AN267-'Raw (rate)'!AO267</f>
        <v>0</v>
      </c>
      <c r="AA267">
        <f>'Raw (rate)'!AO267-'Raw (rate)'!AP267</f>
        <v>40</v>
      </c>
      <c r="AB267">
        <f>'Raw (rate)'!AP267-'Raw (rate)'!AQ267</f>
        <v>119</v>
      </c>
      <c r="AC267">
        <f>'Raw (rate)'!AQ267-'Raw (rate)'!AR267</f>
        <v>40</v>
      </c>
      <c r="AD267">
        <f>'Raw (rate)'!AR267-'Raw (rate)'!AS267</f>
        <v>0</v>
      </c>
      <c r="AE267">
        <f>'Raw (rate)'!AS267-'Raw (rate)'!AT267</f>
        <v>0</v>
      </c>
      <c r="AF267">
        <f>'Raw (rate)'!AT267-'Raw (rate)'!AU267</f>
        <v>0</v>
      </c>
      <c r="AG267">
        <f>'Raw (rate)'!AU267-'Raw (rate)'!AV267</f>
        <v>0</v>
      </c>
      <c r="AH267">
        <f>'Raw (rate)'!AV267-'Raw (rate)'!AW267</f>
        <v>0</v>
      </c>
      <c r="AI267">
        <f>'Raw (rate)'!AW267-'Raw (rate)'!AX267</f>
        <v>0</v>
      </c>
    </row>
    <row r="268" spans="2:35" x14ac:dyDescent="0.35">
      <c r="B268" t="s">
        <v>575</v>
      </c>
      <c r="E268">
        <f>'Raw (rate)'!S268-'Raw (rate)'!T268</f>
        <v>-91</v>
      </c>
      <c r="F268">
        <f>'Raw (rate)'!T268-'Raw (rate)'!U268</f>
        <v>182</v>
      </c>
      <c r="G268">
        <f>'Raw (rate)'!U268-'Raw (rate)'!V268</f>
        <v>0</v>
      </c>
      <c r="H268">
        <f>'Raw (rate)'!V268-'Raw (rate)'!W268</f>
        <v>0</v>
      </c>
      <c r="I268">
        <f>'Raw (rate)'!W268-'Raw (rate)'!X268</f>
        <v>0</v>
      </c>
      <c r="J268">
        <f>'Raw (rate)'!X268-'Raw (rate)'!Y268</f>
        <v>0</v>
      </c>
      <c r="K268">
        <f>'Raw (rate)'!Y268-'Raw (rate)'!Z268</f>
        <v>0</v>
      </c>
      <c r="L268">
        <f>'Raw (rate)'!Z268-'Raw (rate)'!AA268</f>
        <v>0</v>
      </c>
      <c r="M268">
        <f>'Raw (rate)'!AA268-'Raw (rate)'!AB268</f>
        <v>0</v>
      </c>
      <c r="N268">
        <f>'Raw (rate)'!AB268-'Raw (rate)'!AC268</f>
        <v>0</v>
      </c>
      <c r="O268">
        <f>'Raw (rate)'!AC268-'Raw (rate)'!AD268</f>
        <v>0</v>
      </c>
      <c r="P268">
        <f>'Raw (rate)'!AD268-'Raw (rate)'!AE268</f>
        <v>0</v>
      </c>
      <c r="Q268">
        <f>'Raw (rate)'!AE268-'Raw (rate)'!AF268</f>
        <v>0</v>
      </c>
      <c r="R268">
        <f>'Raw (rate)'!AF268-'Raw (rate)'!AG268</f>
        <v>0</v>
      </c>
      <c r="S268">
        <f>'Raw (rate)'!AG268-'Raw (rate)'!AH268</f>
        <v>0</v>
      </c>
      <c r="T268">
        <f>'Raw (rate)'!AH268-'Raw (rate)'!AI268</f>
        <v>0</v>
      </c>
      <c r="U268">
        <f>'Raw (rate)'!AI268-'Raw (rate)'!AJ268</f>
        <v>0</v>
      </c>
      <c r="V268">
        <f>'Raw (rate)'!AJ268-'Raw (rate)'!AK268</f>
        <v>0</v>
      </c>
      <c r="W268">
        <f>'Raw (rate)'!AK268-'Raw (rate)'!AL268</f>
        <v>0</v>
      </c>
      <c r="X268">
        <f>'Raw (rate)'!AL268-'Raw (rate)'!AM268</f>
        <v>0</v>
      </c>
      <c r="Y268">
        <f>'Raw (rate)'!AM268-'Raw (rate)'!AN268</f>
        <v>0</v>
      </c>
      <c r="Z268">
        <f>'Raw (rate)'!AN268-'Raw (rate)'!AO268</f>
        <v>0</v>
      </c>
      <c r="AA268">
        <f>'Raw (rate)'!AO268-'Raw (rate)'!AP268</f>
        <v>0</v>
      </c>
      <c r="AB268">
        <f>'Raw (rate)'!AP268-'Raw (rate)'!AQ268</f>
        <v>0</v>
      </c>
      <c r="AC268">
        <f>'Raw (rate)'!AQ268-'Raw (rate)'!AR268</f>
        <v>0</v>
      </c>
      <c r="AD268">
        <f>'Raw (rate)'!AR268-'Raw (rate)'!AS268</f>
        <v>0</v>
      </c>
      <c r="AE268">
        <f>'Raw (rate)'!AS268-'Raw (rate)'!AT268</f>
        <v>0</v>
      </c>
      <c r="AF268">
        <f>'Raw (rate)'!AT268-'Raw (rate)'!AU268</f>
        <v>0</v>
      </c>
      <c r="AG268">
        <f>'Raw (rate)'!AU268-'Raw (rate)'!AV268</f>
        <v>0</v>
      </c>
      <c r="AH268">
        <f>'Raw (rate)'!AV268-'Raw (rate)'!AW268</f>
        <v>0</v>
      </c>
      <c r="AI268">
        <f>'Raw (rate)'!AW268-'Raw (rate)'!AX268</f>
        <v>0</v>
      </c>
    </row>
    <row r="269" spans="2:35" x14ac:dyDescent="0.35">
      <c r="B269" t="s">
        <v>576</v>
      </c>
      <c r="E269">
        <f>'Raw (rate)'!S269-'Raw (rate)'!T269</f>
        <v>0</v>
      </c>
      <c r="F269">
        <f>'Raw (rate)'!T269-'Raw (rate)'!U269</f>
        <v>0</v>
      </c>
      <c r="G269">
        <f>'Raw (rate)'!U269-'Raw (rate)'!V269</f>
        <v>71</v>
      </c>
      <c r="H269">
        <f>'Raw (rate)'!V269-'Raw (rate)'!W269</f>
        <v>0</v>
      </c>
      <c r="I269">
        <f>'Raw (rate)'!W269-'Raw (rate)'!X269</f>
        <v>0</v>
      </c>
      <c r="J269">
        <f>'Raw (rate)'!X269-'Raw (rate)'!Y269</f>
        <v>0</v>
      </c>
      <c r="K269">
        <f>'Raw (rate)'!Y269-'Raw (rate)'!Z269</f>
        <v>0</v>
      </c>
      <c r="L269">
        <f>'Raw (rate)'!Z269-'Raw (rate)'!AA269</f>
        <v>0</v>
      </c>
      <c r="M269">
        <f>'Raw (rate)'!AA269-'Raw (rate)'!AB269</f>
        <v>0</v>
      </c>
      <c r="N269">
        <f>'Raw (rate)'!AB269-'Raw (rate)'!AC269</f>
        <v>0</v>
      </c>
      <c r="O269">
        <f>'Raw (rate)'!AC269-'Raw (rate)'!AD269</f>
        <v>0</v>
      </c>
      <c r="P269">
        <f>'Raw (rate)'!AD269-'Raw (rate)'!AE269</f>
        <v>142</v>
      </c>
      <c r="Q269">
        <f>'Raw (rate)'!AE269-'Raw (rate)'!AF269</f>
        <v>0</v>
      </c>
      <c r="R269">
        <f>'Raw (rate)'!AF269-'Raw (rate)'!AG269</f>
        <v>0</v>
      </c>
      <c r="S269">
        <f>'Raw (rate)'!AG269-'Raw (rate)'!AH269</f>
        <v>0</v>
      </c>
      <c r="T269">
        <f>'Raw (rate)'!AH269-'Raw (rate)'!AI269</f>
        <v>0</v>
      </c>
      <c r="U269">
        <f>'Raw (rate)'!AI269-'Raw (rate)'!AJ269</f>
        <v>0</v>
      </c>
      <c r="V269">
        <f>'Raw (rate)'!AJ269-'Raw (rate)'!AK269</f>
        <v>0</v>
      </c>
      <c r="W269">
        <f>'Raw (rate)'!AK269-'Raw (rate)'!AL269</f>
        <v>0</v>
      </c>
      <c r="X269">
        <f>'Raw (rate)'!AL269-'Raw (rate)'!AM269</f>
        <v>70</v>
      </c>
      <c r="Y269">
        <f>'Raw (rate)'!AM269-'Raw (rate)'!AN269</f>
        <v>0</v>
      </c>
      <c r="Z269">
        <f>'Raw (rate)'!AN269-'Raw (rate)'!AO269</f>
        <v>0</v>
      </c>
      <c r="AA269">
        <f>'Raw (rate)'!AO269-'Raw (rate)'!AP269</f>
        <v>71</v>
      </c>
      <c r="AB269">
        <f>'Raw (rate)'!AP269-'Raw (rate)'!AQ269</f>
        <v>71</v>
      </c>
      <c r="AC269">
        <f>'Raw (rate)'!AQ269-'Raw (rate)'!AR269</f>
        <v>212</v>
      </c>
      <c r="AD269">
        <f>'Raw (rate)'!AR269-'Raw (rate)'!AS269</f>
        <v>142</v>
      </c>
      <c r="AE269">
        <f>'Raw (rate)'!AS269-'Raw (rate)'!AT269</f>
        <v>0</v>
      </c>
      <c r="AF269">
        <f>'Raw (rate)'!AT269-'Raw (rate)'!AU269</f>
        <v>0</v>
      </c>
      <c r="AG269">
        <f>'Raw (rate)'!AU269-'Raw (rate)'!AV269</f>
        <v>0</v>
      </c>
      <c r="AH269">
        <f>'Raw (rate)'!AV269-'Raw (rate)'!AW269</f>
        <v>0</v>
      </c>
      <c r="AI269">
        <f>'Raw (rate)'!AW269-'Raw (rate)'!AX269</f>
        <v>0</v>
      </c>
    </row>
    <row r="270" spans="2:35" x14ac:dyDescent="0.35">
      <c r="B270" t="s">
        <v>577</v>
      </c>
      <c r="E270">
        <f>'Raw (rate)'!S270-'Raw (rate)'!T270</f>
        <v>25</v>
      </c>
      <c r="F270">
        <f>'Raw (rate)'!T270-'Raw (rate)'!U270</f>
        <v>45</v>
      </c>
      <c r="G270">
        <f>'Raw (rate)'!U270-'Raw (rate)'!V270</f>
        <v>36</v>
      </c>
      <c r="H270">
        <f>'Raw (rate)'!V270-'Raw (rate)'!W270</f>
        <v>-5</v>
      </c>
      <c r="I270">
        <f>'Raw (rate)'!W270-'Raw (rate)'!X270</f>
        <v>5</v>
      </c>
      <c r="J270">
        <f>'Raw (rate)'!X270-'Raw (rate)'!Y270</f>
        <v>10</v>
      </c>
      <c r="K270">
        <f>'Raw (rate)'!Y270-'Raw (rate)'!Z270</f>
        <v>5</v>
      </c>
      <c r="L270">
        <f>'Raw (rate)'!Z270-'Raw (rate)'!AA270</f>
        <v>5</v>
      </c>
      <c r="M270">
        <f>'Raw (rate)'!AA270-'Raw (rate)'!AB270</f>
        <v>15</v>
      </c>
      <c r="N270">
        <f>'Raw (rate)'!AB270-'Raw (rate)'!AC270</f>
        <v>10</v>
      </c>
      <c r="O270">
        <f>'Raw (rate)'!AC270-'Raw (rate)'!AD270</f>
        <v>10</v>
      </c>
      <c r="P270">
        <f>'Raw (rate)'!AD270-'Raw (rate)'!AE270</f>
        <v>15</v>
      </c>
      <c r="Q270">
        <f>'Raw (rate)'!AE270-'Raw (rate)'!AF270</f>
        <v>10</v>
      </c>
      <c r="R270">
        <f>'Raw (rate)'!AF270-'Raw (rate)'!AG270</f>
        <v>11</v>
      </c>
      <c r="S270">
        <f>'Raw (rate)'!AG270-'Raw (rate)'!AH270</f>
        <v>10</v>
      </c>
      <c r="T270">
        <f>'Raw (rate)'!AH270-'Raw (rate)'!AI270</f>
        <v>10</v>
      </c>
      <c r="U270">
        <f>'Raw (rate)'!AI270-'Raw (rate)'!AJ270</f>
        <v>10</v>
      </c>
      <c r="V270">
        <f>'Raw (rate)'!AJ270-'Raw (rate)'!AK270</f>
        <v>5</v>
      </c>
      <c r="W270">
        <f>'Raw (rate)'!AK270-'Raw (rate)'!AL270</f>
        <v>5</v>
      </c>
      <c r="X270">
        <f>'Raw (rate)'!AL270-'Raw (rate)'!AM270</f>
        <v>0</v>
      </c>
      <c r="Y270">
        <f>'Raw (rate)'!AM270-'Raw (rate)'!AN270</f>
        <v>15</v>
      </c>
      <c r="Z270">
        <f>'Raw (rate)'!AN270-'Raw (rate)'!AO270</f>
        <v>0</v>
      </c>
      <c r="AA270">
        <f>'Raw (rate)'!AO270-'Raw (rate)'!AP270</f>
        <v>0</v>
      </c>
      <c r="AB270">
        <f>'Raw (rate)'!AP270-'Raw (rate)'!AQ270</f>
        <v>15</v>
      </c>
      <c r="AC270">
        <f>'Raw (rate)'!AQ270-'Raw (rate)'!AR270</f>
        <v>31</v>
      </c>
      <c r="AD270">
        <f>'Raw (rate)'!AR270-'Raw (rate)'!AS270</f>
        <v>10</v>
      </c>
      <c r="AE270">
        <f>'Raw (rate)'!AS270-'Raw (rate)'!AT270</f>
        <v>10</v>
      </c>
      <c r="AF270">
        <f>'Raw (rate)'!AT270-'Raw (rate)'!AU270</f>
        <v>5</v>
      </c>
      <c r="AG270">
        <f>'Raw (rate)'!AU270-'Raw (rate)'!AV270</f>
        <v>10</v>
      </c>
      <c r="AH270">
        <f>'Raw (rate)'!AV270-'Raw (rate)'!AW270</f>
        <v>5</v>
      </c>
      <c r="AI270">
        <f>'Raw (rate)'!AW270-'Raw (rate)'!AX270</f>
        <v>15</v>
      </c>
    </row>
    <row r="271" spans="2:35" x14ac:dyDescent="0.35">
      <c r="B271" t="s">
        <v>578</v>
      </c>
      <c r="E271">
        <f>'Raw (rate)'!S271-'Raw (rate)'!T271</f>
        <v>0</v>
      </c>
      <c r="F271">
        <f>'Raw (rate)'!T271-'Raw (rate)'!U271</f>
        <v>0</v>
      </c>
      <c r="G271">
        <f>'Raw (rate)'!U271-'Raw (rate)'!V271</f>
        <v>0</v>
      </c>
      <c r="H271">
        <f>'Raw (rate)'!V271-'Raw (rate)'!W271</f>
        <v>0</v>
      </c>
      <c r="I271">
        <f>'Raw (rate)'!W271-'Raw (rate)'!X271</f>
        <v>0</v>
      </c>
      <c r="J271">
        <f>'Raw (rate)'!X271-'Raw (rate)'!Y271</f>
        <v>0</v>
      </c>
      <c r="K271">
        <f>'Raw (rate)'!Y271-'Raw (rate)'!Z271</f>
        <v>0</v>
      </c>
      <c r="L271">
        <f>'Raw (rate)'!Z271-'Raw (rate)'!AA271</f>
        <v>0</v>
      </c>
      <c r="M271">
        <f>'Raw (rate)'!AA271-'Raw (rate)'!AB271</f>
        <v>0</v>
      </c>
      <c r="N271">
        <f>'Raw (rate)'!AB271-'Raw (rate)'!AC271</f>
        <v>0</v>
      </c>
      <c r="O271">
        <f>'Raw (rate)'!AC271-'Raw (rate)'!AD271</f>
        <v>0</v>
      </c>
      <c r="P271">
        <f>'Raw (rate)'!AD271-'Raw (rate)'!AE271</f>
        <v>0</v>
      </c>
      <c r="Q271">
        <f>'Raw (rate)'!AE271-'Raw (rate)'!AF271</f>
        <v>0</v>
      </c>
      <c r="R271">
        <f>'Raw (rate)'!AF271-'Raw (rate)'!AG271</f>
        <v>0</v>
      </c>
      <c r="S271">
        <f>'Raw (rate)'!AG271-'Raw (rate)'!AH271</f>
        <v>148</v>
      </c>
      <c r="T271">
        <f>'Raw (rate)'!AH271-'Raw (rate)'!AI271</f>
        <v>0</v>
      </c>
      <c r="U271">
        <f>'Raw (rate)'!AI271-'Raw (rate)'!AJ271</f>
        <v>0</v>
      </c>
      <c r="V271">
        <f>'Raw (rate)'!AJ271-'Raw (rate)'!AK271</f>
        <v>0</v>
      </c>
      <c r="W271">
        <f>'Raw (rate)'!AK271-'Raw (rate)'!AL271</f>
        <v>0</v>
      </c>
      <c r="X271">
        <f>'Raw (rate)'!AL271-'Raw (rate)'!AM271</f>
        <v>0</v>
      </c>
      <c r="Y271">
        <f>'Raw (rate)'!AM271-'Raw (rate)'!AN271</f>
        <v>0</v>
      </c>
      <c r="Z271">
        <f>'Raw (rate)'!AN271-'Raw (rate)'!AO271</f>
        <v>0</v>
      </c>
      <c r="AA271">
        <f>'Raw (rate)'!AO271-'Raw (rate)'!AP271</f>
        <v>147</v>
      </c>
      <c r="AB271">
        <f>'Raw (rate)'!AP271-'Raw (rate)'!AQ271</f>
        <v>0</v>
      </c>
      <c r="AC271">
        <f>'Raw (rate)'!AQ271-'Raw (rate)'!AR271</f>
        <v>0</v>
      </c>
      <c r="AD271">
        <f>'Raw (rate)'!AR271-'Raw (rate)'!AS271</f>
        <v>0</v>
      </c>
      <c r="AE271">
        <f>'Raw (rate)'!AS271-'Raw (rate)'!AT271</f>
        <v>0</v>
      </c>
      <c r="AF271">
        <f>'Raw (rate)'!AT271-'Raw (rate)'!AU271</f>
        <v>0</v>
      </c>
      <c r="AG271">
        <f>'Raw (rate)'!AU271-'Raw (rate)'!AV271</f>
        <v>0</v>
      </c>
      <c r="AH271">
        <f>'Raw (rate)'!AV271-'Raw (rate)'!AW271</f>
        <v>0</v>
      </c>
      <c r="AI271">
        <f>'Raw (rate)'!AW271-'Raw (rate)'!AX271</f>
        <v>0</v>
      </c>
    </row>
    <row r="272" spans="2:35" x14ac:dyDescent="0.35">
      <c r="B272" t="s">
        <v>579</v>
      </c>
      <c r="E272">
        <f>'Raw (rate)'!S272-'Raw (rate)'!T272</f>
        <v>0</v>
      </c>
      <c r="F272">
        <f>'Raw (rate)'!T272-'Raw (rate)'!U272</f>
        <v>0</v>
      </c>
      <c r="G272">
        <f>'Raw (rate)'!U272-'Raw (rate)'!V272</f>
        <v>48</v>
      </c>
      <c r="H272">
        <f>'Raw (rate)'!V272-'Raw (rate)'!W272</f>
        <v>0</v>
      </c>
      <c r="I272">
        <f>'Raw (rate)'!W272-'Raw (rate)'!X272</f>
        <v>0</v>
      </c>
      <c r="J272">
        <f>'Raw (rate)'!X272-'Raw (rate)'!Y272</f>
        <v>0</v>
      </c>
      <c r="K272">
        <f>'Raw (rate)'!Y272-'Raw (rate)'!Z272</f>
        <v>0</v>
      </c>
      <c r="L272">
        <f>'Raw (rate)'!Z272-'Raw (rate)'!AA272</f>
        <v>0</v>
      </c>
      <c r="M272">
        <f>'Raw (rate)'!AA272-'Raw (rate)'!AB272</f>
        <v>0</v>
      </c>
      <c r="N272">
        <f>'Raw (rate)'!AB272-'Raw (rate)'!AC272</f>
        <v>49</v>
      </c>
      <c r="O272">
        <f>'Raw (rate)'!AC272-'Raw (rate)'!AD272</f>
        <v>0</v>
      </c>
      <c r="P272">
        <f>'Raw (rate)'!AD272-'Raw (rate)'!AE272</f>
        <v>0</v>
      </c>
      <c r="Q272">
        <f>'Raw (rate)'!AE272-'Raw (rate)'!AF272</f>
        <v>0</v>
      </c>
      <c r="R272">
        <f>'Raw (rate)'!AF272-'Raw (rate)'!AG272</f>
        <v>0</v>
      </c>
      <c r="S272">
        <f>'Raw (rate)'!AG272-'Raw (rate)'!AH272</f>
        <v>0</v>
      </c>
      <c r="T272">
        <f>'Raw (rate)'!AH272-'Raw (rate)'!AI272</f>
        <v>0</v>
      </c>
      <c r="U272">
        <f>'Raw (rate)'!AI272-'Raw (rate)'!AJ272</f>
        <v>0</v>
      </c>
      <c r="V272">
        <f>'Raw (rate)'!AJ272-'Raw (rate)'!AK272</f>
        <v>0</v>
      </c>
      <c r="W272">
        <f>'Raw (rate)'!AK272-'Raw (rate)'!AL272</f>
        <v>0</v>
      </c>
      <c r="X272">
        <f>'Raw (rate)'!AL272-'Raw (rate)'!AM272</f>
        <v>0</v>
      </c>
      <c r="Y272">
        <f>'Raw (rate)'!AM272-'Raw (rate)'!AN272</f>
        <v>0</v>
      </c>
      <c r="Z272">
        <f>'Raw (rate)'!AN272-'Raw (rate)'!AO272</f>
        <v>0</v>
      </c>
      <c r="AA272">
        <f>'Raw (rate)'!AO272-'Raw (rate)'!AP272</f>
        <v>48</v>
      </c>
      <c r="AB272">
        <f>'Raw (rate)'!AP272-'Raw (rate)'!AQ272</f>
        <v>0</v>
      </c>
      <c r="AC272">
        <f>'Raw (rate)'!AQ272-'Raw (rate)'!AR272</f>
        <v>0</v>
      </c>
      <c r="AD272">
        <f>'Raw (rate)'!AR272-'Raw (rate)'!AS272</f>
        <v>0</v>
      </c>
      <c r="AE272">
        <f>'Raw (rate)'!AS272-'Raw (rate)'!AT272</f>
        <v>0</v>
      </c>
      <c r="AF272">
        <f>'Raw (rate)'!AT272-'Raw (rate)'!AU272</f>
        <v>0</v>
      </c>
      <c r="AG272">
        <f>'Raw (rate)'!AU272-'Raw (rate)'!AV272</f>
        <v>0</v>
      </c>
      <c r="AH272">
        <f>'Raw (rate)'!AV272-'Raw (rate)'!AW272</f>
        <v>48</v>
      </c>
      <c r="AI272">
        <f>'Raw (rate)'!AW272-'Raw (rate)'!AX272</f>
        <v>-193</v>
      </c>
    </row>
    <row r="273" spans="2:35" x14ac:dyDescent="0.35">
      <c r="B273" t="s">
        <v>580</v>
      </c>
      <c r="E273">
        <f>'Raw (rate)'!S273-'Raw (rate)'!T273</f>
        <v>0</v>
      </c>
      <c r="F273">
        <f>'Raw (rate)'!T273-'Raw (rate)'!U273</f>
        <v>49</v>
      </c>
      <c r="G273">
        <f>'Raw (rate)'!U273-'Raw (rate)'!V273</f>
        <v>98</v>
      </c>
      <c r="H273">
        <f>'Raw (rate)'!V273-'Raw (rate)'!W273</f>
        <v>-49</v>
      </c>
      <c r="I273">
        <f>'Raw (rate)'!W273-'Raw (rate)'!X273</f>
        <v>49</v>
      </c>
      <c r="J273">
        <f>'Raw (rate)'!X273-'Raw (rate)'!Y273</f>
        <v>0</v>
      </c>
      <c r="K273">
        <f>'Raw (rate)'!Y273-'Raw (rate)'!Z273</f>
        <v>0</v>
      </c>
      <c r="L273">
        <f>'Raw (rate)'!Z273-'Raw (rate)'!AA273</f>
        <v>0</v>
      </c>
      <c r="M273">
        <f>'Raw (rate)'!AA273-'Raw (rate)'!AB273</f>
        <v>0</v>
      </c>
      <c r="N273">
        <f>'Raw (rate)'!AB273-'Raw (rate)'!AC273</f>
        <v>49</v>
      </c>
      <c r="O273">
        <f>'Raw (rate)'!AC273-'Raw (rate)'!AD273</f>
        <v>0</v>
      </c>
      <c r="P273">
        <f>'Raw (rate)'!AD273-'Raw (rate)'!AE273</f>
        <v>0</v>
      </c>
      <c r="Q273">
        <f>'Raw (rate)'!AE273-'Raw (rate)'!AF273</f>
        <v>0</v>
      </c>
      <c r="R273">
        <f>'Raw (rate)'!AF273-'Raw (rate)'!AG273</f>
        <v>49</v>
      </c>
      <c r="S273">
        <f>'Raw (rate)'!AG273-'Raw (rate)'!AH273</f>
        <v>98</v>
      </c>
      <c r="T273">
        <f>'Raw (rate)'!AH273-'Raw (rate)'!AI273</f>
        <v>49</v>
      </c>
      <c r="U273">
        <f>'Raw (rate)'!AI273-'Raw (rate)'!AJ273</f>
        <v>0</v>
      </c>
      <c r="V273">
        <f>'Raw (rate)'!AJ273-'Raw (rate)'!AK273</f>
        <v>49</v>
      </c>
      <c r="W273">
        <f>'Raw (rate)'!AK273-'Raw (rate)'!AL273</f>
        <v>0</v>
      </c>
      <c r="X273">
        <f>'Raw (rate)'!AL273-'Raw (rate)'!AM273</f>
        <v>0</v>
      </c>
      <c r="Y273">
        <f>'Raw (rate)'!AM273-'Raw (rate)'!AN273</f>
        <v>0</v>
      </c>
      <c r="Z273">
        <f>'Raw (rate)'!AN273-'Raw (rate)'!AO273</f>
        <v>0</v>
      </c>
      <c r="AA273">
        <f>'Raw (rate)'!AO273-'Raw (rate)'!AP273</f>
        <v>49</v>
      </c>
      <c r="AB273">
        <f>'Raw (rate)'!AP273-'Raw (rate)'!AQ273</f>
        <v>0</v>
      </c>
      <c r="AC273">
        <f>'Raw (rate)'!AQ273-'Raw (rate)'!AR273</f>
        <v>0</v>
      </c>
      <c r="AD273">
        <f>'Raw (rate)'!AR273-'Raw (rate)'!AS273</f>
        <v>0</v>
      </c>
      <c r="AE273">
        <f>'Raw (rate)'!AS273-'Raw (rate)'!AT273</f>
        <v>0</v>
      </c>
      <c r="AF273">
        <f>'Raw (rate)'!AT273-'Raw (rate)'!AU273</f>
        <v>0</v>
      </c>
      <c r="AG273">
        <f>'Raw (rate)'!AU273-'Raw (rate)'!AV273</f>
        <v>0</v>
      </c>
      <c r="AH273">
        <f>'Raw (rate)'!AV273-'Raw (rate)'!AW273</f>
        <v>0</v>
      </c>
      <c r="AI273">
        <f>'Raw (rate)'!AW273-'Raw (rate)'!AX273</f>
        <v>0</v>
      </c>
    </row>
    <row r="274" spans="2:35" x14ac:dyDescent="0.35">
      <c r="B274" t="s">
        <v>581</v>
      </c>
      <c r="E274">
        <f>'Raw (rate)'!S274-'Raw (rate)'!T274</f>
        <v>14</v>
      </c>
      <c r="F274">
        <f>'Raw (rate)'!T274-'Raw (rate)'!U274</f>
        <v>28</v>
      </c>
      <c r="G274">
        <f>'Raw (rate)'!U274-'Raw (rate)'!V274</f>
        <v>0</v>
      </c>
      <c r="H274">
        <f>'Raw (rate)'!V274-'Raw (rate)'!W274</f>
        <v>0</v>
      </c>
      <c r="I274">
        <f>'Raw (rate)'!W274-'Raw (rate)'!X274</f>
        <v>0</v>
      </c>
      <c r="J274">
        <f>'Raw (rate)'!X274-'Raw (rate)'!Y274</f>
        <v>14</v>
      </c>
      <c r="K274">
        <f>'Raw (rate)'!Y274-'Raw (rate)'!Z274</f>
        <v>0</v>
      </c>
      <c r="L274">
        <f>'Raw (rate)'!Z274-'Raw (rate)'!AA274</f>
        <v>14</v>
      </c>
      <c r="M274">
        <f>'Raw (rate)'!AA274-'Raw (rate)'!AB274</f>
        <v>0</v>
      </c>
      <c r="N274">
        <f>'Raw (rate)'!AB274-'Raw (rate)'!AC274</f>
        <v>29</v>
      </c>
      <c r="O274">
        <f>'Raw (rate)'!AC274-'Raw (rate)'!AD274</f>
        <v>14</v>
      </c>
      <c r="P274">
        <f>'Raw (rate)'!AD274-'Raw (rate)'!AE274</f>
        <v>14</v>
      </c>
      <c r="Q274">
        <f>'Raw (rate)'!AE274-'Raw (rate)'!AF274</f>
        <v>0</v>
      </c>
      <c r="R274">
        <f>'Raw (rate)'!AF274-'Raw (rate)'!AG274</f>
        <v>28</v>
      </c>
      <c r="S274">
        <f>'Raw (rate)'!AG274-'Raw (rate)'!AH274</f>
        <v>0</v>
      </c>
      <c r="T274">
        <f>'Raw (rate)'!AH274-'Raw (rate)'!AI274</f>
        <v>0</v>
      </c>
      <c r="U274">
        <f>'Raw (rate)'!AI274-'Raw (rate)'!AJ274</f>
        <v>0</v>
      </c>
      <c r="V274">
        <f>'Raw (rate)'!AJ274-'Raw (rate)'!AK274</f>
        <v>0</v>
      </c>
      <c r="W274">
        <f>'Raw (rate)'!AK274-'Raw (rate)'!AL274</f>
        <v>0</v>
      </c>
      <c r="X274">
        <f>'Raw (rate)'!AL274-'Raw (rate)'!AM274</f>
        <v>28</v>
      </c>
      <c r="Y274">
        <f>'Raw (rate)'!AM274-'Raw (rate)'!AN274</f>
        <v>0</v>
      </c>
      <c r="Z274">
        <f>'Raw (rate)'!AN274-'Raw (rate)'!AO274</f>
        <v>0</v>
      </c>
      <c r="AA274">
        <f>'Raw (rate)'!AO274-'Raw (rate)'!AP274</f>
        <v>0</v>
      </c>
      <c r="AB274">
        <f>'Raw (rate)'!AP274-'Raw (rate)'!AQ274</f>
        <v>15</v>
      </c>
      <c r="AC274">
        <f>'Raw (rate)'!AQ274-'Raw (rate)'!AR274</f>
        <v>28</v>
      </c>
      <c r="AD274">
        <f>'Raw (rate)'!AR274-'Raw (rate)'!AS274</f>
        <v>14</v>
      </c>
      <c r="AE274">
        <f>'Raw (rate)'!AS274-'Raw (rate)'!AT274</f>
        <v>0</v>
      </c>
      <c r="AF274">
        <f>'Raw (rate)'!AT274-'Raw (rate)'!AU274</f>
        <v>28</v>
      </c>
      <c r="AG274">
        <f>'Raw (rate)'!AU274-'Raw (rate)'!AV274</f>
        <v>0</v>
      </c>
      <c r="AH274">
        <f>'Raw (rate)'!AV274-'Raw (rate)'!AW274</f>
        <v>0</v>
      </c>
      <c r="AI274">
        <f>'Raw (rate)'!AW274-'Raw (rate)'!AX274</f>
        <v>0</v>
      </c>
    </row>
    <row r="275" spans="2:35" x14ac:dyDescent="0.35">
      <c r="B275" t="s">
        <v>582</v>
      </c>
      <c r="E275">
        <f>'Raw (rate)'!S275-'Raw (rate)'!T275</f>
        <v>0</v>
      </c>
      <c r="F275">
        <f>'Raw (rate)'!T275-'Raw (rate)'!U275</f>
        <v>0</v>
      </c>
      <c r="G275">
        <f>'Raw (rate)'!U275-'Raw (rate)'!V275</f>
        <v>0</v>
      </c>
      <c r="H275">
        <f>'Raw (rate)'!V275-'Raw (rate)'!W275</f>
        <v>0</v>
      </c>
      <c r="I275">
        <f>'Raw (rate)'!W275-'Raw (rate)'!X275</f>
        <v>0</v>
      </c>
      <c r="J275">
        <f>'Raw (rate)'!X275-'Raw (rate)'!Y275</f>
        <v>300</v>
      </c>
      <c r="K275">
        <f>'Raw (rate)'!Y275-'Raw (rate)'!Z275</f>
        <v>0</v>
      </c>
      <c r="L275">
        <f>'Raw (rate)'!Z275-'Raw (rate)'!AA275</f>
        <v>0</v>
      </c>
      <c r="M275">
        <f>'Raw (rate)'!AA275-'Raw (rate)'!AB275</f>
        <v>0</v>
      </c>
      <c r="N275">
        <f>'Raw (rate)'!AB275-'Raw (rate)'!AC275</f>
        <v>0</v>
      </c>
      <c r="O275">
        <f>'Raw (rate)'!AC275-'Raw (rate)'!AD275</f>
        <v>149</v>
      </c>
      <c r="P275">
        <f>'Raw (rate)'!AD275-'Raw (rate)'!AE275</f>
        <v>0</v>
      </c>
      <c r="Q275">
        <f>'Raw (rate)'!AE275-'Raw (rate)'!AF275</f>
        <v>0</v>
      </c>
      <c r="R275">
        <f>'Raw (rate)'!AF275-'Raw (rate)'!AG275</f>
        <v>0</v>
      </c>
      <c r="S275">
        <f>'Raw (rate)'!AG275-'Raw (rate)'!AH275</f>
        <v>0</v>
      </c>
      <c r="T275">
        <f>'Raw (rate)'!AH275-'Raw (rate)'!AI275</f>
        <v>0</v>
      </c>
      <c r="U275">
        <f>'Raw (rate)'!AI275-'Raw (rate)'!AJ275</f>
        <v>0</v>
      </c>
      <c r="V275">
        <f>'Raw (rate)'!AJ275-'Raw (rate)'!AK275</f>
        <v>0</v>
      </c>
      <c r="W275">
        <f>'Raw (rate)'!AK275-'Raw (rate)'!AL275</f>
        <v>0</v>
      </c>
      <c r="X275">
        <f>'Raw (rate)'!AL275-'Raw (rate)'!AM275</f>
        <v>0</v>
      </c>
      <c r="Y275">
        <f>'Raw (rate)'!AM275-'Raw (rate)'!AN275</f>
        <v>0</v>
      </c>
      <c r="Z275">
        <f>'Raw (rate)'!AN275-'Raw (rate)'!AO275</f>
        <v>0</v>
      </c>
      <c r="AA275">
        <f>'Raw (rate)'!AO275-'Raw (rate)'!AP275</f>
        <v>0</v>
      </c>
      <c r="AB275">
        <f>'Raw (rate)'!AP275-'Raw (rate)'!AQ275</f>
        <v>0</v>
      </c>
      <c r="AC275">
        <f>'Raw (rate)'!AQ275-'Raw (rate)'!AR275</f>
        <v>0</v>
      </c>
      <c r="AD275">
        <f>'Raw (rate)'!AR275-'Raw (rate)'!AS275</f>
        <v>0</v>
      </c>
      <c r="AE275">
        <f>'Raw (rate)'!AS275-'Raw (rate)'!AT275</f>
        <v>0</v>
      </c>
      <c r="AF275">
        <f>'Raw (rate)'!AT275-'Raw (rate)'!AU275</f>
        <v>150</v>
      </c>
      <c r="AG275">
        <f>'Raw (rate)'!AU275-'Raw (rate)'!AV275</f>
        <v>0</v>
      </c>
      <c r="AH275">
        <f>'Raw (rate)'!AV275-'Raw (rate)'!AW275</f>
        <v>0</v>
      </c>
      <c r="AI275">
        <f>'Raw (rate)'!AW275-'Raw (rate)'!AX275</f>
        <v>0</v>
      </c>
    </row>
    <row r="276" spans="2:35" x14ac:dyDescent="0.35">
      <c r="B276" t="s">
        <v>583</v>
      </c>
      <c r="E276">
        <f>'Raw (rate)'!S276-'Raw (rate)'!T276</f>
        <v>38</v>
      </c>
      <c r="F276">
        <f>'Raw (rate)'!T276-'Raw (rate)'!U276</f>
        <v>23</v>
      </c>
      <c r="G276">
        <f>'Raw (rate)'!U276-'Raw (rate)'!V276</f>
        <v>39</v>
      </c>
      <c r="H276">
        <f>'Raw (rate)'!V276-'Raw (rate)'!W276</f>
        <v>0</v>
      </c>
      <c r="I276">
        <f>'Raw (rate)'!W276-'Raw (rate)'!X276</f>
        <v>0</v>
      </c>
      <c r="J276">
        <f>'Raw (rate)'!X276-'Raw (rate)'!Y276</f>
        <v>100</v>
      </c>
      <c r="K276">
        <f>'Raw (rate)'!Y276-'Raw (rate)'!Z276</f>
        <v>15</v>
      </c>
      <c r="L276">
        <f>'Raw (rate)'!Z276-'Raw (rate)'!AA276</f>
        <v>39</v>
      </c>
      <c r="M276">
        <f>'Raw (rate)'!AA276-'Raw (rate)'!AB276</f>
        <v>38</v>
      </c>
      <c r="N276">
        <f>'Raw (rate)'!AB276-'Raw (rate)'!AC276</f>
        <v>23</v>
      </c>
      <c r="O276">
        <f>'Raw (rate)'!AC276-'Raw (rate)'!AD276</f>
        <v>46</v>
      </c>
      <c r="P276">
        <f>'Raw (rate)'!AD276-'Raw (rate)'!AE276</f>
        <v>16</v>
      </c>
      <c r="Q276">
        <f>'Raw (rate)'!AE276-'Raw (rate)'!AF276</f>
        <v>0</v>
      </c>
      <c r="R276">
        <f>'Raw (rate)'!AF276-'Raw (rate)'!AG276</f>
        <v>85</v>
      </c>
      <c r="S276">
        <f>'Raw (rate)'!AG276-'Raw (rate)'!AH276</f>
        <v>7</v>
      </c>
      <c r="T276">
        <f>'Raw (rate)'!AH276-'Raw (rate)'!AI276</f>
        <v>23</v>
      </c>
      <c r="U276">
        <f>'Raw (rate)'!AI276-'Raw (rate)'!AJ276</f>
        <v>16</v>
      </c>
      <c r="V276">
        <f>'Raw (rate)'!AJ276-'Raw (rate)'!AK276</f>
        <v>38</v>
      </c>
      <c r="W276">
        <f>'Raw (rate)'!AK276-'Raw (rate)'!AL276</f>
        <v>23</v>
      </c>
      <c r="X276">
        <f>'Raw (rate)'!AL276-'Raw (rate)'!AM276</f>
        <v>0</v>
      </c>
      <c r="Y276">
        <f>'Raw (rate)'!AM276-'Raw (rate)'!AN276</f>
        <v>16</v>
      </c>
      <c r="Z276">
        <f>'Raw (rate)'!AN276-'Raw (rate)'!AO276</f>
        <v>7</v>
      </c>
      <c r="AA276">
        <f>'Raw (rate)'!AO276-'Raw (rate)'!AP276</f>
        <v>39</v>
      </c>
      <c r="AB276">
        <f>'Raw (rate)'!AP276-'Raw (rate)'!AQ276</f>
        <v>85</v>
      </c>
      <c r="AC276">
        <f>'Raw (rate)'!AQ276-'Raw (rate)'!AR276</f>
        <v>92</v>
      </c>
      <c r="AD276">
        <f>'Raw (rate)'!AR276-'Raw (rate)'!AS276</f>
        <v>15</v>
      </c>
      <c r="AE276">
        <f>'Raw (rate)'!AS276-'Raw (rate)'!AT276</f>
        <v>39</v>
      </c>
      <c r="AF276">
        <f>'Raw (rate)'!AT276-'Raw (rate)'!AU276</f>
        <v>31</v>
      </c>
      <c r="AG276">
        <f>'Raw (rate)'!AU276-'Raw (rate)'!AV276</f>
        <v>0</v>
      </c>
      <c r="AH276">
        <f>'Raw (rate)'!AV276-'Raw (rate)'!AW276</f>
        <v>23</v>
      </c>
      <c r="AI276">
        <f>'Raw (rate)'!AW276-'Raw (rate)'!AX276</f>
        <v>15</v>
      </c>
    </row>
    <row r="277" spans="2:35" x14ac:dyDescent="0.35">
      <c r="B277" t="s">
        <v>584</v>
      </c>
      <c r="E277">
        <f>'Raw (rate)'!S277-'Raw (rate)'!T277</f>
        <v>0</v>
      </c>
      <c r="F277">
        <f>'Raw (rate)'!T277-'Raw (rate)'!U277</f>
        <v>0</v>
      </c>
      <c r="G277">
        <f>'Raw (rate)'!U277-'Raw (rate)'!V277</f>
        <v>0</v>
      </c>
      <c r="H277">
        <f>'Raw (rate)'!V277-'Raw (rate)'!W277</f>
        <v>0</v>
      </c>
      <c r="I277">
        <f>'Raw (rate)'!W277-'Raw (rate)'!X277</f>
        <v>0</v>
      </c>
      <c r="J277">
        <f>'Raw (rate)'!X277-'Raw (rate)'!Y277</f>
        <v>0</v>
      </c>
      <c r="K277">
        <f>'Raw (rate)'!Y277-'Raw (rate)'!Z277</f>
        <v>0</v>
      </c>
      <c r="L277">
        <f>'Raw (rate)'!Z277-'Raw (rate)'!AA277</f>
        <v>0</v>
      </c>
      <c r="M277">
        <f>'Raw (rate)'!AA277-'Raw (rate)'!AB277</f>
        <v>0</v>
      </c>
      <c r="N277">
        <f>'Raw (rate)'!AB277-'Raw (rate)'!AC277</f>
        <v>0</v>
      </c>
      <c r="O277">
        <f>'Raw (rate)'!AC277-'Raw (rate)'!AD277</f>
        <v>0</v>
      </c>
      <c r="P277">
        <f>'Raw (rate)'!AD277-'Raw (rate)'!AE277</f>
        <v>0</v>
      </c>
      <c r="Q277">
        <f>'Raw (rate)'!AE277-'Raw (rate)'!AF277</f>
        <v>0</v>
      </c>
      <c r="R277">
        <f>'Raw (rate)'!AF277-'Raw (rate)'!AG277</f>
        <v>61</v>
      </c>
      <c r="S277">
        <f>'Raw (rate)'!AG277-'Raw (rate)'!AH277</f>
        <v>183</v>
      </c>
      <c r="T277">
        <f>'Raw (rate)'!AH277-'Raw (rate)'!AI277</f>
        <v>0</v>
      </c>
      <c r="U277">
        <f>'Raw (rate)'!AI277-'Raw (rate)'!AJ277</f>
        <v>0</v>
      </c>
      <c r="V277">
        <f>'Raw (rate)'!AJ277-'Raw (rate)'!AK277</f>
        <v>0</v>
      </c>
      <c r="W277">
        <f>'Raw (rate)'!AK277-'Raw (rate)'!AL277</f>
        <v>0</v>
      </c>
      <c r="X277">
        <f>'Raw (rate)'!AL277-'Raw (rate)'!AM277</f>
        <v>0</v>
      </c>
      <c r="Y277">
        <f>'Raw (rate)'!AM277-'Raw (rate)'!AN277</f>
        <v>0</v>
      </c>
      <c r="Z277">
        <f>'Raw (rate)'!AN277-'Raw (rate)'!AO277</f>
        <v>0</v>
      </c>
      <c r="AA277">
        <f>'Raw (rate)'!AO277-'Raw (rate)'!AP277</f>
        <v>0</v>
      </c>
      <c r="AB277">
        <f>'Raw (rate)'!AP277-'Raw (rate)'!AQ277</f>
        <v>0</v>
      </c>
      <c r="AC277">
        <f>'Raw (rate)'!AQ277-'Raw (rate)'!AR277</f>
        <v>60</v>
      </c>
      <c r="AD277">
        <f>'Raw (rate)'!AR277-'Raw (rate)'!AS277</f>
        <v>0</v>
      </c>
      <c r="AE277">
        <f>'Raw (rate)'!AS277-'Raw (rate)'!AT277</f>
        <v>0</v>
      </c>
      <c r="AF277">
        <f>'Raw (rate)'!AT277-'Raw (rate)'!AU277</f>
        <v>0</v>
      </c>
      <c r="AG277">
        <f>'Raw (rate)'!AU277-'Raw (rate)'!AV277</f>
        <v>0</v>
      </c>
      <c r="AH277">
        <f>'Raw (rate)'!AV277-'Raw (rate)'!AW277</f>
        <v>0</v>
      </c>
      <c r="AI277">
        <f>'Raw (rate)'!AW277-'Raw (rate)'!AX277</f>
        <v>0</v>
      </c>
    </row>
    <row r="278" spans="2:35" x14ac:dyDescent="0.35">
      <c r="B278" t="s">
        <v>585</v>
      </c>
      <c r="E278">
        <f>'Raw (rate)'!S278-'Raw (rate)'!T278</f>
        <v>0</v>
      </c>
      <c r="F278">
        <f>'Raw (rate)'!T278-'Raw (rate)'!U278</f>
        <v>0</v>
      </c>
      <c r="G278">
        <f>'Raw (rate)'!U278-'Raw (rate)'!V278</f>
        <v>0</v>
      </c>
      <c r="H278">
        <f>'Raw (rate)'!V278-'Raw (rate)'!W278</f>
        <v>0</v>
      </c>
      <c r="I278">
        <f>'Raw (rate)'!W278-'Raw (rate)'!X278</f>
        <v>0</v>
      </c>
      <c r="J278">
        <f>'Raw (rate)'!X278-'Raw (rate)'!Y278</f>
        <v>0</v>
      </c>
      <c r="K278">
        <f>'Raw (rate)'!Y278-'Raw (rate)'!Z278</f>
        <v>0</v>
      </c>
      <c r="L278">
        <f>'Raw (rate)'!Z278-'Raw (rate)'!AA278</f>
        <v>0</v>
      </c>
      <c r="M278">
        <f>'Raw (rate)'!AA278-'Raw (rate)'!AB278</f>
        <v>0</v>
      </c>
      <c r="N278">
        <f>'Raw (rate)'!AB278-'Raw (rate)'!AC278</f>
        <v>0</v>
      </c>
      <c r="O278">
        <f>'Raw (rate)'!AC278-'Raw (rate)'!AD278</f>
        <v>0</v>
      </c>
      <c r="P278">
        <f>'Raw (rate)'!AD278-'Raw (rate)'!AE278</f>
        <v>0</v>
      </c>
      <c r="Q278">
        <f>'Raw (rate)'!AE278-'Raw (rate)'!AF278</f>
        <v>0</v>
      </c>
      <c r="R278">
        <f>'Raw (rate)'!AF278-'Raw (rate)'!AG278</f>
        <v>0</v>
      </c>
      <c r="S278">
        <f>'Raw (rate)'!AG278-'Raw (rate)'!AH278</f>
        <v>0</v>
      </c>
      <c r="T278">
        <f>'Raw (rate)'!AH278-'Raw (rate)'!AI278</f>
        <v>0</v>
      </c>
      <c r="U278">
        <f>'Raw (rate)'!AI278-'Raw (rate)'!AJ278</f>
        <v>0</v>
      </c>
      <c r="V278">
        <f>'Raw (rate)'!AJ278-'Raw (rate)'!AK278</f>
        <v>0</v>
      </c>
      <c r="W278">
        <f>'Raw (rate)'!AK278-'Raw (rate)'!AL278</f>
        <v>0</v>
      </c>
      <c r="X278">
        <f>'Raw (rate)'!AL278-'Raw (rate)'!AM278</f>
        <v>0</v>
      </c>
      <c r="Y278">
        <f>'Raw (rate)'!AM278-'Raw (rate)'!AN278</f>
        <v>0</v>
      </c>
      <c r="Z278">
        <f>'Raw (rate)'!AN278-'Raw (rate)'!AO278</f>
        <v>0</v>
      </c>
      <c r="AA278">
        <f>'Raw (rate)'!AO278-'Raw (rate)'!AP278</f>
        <v>0</v>
      </c>
      <c r="AB278">
        <f>'Raw (rate)'!AP278-'Raw (rate)'!AQ278</f>
        <v>0</v>
      </c>
      <c r="AC278">
        <f>'Raw (rate)'!AQ278-'Raw (rate)'!AR278</f>
        <v>0</v>
      </c>
      <c r="AD278">
        <f>'Raw (rate)'!AR278-'Raw (rate)'!AS278</f>
        <v>0</v>
      </c>
      <c r="AE278">
        <f>'Raw (rate)'!AS278-'Raw (rate)'!AT278</f>
        <v>0</v>
      </c>
      <c r="AF278">
        <f>'Raw (rate)'!AT278-'Raw (rate)'!AU278</f>
        <v>0</v>
      </c>
      <c r="AG278">
        <f>'Raw (rate)'!AU278-'Raw (rate)'!AV278</f>
        <v>0</v>
      </c>
      <c r="AH278">
        <f>'Raw (rate)'!AV278-'Raw (rate)'!AW278</f>
        <v>0</v>
      </c>
      <c r="AI278">
        <f>'Raw (rate)'!AW278-'Raw (rate)'!AX278</f>
        <v>0</v>
      </c>
    </row>
    <row r="279" spans="2:35" x14ac:dyDescent="0.35">
      <c r="B279" t="s">
        <v>586</v>
      </c>
      <c r="E279">
        <f>'Raw (rate)'!S279-'Raw (rate)'!T279</f>
        <v>80</v>
      </c>
      <c r="F279">
        <f>'Raw (rate)'!T279-'Raw (rate)'!U279</f>
        <v>18</v>
      </c>
      <c r="G279">
        <f>'Raw (rate)'!U279-'Raw (rate)'!V279</f>
        <v>57</v>
      </c>
      <c r="H279">
        <f>'Raw (rate)'!V279-'Raw (rate)'!W279</f>
        <v>-17</v>
      </c>
      <c r="I279">
        <f>'Raw (rate)'!W279-'Raw (rate)'!X279</f>
        <v>17</v>
      </c>
      <c r="J279">
        <f>'Raw (rate)'!X279-'Raw (rate)'!Y279</f>
        <v>23</v>
      </c>
      <c r="K279">
        <f>'Raw (rate)'!Y279-'Raw (rate)'!Z279</f>
        <v>26</v>
      </c>
      <c r="L279">
        <f>'Raw (rate)'!Z279-'Raw (rate)'!AA279</f>
        <v>18</v>
      </c>
      <c r="M279">
        <f>'Raw (rate)'!AA279-'Raw (rate)'!AB279</f>
        <v>44</v>
      </c>
      <c r="N279">
        <f>'Raw (rate)'!AB279-'Raw (rate)'!AC279</f>
        <v>0</v>
      </c>
      <c r="O279">
        <f>'Raw (rate)'!AC279-'Raw (rate)'!AD279</f>
        <v>76</v>
      </c>
      <c r="P279">
        <f>'Raw (rate)'!AD279-'Raw (rate)'!AE279</f>
        <v>17</v>
      </c>
      <c r="Q279">
        <f>'Raw (rate)'!AE279-'Raw (rate)'!AF279</f>
        <v>27</v>
      </c>
      <c r="R279">
        <f>'Raw (rate)'!AF279-'Raw (rate)'!AG279</f>
        <v>13</v>
      </c>
      <c r="S279">
        <f>'Raw (rate)'!AG279-'Raw (rate)'!AH279</f>
        <v>14</v>
      </c>
      <c r="T279">
        <f>'Raw (rate)'!AH279-'Raw (rate)'!AI279</f>
        <v>4</v>
      </c>
      <c r="U279">
        <f>'Raw (rate)'!AI279-'Raw (rate)'!AJ279</f>
        <v>0</v>
      </c>
      <c r="V279">
        <f>'Raw (rate)'!AJ279-'Raw (rate)'!AK279</f>
        <v>5</v>
      </c>
      <c r="W279">
        <f>'Raw (rate)'!AK279-'Raw (rate)'!AL279</f>
        <v>-5</v>
      </c>
      <c r="X279">
        <f>'Raw (rate)'!AL279-'Raw (rate)'!AM279</f>
        <v>36</v>
      </c>
      <c r="Y279">
        <f>'Raw (rate)'!AM279-'Raw (rate)'!AN279</f>
        <v>17</v>
      </c>
      <c r="Z279">
        <f>'Raw (rate)'!AN279-'Raw (rate)'!AO279</f>
        <v>0</v>
      </c>
      <c r="AA279">
        <f>'Raw (rate)'!AO279-'Raw (rate)'!AP279</f>
        <v>9</v>
      </c>
      <c r="AB279">
        <f>'Raw (rate)'!AP279-'Raw (rate)'!AQ279</f>
        <v>18</v>
      </c>
      <c r="AC279">
        <f>'Raw (rate)'!AQ279-'Raw (rate)'!AR279</f>
        <v>13</v>
      </c>
      <c r="AD279">
        <f>'Raw (rate)'!AR279-'Raw (rate)'!AS279</f>
        <v>0</v>
      </c>
      <c r="AE279">
        <f>'Raw (rate)'!AS279-'Raw (rate)'!AT279</f>
        <v>14</v>
      </c>
      <c r="AF279">
        <f>'Raw (rate)'!AT279-'Raw (rate)'!AU279</f>
        <v>8</v>
      </c>
      <c r="AG279">
        <f>'Raw (rate)'!AU279-'Raw (rate)'!AV279</f>
        <v>0</v>
      </c>
      <c r="AH279">
        <f>'Raw (rate)'!AV279-'Raw (rate)'!AW279</f>
        <v>14</v>
      </c>
      <c r="AI279">
        <f>'Raw (rate)'!AW279-'Raw (rate)'!AX279</f>
        <v>26</v>
      </c>
    </row>
    <row r="280" spans="2:35" x14ac:dyDescent="0.35">
      <c r="B280" t="s">
        <v>587</v>
      </c>
      <c r="E280">
        <f>'Raw (rate)'!S280-'Raw (rate)'!T280</f>
        <v>57</v>
      </c>
      <c r="F280">
        <f>'Raw (rate)'!T280-'Raw (rate)'!U280</f>
        <v>57</v>
      </c>
      <c r="G280">
        <f>'Raw (rate)'!U280-'Raw (rate)'!V280</f>
        <v>0</v>
      </c>
      <c r="H280">
        <f>'Raw (rate)'!V280-'Raw (rate)'!W280</f>
        <v>0</v>
      </c>
      <c r="I280">
        <f>'Raw (rate)'!W280-'Raw (rate)'!X280</f>
        <v>0</v>
      </c>
      <c r="J280">
        <f>'Raw (rate)'!X280-'Raw (rate)'!Y280</f>
        <v>0</v>
      </c>
      <c r="K280">
        <f>'Raw (rate)'!Y280-'Raw (rate)'!Z280</f>
        <v>0</v>
      </c>
      <c r="L280">
        <f>'Raw (rate)'!Z280-'Raw (rate)'!AA280</f>
        <v>0</v>
      </c>
      <c r="M280">
        <f>'Raw (rate)'!AA280-'Raw (rate)'!AB280</f>
        <v>0</v>
      </c>
      <c r="N280">
        <f>'Raw (rate)'!AB280-'Raw (rate)'!AC280</f>
        <v>0</v>
      </c>
      <c r="O280">
        <f>'Raw (rate)'!AC280-'Raw (rate)'!AD280</f>
        <v>0</v>
      </c>
      <c r="P280">
        <f>'Raw (rate)'!AD280-'Raw (rate)'!AE280</f>
        <v>0</v>
      </c>
      <c r="Q280">
        <f>'Raw (rate)'!AE280-'Raw (rate)'!AF280</f>
        <v>0</v>
      </c>
      <c r="R280">
        <f>'Raw (rate)'!AF280-'Raw (rate)'!AG280</f>
        <v>0</v>
      </c>
      <c r="S280">
        <f>'Raw (rate)'!AG280-'Raw (rate)'!AH280</f>
        <v>0</v>
      </c>
      <c r="T280">
        <f>'Raw (rate)'!AH280-'Raw (rate)'!AI280</f>
        <v>0</v>
      </c>
      <c r="U280">
        <f>'Raw (rate)'!AI280-'Raw (rate)'!AJ280</f>
        <v>0</v>
      </c>
      <c r="V280">
        <f>'Raw (rate)'!AJ280-'Raw (rate)'!AK280</f>
        <v>0</v>
      </c>
      <c r="W280">
        <f>'Raw (rate)'!AK280-'Raw (rate)'!AL280</f>
        <v>0</v>
      </c>
      <c r="X280">
        <f>'Raw (rate)'!AL280-'Raw (rate)'!AM280</f>
        <v>0</v>
      </c>
      <c r="Y280">
        <f>'Raw (rate)'!AM280-'Raw (rate)'!AN280</f>
        <v>0</v>
      </c>
      <c r="Z280">
        <f>'Raw (rate)'!AN280-'Raw (rate)'!AO280</f>
        <v>0</v>
      </c>
      <c r="AA280">
        <f>'Raw (rate)'!AO280-'Raw (rate)'!AP280</f>
        <v>0</v>
      </c>
      <c r="AB280">
        <f>'Raw (rate)'!AP280-'Raw (rate)'!AQ280</f>
        <v>0</v>
      </c>
      <c r="AC280">
        <f>'Raw (rate)'!AQ280-'Raw (rate)'!AR280</f>
        <v>0</v>
      </c>
      <c r="AD280">
        <f>'Raw (rate)'!AR280-'Raw (rate)'!AS280</f>
        <v>0</v>
      </c>
      <c r="AE280">
        <f>'Raw (rate)'!AS280-'Raw (rate)'!AT280</f>
        <v>0</v>
      </c>
      <c r="AF280">
        <f>'Raw (rate)'!AT280-'Raw (rate)'!AU280</f>
        <v>0</v>
      </c>
      <c r="AG280">
        <f>'Raw (rate)'!AU280-'Raw (rate)'!AV280</f>
        <v>0</v>
      </c>
      <c r="AH280">
        <f>'Raw (rate)'!AV280-'Raw (rate)'!AW280</f>
        <v>0</v>
      </c>
      <c r="AI280">
        <f>'Raw (rate)'!AW280-'Raw (rate)'!AX280</f>
        <v>0</v>
      </c>
    </row>
    <row r="281" spans="2:35" x14ac:dyDescent="0.35">
      <c r="B281" t="s">
        <v>588</v>
      </c>
      <c r="E281">
        <f>'Raw (rate)'!S281-'Raw (rate)'!T281</f>
        <v>0</v>
      </c>
      <c r="F281">
        <f>'Raw (rate)'!T281-'Raw (rate)'!U281</f>
        <v>49</v>
      </c>
      <c r="G281">
        <f>'Raw (rate)'!U281-'Raw (rate)'!V281</f>
        <v>75</v>
      </c>
      <c r="H281">
        <f>'Raw (rate)'!V281-'Raw (rate)'!W281</f>
        <v>0</v>
      </c>
      <c r="I281">
        <f>'Raw (rate)'!W281-'Raw (rate)'!X281</f>
        <v>0</v>
      </c>
      <c r="J281">
        <f>'Raw (rate)'!X281-'Raw (rate)'!Y281</f>
        <v>25</v>
      </c>
      <c r="K281">
        <f>'Raw (rate)'!Y281-'Raw (rate)'!Z281</f>
        <v>0</v>
      </c>
      <c r="L281">
        <f>'Raw (rate)'!Z281-'Raw (rate)'!AA281</f>
        <v>75</v>
      </c>
      <c r="M281">
        <f>'Raw (rate)'!AA281-'Raw (rate)'!AB281</f>
        <v>49</v>
      </c>
      <c r="N281">
        <f>'Raw (rate)'!AB281-'Raw (rate)'!AC281</f>
        <v>0</v>
      </c>
      <c r="O281">
        <f>'Raw (rate)'!AC281-'Raw (rate)'!AD281</f>
        <v>0</v>
      </c>
      <c r="P281">
        <f>'Raw (rate)'!AD281-'Raw (rate)'!AE281</f>
        <v>0</v>
      </c>
      <c r="Q281">
        <f>'Raw (rate)'!AE281-'Raw (rate)'!AF281</f>
        <v>0</v>
      </c>
      <c r="R281">
        <f>'Raw (rate)'!AF281-'Raw (rate)'!AG281</f>
        <v>0</v>
      </c>
      <c r="S281">
        <f>'Raw (rate)'!AG281-'Raw (rate)'!AH281</f>
        <v>50</v>
      </c>
      <c r="T281">
        <f>'Raw (rate)'!AH281-'Raw (rate)'!AI281</f>
        <v>0</v>
      </c>
      <c r="U281">
        <f>'Raw (rate)'!AI281-'Raw (rate)'!AJ281</f>
        <v>25</v>
      </c>
      <c r="V281">
        <f>'Raw (rate)'!AJ281-'Raw (rate)'!AK281</f>
        <v>0</v>
      </c>
      <c r="W281">
        <f>'Raw (rate)'!AK281-'Raw (rate)'!AL281</f>
        <v>-25</v>
      </c>
      <c r="X281">
        <f>'Raw (rate)'!AL281-'Raw (rate)'!AM281</f>
        <v>0</v>
      </c>
      <c r="Y281">
        <f>'Raw (rate)'!AM281-'Raw (rate)'!AN281</f>
        <v>0</v>
      </c>
      <c r="Z281">
        <f>'Raw (rate)'!AN281-'Raw (rate)'!AO281</f>
        <v>25</v>
      </c>
      <c r="AA281">
        <f>'Raw (rate)'!AO281-'Raw (rate)'!AP281</f>
        <v>25</v>
      </c>
      <c r="AB281">
        <f>'Raw (rate)'!AP281-'Raw (rate)'!AQ281</f>
        <v>25</v>
      </c>
      <c r="AC281">
        <f>'Raw (rate)'!AQ281-'Raw (rate)'!AR281</f>
        <v>49</v>
      </c>
      <c r="AD281">
        <f>'Raw (rate)'!AR281-'Raw (rate)'!AS281</f>
        <v>-25</v>
      </c>
      <c r="AE281">
        <f>'Raw (rate)'!AS281-'Raw (rate)'!AT281</f>
        <v>0</v>
      </c>
      <c r="AF281">
        <f>'Raw (rate)'!AT281-'Raw (rate)'!AU281</f>
        <v>0</v>
      </c>
      <c r="AG281">
        <f>'Raw (rate)'!AU281-'Raw (rate)'!AV281</f>
        <v>0</v>
      </c>
      <c r="AH281">
        <f>'Raw (rate)'!AV281-'Raw (rate)'!AW281</f>
        <v>0</v>
      </c>
      <c r="AI281">
        <f>'Raw (rate)'!AW281-'Raw (rate)'!AX281</f>
        <v>0</v>
      </c>
    </row>
    <row r="282" spans="2:35" x14ac:dyDescent="0.35">
      <c r="B282" t="s">
        <v>589</v>
      </c>
      <c r="E282">
        <f>'Raw (rate)'!S282-'Raw (rate)'!T282</f>
        <v>77</v>
      </c>
      <c r="F282">
        <f>'Raw (rate)'!T282-'Raw (rate)'!U282</f>
        <v>0</v>
      </c>
      <c r="G282">
        <f>'Raw (rate)'!U282-'Raw (rate)'!V282</f>
        <v>77</v>
      </c>
      <c r="H282">
        <f>'Raw (rate)'!V282-'Raw (rate)'!W282</f>
        <v>0</v>
      </c>
      <c r="I282">
        <f>'Raw (rate)'!W282-'Raw (rate)'!X282</f>
        <v>0</v>
      </c>
      <c r="J282">
        <f>'Raw (rate)'!X282-'Raw (rate)'!Y282</f>
        <v>0</v>
      </c>
      <c r="K282">
        <f>'Raw (rate)'!Y282-'Raw (rate)'!Z282</f>
        <v>0</v>
      </c>
      <c r="L282">
        <f>'Raw (rate)'!Z282-'Raw (rate)'!AA282</f>
        <v>0</v>
      </c>
      <c r="M282">
        <f>'Raw (rate)'!AA282-'Raw (rate)'!AB282</f>
        <v>0</v>
      </c>
      <c r="N282">
        <f>'Raw (rate)'!AB282-'Raw (rate)'!AC282</f>
        <v>0</v>
      </c>
      <c r="O282">
        <f>'Raw (rate)'!AC282-'Raw (rate)'!AD282</f>
        <v>0</v>
      </c>
      <c r="P282">
        <f>'Raw (rate)'!AD282-'Raw (rate)'!AE282</f>
        <v>0</v>
      </c>
      <c r="Q282">
        <f>'Raw (rate)'!AE282-'Raw (rate)'!AF282</f>
        <v>0</v>
      </c>
      <c r="R282">
        <f>'Raw (rate)'!AF282-'Raw (rate)'!AG282</f>
        <v>0</v>
      </c>
      <c r="S282">
        <f>'Raw (rate)'!AG282-'Raw (rate)'!AH282</f>
        <v>0</v>
      </c>
      <c r="T282">
        <f>'Raw (rate)'!AH282-'Raw (rate)'!AI282</f>
        <v>0</v>
      </c>
      <c r="U282">
        <f>'Raw (rate)'!AI282-'Raw (rate)'!AJ282</f>
        <v>0</v>
      </c>
      <c r="V282">
        <f>'Raw (rate)'!AJ282-'Raw (rate)'!AK282</f>
        <v>0</v>
      </c>
      <c r="W282">
        <f>'Raw (rate)'!AK282-'Raw (rate)'!AL282</f>
        <v>0</v>
      </c>
      <c r="X282">
        <f>'Raw (rate)'!AL282-'Raw (rate)'!AM282</f>
        <v>0</v>
      </c>
      <c r="Y282">
        <f>'Raw (rate)'!AM282-'Raw (rate)'!AN282</f>
        <v>77</v>
      </c>
      <c r="Z282">
        <f>'Raw (rate)'!AN282-'Raw (rate)'!AO282</f>
        <v>77</v>
      </c>
      <c r="AA282">
        <f>'Raw (rate)'!AO282-'Raw (rate)'!AP282</f>
        <v>77</v>
      </c>
      <c r="AB282">
        <f>'Raw (rate)'!AP282-'Raw (rate)'!AQ282</f>
        <v>0</v>
      </c>
      <c r="AC282">
        <f>'Raw (rate)'!AQ282-'Raw (rate)'!AR282</f>
        <v>0</v>
      </c>
      <c r="AD282">
        <f>'Raw (rate)'!AR282-'Raw (rate)'!AS282</f>
        <v>0</v>
      </c>
      <c r="AE282">
        <f>'Raw (rate)'!AS282-'Raw (rate)'!AT282</f>
        <v>0</v>
      </c>
      <c r="AF282">
        <f>'Raw (rate)'!AT282-'Raw (rate)'!AU282</f>
        <v>0</v>
      </c>
      <c r="AG282">
        <f>'Raw (rate)'!AU282-'Raw (rate)'!AV282</f>
        <v>0</v>
      </c>
      <c r="AH282">
        <f>'Raw (rate)'!AV282-'Raw (rate)'!AW282</f>
        <v>0</v>
      </c>
      <c r="AI282">
        <f>'Raw (rate)'!AW282-'Raw (rate)'!AX282</f>
        <v>0</v>
      </c>
    </row>
    <row r="283" spans="2:35" x14ac:dyDescent="0.35">
      <c r="B283" t="s">
        <v>590</v>
      </c>
      <c r="E283">
        <f>'Raw (rate)'!S283-'Raw (rate)'!T283</f>
        <v>56</v>
      </c>
      <c r="F283">
        <f>'Raw (rate)'!T283-'Raw (rate)'!U283</f>
        <v>0</v>
      </c>
      <c r="G283">
        <f>'Raw (rate)'!U283-'Raw (rate)'!V283</f>
        <v>112</v>
      </c>
      <c r="H283">
        <f>'Raw (rate)'!V283-'Raw (rate)'!W283</f>
        <v>-28</v>
      </c>
      <c r="I283">
        <f>'Raw (rate)'!W283-'Raw (rate)'!X283</f>
        <v>28</v>
      </c>
      <c r="J283">
        <f>'Raw (rate)'!X283-'Raw (rate)'!Y283</f>
        <v>0</v>
      </c>
      <c r="K283">
        <f>'Raw (rate)'!Y283-'Raw (rate)'!Z283</f>
        <v>28</v>
      </c>
      <c r="L283">
        <f>'Raw (rate)'!Z283-'Raw (rate)'!AA283</f>
        <v>112</v>
      </c>
      <c r="M283">
        <f>'Raw (rate)'!AA283-'Raw (rate)'!AB283</f>
        <v>0</v>
      </c>
      <c r="N283">
        <f>'Raw (rate)'!AB283-'Raw (rate)'!AC283</f>
        <v>28</v>
      </c>
      <c r="O283">
        <f>'Raw (rate)'!AC283-'Raw (rate)'!AD283</f>
        <v>0</v>
      </c>
      <c r="P283">
        <f>'Raw (rate)'!AD283-'Raw (rate)'!AE283</f>
        <v>28</v>
      </c>
      <c r="Q283">
        <f>'Raw (rate)'!AE283-'Raw (rate)'!AF283</f>
        <v>0</v>
      </c>
      <c r="R283">
        <f>'Raw (rate)'!AF283-'Raw (rate)'!AG283</f>
        <v>0</v>
      </c>
      <c r="S283">
        <f>'Raw (rate)'!AG283-'Raw (rate)'!AH283</f>
        <v>28</v>
      </c>
      <c r="T283">
        <f>'Raw (rate)'!AH283-'Raw (rate)'!AI283</f>
        <v>0</v>
      </c>
      <c r="U283">
        <f>'Raw (rate)'!AI283-'Raw (rate)'!AJ283</f>
        <v>-28</v>
      </c>
      <c r="V283">
        <f>'Raw (rate)'!AJ283-'Raw (rate)'!AK283</f>
        <v>0</v>
      </c>
      <c r="W283">
        <f>'Raw (rate)'!AK283-'Raw (rate)'!AL283</f>
        <v>0</v>
      </c>
      <c r="X283">
        <f>'Raw (rate)'!AL283-'Raw (rate)'!AM283</f>
        <v>28</v>
      </c>
      <c r="Y283">
        <f>'Raw (rate)'!AM283-'Raw (rate)'!AN283</f>
        <v>28</v>
      </c>
      <c r="Z283">
        <f>'Raw (rate)'!AN283-'Raw (rate)'!AO283</f>
        <v>84</v>
      </c>
      <c r="AA283">
        <f>'Raw (rate)'!AO283-'Raw (rate)'!AP283</f>
        <v>0</v>
      </c>
      <c r="AB283">
        <f>'Raw (rate)'!AP283-'Raw (rate)'!AQ283</f>
        <v>0</v>
      </c>
      <c r="AC283">
        <f>'Raw (rate)'!AQ283-'Raw (rate)'!AR283</f>
        <v>0</v>
      </c>
      <c r="AD283">
        <f>'Raw (rate)'!AR283-'Raw (rate)'!AS283</f>
        <v>0</v>
      </c>
      <c r="AE283">
        <f>'Raw (rate)'!AS283-'Raw (rate)'!AT283</f>
        <v>0</v>
      </c>
      <c r="AF283">
        <f>'Raw (rate)'!AT283-'Raw (rate)'!AU283</f>
        <v>28</v>
      </c>
      <c r="AG283">
        <f>'Raw (rate)'!AU283-'Raw (rate)'!AV283</f>
        <v>0</v>
      </c>
      <c r="AH283">
        <f>'Raw (rate)'!AV283-'Raw (rate)'!AW283</f>
        <v>0</v>
      </c>
      <c r="AI283">
        <f>'Raw (rate)'!AW283-'Raw (rate)'!AX283</f>
        <v>28</v>
      </c>
    </row>
    <row r="284" spans="2:35" x14ac:dyDescent="0.35">
      <c r="B284" t="s">
        <v>591</v>
      </c>
      <c r="E284">
        <f>'Raw (rate)'!S284-'Raw (rate)'!T284</f>
        <v>114</v>
      </c>
      <c r="F284">
        <f>'Raw (rate)'!T284-'Raw (rate)'!U284</f>
        <v>0</v>
      </c>
      <c r="G284">
        <f>'Raw (rate)'!U284-'Raw (rate)'!V284</f>
        <v>0</v>
      </c>
      <c r="H284">
        <f>'Raw (rate)'!V284-'Raw (rate)'!W284</f>
        <v>0</v>
      </c>
      <c r="I284">
        <f>'Raw (rate)'!W284-'Raw (rate)'!X284</f>
        <v>0</v>
      </c>
      <c r="J284">
        <f>'Raw (rate)'!X284-'Raw (rate)'!Y284</f>
        <v>0</v>
      </c>
      <c r="K284">
        <f>'Raw (rate)'!Y284-'Raw (rate)'!Z284</f>
        <v>0</v>
      </c>
      <c r="L284">
        <f>'Raw (rate)'!Z284-'Raw (rate)'!AA284</f>
        <v>0</v>
      </c>
      <c r="M284">
        <f>'Raw (rate)'!AA284-'Raw (rate)'!AB284</f>
        <v>0</v>
      </c>
      <c r="N284">
        <f>'Raw (rate)'!AB284-'Raw (rate)'!AC284</f>
        <v>0</v>
      </c>
      <c r="O284">
        <f>'Raw (rate)'!AC284-'Raw (rate)'!AD284</f>
        <v>0</v>
      </c>
      <c r="P284">
        <f>'Raw (rate)'!AD284-'Raw (rate)'!AE284</f>
        <v>0</v>
      </c>
      <c r="Q284">
        <f>'Raw (rate)'!AE284-'Raw (rate)'!AF284</f>
        <v>0</v>
      </c>
      <c r="R284">
        <f>'Raw (rate)'!AF284-'Raw (rate)'!AG284</f>
        <v>0</v>
      </c>
      <c r="S284">
        <f>'Raw (rate)'!AG284-'Raw (rate)'!AH284</f>
        <v>0</v>
      </c>
      <c r="T284">
        <f>'Raw (rate)'!AH284-'Raw (rate)'!AI284</f>
        <v>0</v>
      </c>
      <c r="U284">
        <f>'Raw (rate)'!AI284-'Raw (rate)'!AJ284</f>
        <v>0</v>
      </c>
      <c r="V284">
        <f>'Raw (rate)'!AJ284-'Raw (rate)'!AK284</f>
        <v>0</v>
      </c>
      <c r="W284">
        <f>'Raw (rate)'!AK284-'Raw (rate)'!AL284</f>
        <v>0</v>
      </c>
      <c r="X284">
        <f>'Raw (rate)'!AL284-'Raw (rate)'!AM284</f>
        <v>0</v>
      </c>
      <c r="Y284">
        <f>'Raw (rate)'!AM284-'Raw (rate)'!AN284</f>
        <v>0</v>
      </c>
      <c r="Z284">
        <f>'Raw (rate)'!AN284-'Raw (rate)'!AO284</f>
        <v>0</v>
      </c>
      <c r="AA284">
        <f>'Raw (rate)'!AO284-'Raw (rate)'!AP284</f>
        <v>0</v>
      </c>
      <c r="AB284">
        <f>'Raw (rate)'!AP284-'Raw (rate)'!AQ284</f>
        <v>0</v>
      </c>
      <c r="AC284">
        <f>'Raw (rate)'!AQ284-'Raw (rate)'!AR284</f>
        <v>0</v>
      </c>
      <c r="AD284">
        <f>'Raw (rate)'!AR284-'Raw (rate)'!AS284</f>
        <v>0</v>
      </c>
      <c r="AE284">
        <f>'Raw (rate)'!AS284-'Raw (rate)'!AT284</f>
        <v>0</v>
      </c>
      <c r="AF284">
        <f>'Raw (rate)'!AT284-'Raw (rate)'!AU284</f>
        <v>0</v>
      </c>
      <c r="AG284">
        <f>'Raw (rate)'!AU284-'Raw (rate)'!AV284</f>
        <v>0</v>
      </c>
      <c r="AH284">
        <f>'Raw (rate)'!AV284-'Raw (rate)'!AW284</f>
        <v>0</v>
      </c>
      <c r="AI284">
        <f>'Raw (rate)'!AW284-'Raw (rate)'!AX284</f>
        <v>0</v>
      </c>
    </row>
    <row r="285" spans="2:35" x14ac:dyDescent="0.35">
      <c r="B285" t="s">
        <v>592</v>
      </c>
      <c r="E285">
        <f>'Raw (rate)'!S285-'Raw (rate)'!T285</f>
        <v>11</v>
      </c>
      <c r="F285">
        <f>'Raw (rate)'!T285-'Raw (rate)'!U285</f>
        <v>0</v>
      </c>
      <c r="G285">
        <f>'Raw (rate)'!U285-'Raw (rate)'!V285</f>
        <v>32</v>
      </c>
      <c r="H285">
        <f>'Raw (rate)'!V285-'Raw (rate)'!W285</f>
        <v>-22</v>
      </c>
      <c r="I285">
        <f>'Raw (rate)'!W285-'Raw (rate)'!X285</f>
        <v>22</v>
      </c>
      <c r="J285">
        <f>'Raw (rate)'!X285-'Raw (rate)'!Y285</f>
        <v>0</v>
      </c>
      <c r="K285">
        <f>'Raw (rate)'!Y285-'Raw (rate)'!Z285</f>
        <v>10</v>
      </c>
      <c r="L285">
        <f>'Raw (rate)'!Z285-'Raw (rate)'!AA285</f>
        <v>11</v>
      </c>
      <c r="M285">
        <f>'Raw (rate)'!AA285-'Raw (rate)'!AB285</f>
        <v>0</v>
      </c>
      <c r="N285">
        <f>'Raw (rate)'!AB285-'Raw (rate)'!AC285</f>
        <v>0</v>
      </c>
      <c r="O285">
        <f>'Raw (rate)'!AC285-'Raw (rate)'!AD285</f>
        <v>21</v>
      </c>
      <c r="P285">
        <f>'Raw (rate)'!AD285-'Raw (rate)'!AE285</f>
        <v>43</v>
      </c>
      <c r="Q285">
        <f>'Raw (rate)'!AE285-'Raw (rate)'!AF285</f>
        <v>0</v>
      </c>
      <c r="R285">
        <f>'Raw (rate)'!AF285-'Raw (rate)'!AG285</f>
        <v>0</v>
      </c>
      <c r="S285">
        <f>'Raw (rate)'!AG285-'Raw (rate)'!AH285</f>
        <v>10</v>
      </c>
      <c r="T285">
        <f>'Raw (rate)'!AH285-'Raw (rate)'!AI285</f>
        <v>0</v>
      </c>
      <c r="U285">
        <f>'Raw (rate)'!AI285-'Raw (rate)'!AJ285</f>
        <v>21</v>
      </c>
      <c r="V285">
        <f>'Raw (rate)'!AJ285-'Raw (rate)'!AK285</f>
        <v>43</v>
      </c>
      <c r="W285">
        <f>'Raw (rate)'!AK285-'Raw (rate)'!AL285</f>
        <v>0</v>
      </c>
      <c r="X285">
        <f>'Raw (rate)'!AL285-'Raw (rate)'!AM285</f>
        <v>0</v>
      </c>
      <c r="Y285">
        <f>'Raw (rate)'!AM285-'Raw (rate)'!AN285</f>
        <v>0</v>
      </c>
      <c r="Z285">
        <f>'Raw (rate)'!AN285-'Raw (rate)'!AO285</f>
        <v>11</v>
      </c>
      <c r="AA285">
        <f>'Raw (rate)'!AO285-'Raw (rate)'!AP285</f>
        <v>0</v>
      </c>
      <c r="AB285">
        <f>'Raw (rate)'!AP285-'Raw (rate)'!AQ285</f>
        <v>0</v>
      </c>
      <c r="AC285">
        <f>'Raw (rate)'!AQ285-'Raw (rate)'!AR285</f>
        <v>0</v>
      </c>
      <c r="AD285">
        <f>'Raw (rate)'!AR285-'Raw (rate)'!AS285</f>
        <v>0</v>
      </c>
      <c r="AE285">
        <f>'Raw (rate)'!AS285-'Raw (rate)'!AT285</f>
        <v>0</v>
      </c>
      <c r="AF285">
        <f>'Raw (rate)'!AT285-'Raw (rate)'!AU285</f>
        <v>0</v>
      </c>
      <c r="AG285">
        <f>'Raw (rate)'!AU285-'Raw (rate)'!AV285</f>
        <v>0</v>
      </c>
      <c r="AH285">
        <f>'Raw (rate)'!AV285-'Raw (rate)'!AW285</f>
        <v>10</v>
      </c>
      <c r="AI285">
        <f>'Raw (rate)'!AW285-'Raw (rate)'!AX285</f>
        <v>0</v>
      </c>
    </row>
    <row r="286" spans="2:35" x14ac:dyDescent="0.35">
      <c r="B286" t="s">
        <v>593</v>
      </c>
      <c r="E286">
        <f>'Raw (rate)'!S286-'Raw (rate)'!T286</f>
        <v>0</v>
      </c>
      <c r="F286">
        <f>'Raw (rate)'!T286-'Raw (rate)'!U286</f>
        <v>0</v>
      </c>
      <c r="G286">
        <f>'Raw (rate)'!U286-'Raw (rate)'!V286</f>
        <v>0</v>
      </c>
      <c r="H286">
        <f>'Raw (rate)'!V286-'Raw (rate)'!W286</f>
        <v>0</v>
      </c>
      <c r="I286">
        <f>'Raw (rate)'!W286-'Raw (rate)'!X286</f>
        <v>0</v>
      </c>
      <c r="J286">
        <f>'Raw (rate)'!X286-'Raw (rate)'!Y286</f>
        <v>0</v>
      </c>
      <c r="K286">
        <f>'Raw (rate)'!Y286-'Raw (rate)'!Z286</f>
        <v>0</v>
      </c>
      <c r="L286">
        <f>'Raw (rate)'!Z286-'Raw (rate)'!AA286</f>
        <v>0</v>
      </c>
      <c r="M286">
        <f>'Raw (rate)'!AA286-'Raw (rate)'!AB286</f>
        <v>0</v>
      </c>
      <c r="N286">
        <f>'Raw (rate)'!AB286-'Raw (rate)'!AC286</f>
        <v>0</v>
      </c>
      <c r="O286">
        <f>'Raw (rate)'!AC286-'Raw (rate)'!AD286</f>
        <v>0</v>
      </c>
      <c r="P286">
        <f>'Raw (rate)'!AD286-'Raw (rate)'!AE286</f>
        <v>0</v>
      </c>
      <c r="Q286">
        <f>'Raw (rate)'!AE286-'Raw (rate)'!AF286</f>
        <v>0</v>
      </c>
      <c r="R286">
        <f>'Raw (rate)'!AF286-'Raw (rate)'!AG286</f>
        <v>0</v>
      </c>
      <c r="S286">
        <f>'Raw (rate)'!AG286-'Raw (rate)'!AH286</f>
        <v>0</v>
      </c>
      <c r="T286">
        <f>'Raw (rate)'!AH286-'Raw (rate)'!AI286</f>
        <v>0</v>
      </c>
      <c r="U286">
        <f>'Raw (rate)'!AI286-'Raw (rate)'!AJ286</f>
        <v>0</v>
      </c>
      <c r="V286">
        <f>'Raw (rate)'!AJ286-'Raw (rate)'!AK286</f>
        <v>0</v>
      </c>
      <c r="W286">
        <f>'Raw (rate)'!AK286-'Raw (rate)'!AL286</f>
        <v>0</v>
      </c>
      <c r="X286">
        <f>'Raw (rate)'!AL286-'Raw (rate)'!AM286</f>
        <v>0</v>
      </c>
      <c r="Y286">
        <f>'Raw (rate)'!AM286-'Raw (rate)'!AN286</f>
        <v>0</v>
      </c>
      <c r="Z286">
        <f>'Raw (rate)'!AN286-'Raw (rate)'!AO286</f>
        <v>0</v>
      </c>
      <c r="AA286">
        <f>'Raw (rate)'!AO286-'Raw (rate)'!AP286</f>
        <v>0</v>
      </c>
      <c r="AB286">
        <f>'Raw (rate)'!AP286-'Raw (rate)'!AQ286</f>
        <v>0</v>
      </c>
      <c r="AC286">
        <f>'Raw (rate)'!AQ286-'Raw (rate)'!AR286</f>
        <v>0</v>
      </c>
      <c r="AD286">
        <f>'Raw (rate)'!AR286-'Raw (rate)'!AS286</f>
        <v>0</v>
      </c>
      <c r="AE286">
        <f>'Raw (rate)'!AS286-'Raw (rate)'!AT286</f>
        <v>0</v>
      </c>
      <c r="AF286">
        <f>'Raw (rate)'!AT286-'Raw (rate)'!AU286</f>
        <v>0</v>
      </c>
      <c r="AG286">
        <f>'Raw (rate)'!AU286-'Raw (rate)'!AV286</f>
        <v>0</v>
      </c>
      <c r="AH286">
        <f>'Raw (rate)'!AV286-'Raw (rate)'!AW286</f>
        <v>0</v>
      </c>
      <c r="AI286">
        <f>'Raw (rate)'!AW286-'Raw (rate)'!AX286</f>
        <v>0</v>
      </c>
    </row>
    <row r="287" spans="2:35" x14ac:dyDescent="0.35">
      <c r="B287" t="s">
        <v>594</v>
      </c>
      <c r="E287">
        <f>'Raw (rate)'!S287-'Raw (rate)'!T287</f>
        <v>0</v>
      </c>
      <c r="F287">
        <f>'Raw (rate)'!T287-'Raw (rate)'!U287</f>
        <v>0</v>
      </c>
      <c r="G287">
        <f>'Raw (rate)'!U287-'Raw (rate)'!V287</f>
        <v>26</v>
      </c>
      <c r="H287">
        <f>'Raw (rate)'!V287-'Raw (rate)'!W287</f>
        <v>0</v>
      </c>
      <c r="I287">
        <f>'Raw (rate)'!W287-'Raw (rate)'!X287</f>
        <v>0</v>
      </c>
      <c r="J287">
        <f>'Raw (rate)'!X287-'Raw (rate)'!Y287</f>
        <v>0</v>
      </c>
      <c r="K287">
        <f>'Raw (rate)'!Y287-'Raw (rate)'!Z287</f>
        <v>0</v>
      </c>
      <c r="L287">
        <f>'Raw (rate)'!Z287-'Raw (rate)'!AA287</f>
        <v>0</v>
      </c>
      <c r="M287">
        <f>'Raw (rate)'!AA287-'Raw (rate)'!AB287</f>
        <v>26</v>
      </c>
      <c r="N287">
        <f>'Raw (rate)'!AB287-'Raw (rate)'!AC287</f>
        <v>0</v>
      </c>
      <c r="O287">
        <f>'Raw (rate)'!AC287-'Raw (rate)'!AD287</f>
        <v>0</v>
      </c>
      <c r="P287">
        <f>'Raw (rate)'!AD287-'Raw (rate)'!AE287</f>
        <v>0</v>
      </c>
      <c r="Q287">
        <f>'Raw (rate)'!AE287-'Raw (rate)'!AF287</f>
        <v>0</v>
      </c>
      <c r="R287">
        <f>'Raw (rate)'!AF287-'Raw (rate)'!AG287</f>
        <v>0</v>
      </c>
      <c r="S287">
        <f>'Raw (rate)'!AG287-'Raw (rate)'!AH287</f>
        <v>0</v>
      </c>
      <c r="T287">
        <f>'Raw (rate)'!AH287-'Raw (rate)'!AI287</f>
        <v>0</v>
      </c>
      <c r="U287">
        <f>'Raw (rate)'!AI287-'Raw (rate)'!AJ287</f>
        <v>0</v>
      </c>
      <c r="V287">
        <f>'Raw (rate)'!AJ287-'Raw (rate)'!AK287</f>
        <v>0</v>
      </c>
      <c r="W287">
        <f>'Raw (rate)'!AK287-'Raw (rate)'!AL287</f>
        <v>0</v>
      </c>
      <c r="X287">
        <f>'Raw (rate)'!AL287-'Raw (rate)'!AM287</f>
        <v>0</v>
      </c>
      <c r="Y287">
        <f>'Raw (rate)'!AM287-'Raw (rate)'!AN287</f>
        <v>0</v>
      </c>
      <c r="Z287">
        <f>'Raw (rate)'!AN287-'Raw (rate)'!AO287</f>
        <v>0</v>
      </c>
      <c r="AA287">
        <f>'Raw (rate)'!AO287-'Raw (rate)'!AP287</f>
        <v>26</v>
      </c>
      <c r="AB287">
        <f>'Raw (rate)'!AP287-'Raw (rate)'!AQ287</f>
        <v>0</v>
      </c>
      <c r="AC287">
        <f>'Raw (rate)'!AQ287-'Raw (rate)'!AR287</f>
        <v>25</v>
      </c>
      <c r="AD287">
        <f>'Raw (rate)'!AR287-'Raw (rate)'!AS287</f>
        <v>0</v>
      </c>
      <c r="AE287">
        <f>'Raw (rate)'!AS287-'Raw (rate)'!AT287</f>
        <v>0</v>
      </c>
      <c r="AF287">
        <f>'Raw (rate)'!AT287-'Raw (rate)'!AU287</f>
        <v>26</v>
      </c>
      <c r="AG287">
        <f>'Raw (rate)'!AU287-'Raw (rate)'!AV287</f>
        <v>0</v>
      </c>
      <c r="AH287">
        <f>'Raw (rate)'!AV287-'Raw (rate)'!AW287</f>
        <v>0</v>
      </c>
      <c r="AI287">
        <f>'Raw (rate)'!AW287-'Raw (rate)'!AX287</f>
        <v>0</v>
      </c>
    </row>
    <row r="288" spans="2:35" x14ac:dyDescent="0.35">
      <c r="B288" t="s">
        <v>595</v>
      </c>
      <c r="E288">
        <f>'Raw (rate)'!S288-'Raw (rate)'!T288</f>
        <v>0</v>
      </c>
      <c r="F288">
        <f>'Raw (rate)'!T288-'Raw (rate)'!U288</f>
        <v>0</v>
      </c>
      <c r="G288">
        <f>'Raw (rate)'!U288-'Raw (rate)'!V288</f>
        <v>0</v>
      </c>
      <c r="H288">
        <f>'Raw (rate)'!V288-'Raw (rate)'!W288</f>
        <v>0</v>
      </c>
      <c r="I288">
        <f>'Raw (rate)'!W288-'Raw (rate)'!X288</f>
        <v>0</v>
      </c>
      <c r="J288">
        <f>'Raw (rate)'!X288-'Raw (rate)'!Y288</f>
        <v>454</v>
      </c>
      <c r="K288">
        <f>'Raw (rate)'!Y288-'Raw (rate)'!Z288</f>
        <v>0</v>
      </c>
      <c r="L288">
        <f>'Raw (rate)'!Z288-'Raw (rate)'!AA288</f>
        <v>0</v>
      </c>
      <c r="M288">
        <f>'Raw (rate)'!AA288-'Raw (rate)'!AB288</f>
        <v>455</v>
      </c>
      <c r="N288">
        <f>'Raw (rate)'!AB288-'Raw (rate)'!AC288</f>
        <v>454</v>
      </c>
      <c r="O288">
        <f>'Raw (rate)'!AC288-'Raw (rate)'!AD288</f>
        <v>0</v>
      </c>
      <c r="P288">
        <f>'Raw (rate)'!AD288-'Raw (rate)'!AE288</f>
        <v>0</v>
      </c>
      <c r="Q288">
        <f>'Raw (rate)'!AE288-'Raw (rate)'!AF288</f>
        <v>0</v>
      </c>
      <c r="R288">
        <f>'Raw (rate)'!AF288-'Raw (rate)'!AG288</f>
        <v>455</v>
      </c>
      <c r="S288">
        <f>'Raw (rate)'!AG288-'Raw (rate)'!AH288</f>
        <v>0</v>
      </c>
      <c r="T288">
        <f>'Raw (rate)'!AH288-'Raw (rate)'!AI288</f>
        <v>0</v>
      </c>
      <c r="U288">
        <f>'Raw (rate)'!AI288-'Raw (rate)'!AJ288</f>
        <v>0</v>
      </c>
      <c r="V288">
        <f>'Raw (rate)'!AJ288-'Raw (rate)'!AK288</f>
        <v>0</v>
      </c>
      <c r="W288">
        <f>'Raw (rate)'!AK288-'Raw (rate)'!AL288</f>
        <v>0</v>
      </c>
      <c r="X288">
        <f>'Raw (rate)'!AL288-'Raw (rate)'!AM288</f>
        <v>0</v>
      </c>
      <c r="Y288">
        <f>'Raw (rate)'!AM288-'Raw (rate)'!AN288</f>
        <v>0</v>
      </c>
      <c r="Z288">
        <f>'Raw (rate)'!AN288-'Raw (rate)'!AO288</f>
        <v>909</v>
      </c>
      <c r="AA288">
        <f>'Raw (rate)'!AO288-'Raw (rate)'!AP288</f>
        <v>0</v>
      </c>
      <c r="AB288">
        <f>'Raw (rate)'!AP288-'Raw (rate)'!AQ288</f>
        <v>1818</v>
      </c>
      <c r="AC288">
        <f>'Raw (rate)'!AQ288-'Raw (rate)'!AR288</f>
        <v>2273</v>
      </c>
      <c r="AD288">
        <f>'Raw (rate)'!AR288-'Raw (rate)'!AS288</f>
        <v>0</v>
      </c>
      <c r="AE288">
        <f>'Raw (rate)'!AS288-'Raw (rate)'!AT288</f>
        <v>0</v>
      </c>
      <c r="AF288">
        <f>'Raw (rate)'!AT288-'Raw (rate)'!AU288</f>
        <v>454</v>
      </c>
      <c r="AG288">
        <f>'Raw (rate)'!AU288-'Raw (rate)'!AV288</f>
        <v>0</v>
      </c>
      <c r="AH288">
        <f>'Raw (rate)'!AV288-'Raw (rate)'!AW288</f>
        <v>0</v>
      </c>
      <c r="AI288">
        <f>'Raw (rate)'!AW288-'Raw (rate)'!AX288</f>
        <v>0</v>
      </c>
    </row>
    <row r="289" spans="2:35" x14ac:dyDescent="0.35">
      <c r="B289" t="s">
        <v>596</v>
      </c>
      <c r="E289">
        <f>'Raw (rate)'!S289-'Raw (rate)'!T289</f>
        <v>251</v>
      </c>
      <c r="F289">
        <f>'Raw (rate)'!T289-'Raw (rate)'!U289</f>
        <v>250</v>
      </c>
      <c r="G289">
        <f>'Raw (rate)'!U289-'Raw (rate)'!V289</f>
        <v>84</v>
      </c>
      <c r="H289">
        <f>'Raw (rate)'!V289-'Raw (rate)'!W289</f>
        <v>0</v>
      </c>
      <c r="I289">
        <f>'Raw (rate)'!W289-'Raw (rate)'!X289</f>
        <v>0</v>
      </c>
      <c r="J289">
        <f>'Raw (rate)'!X289-'Raw (rate)'!Y289</f>
        <v>83</v>
      </c>
      <c r="K289">
        <f>'Raw (rate)'!Y289-'Raw (rate)'!Z289</f>
        <v>84</v>
      </c>
      <c r="L289">
        <f>'Raw (rate)'!Z289-'Raw (rate)'!AA289</f>
        <v>0</v>
      </c>
      <c r="M289">
        <f>'Raw (rate)'!AA289-'Raw (rate)'!AB289</f>
        <v>0</v>
      </c>
      <c r="N289">
        <f>'Raw (rate)'!AB289-'Raw (rate)'!AC289</f>
        <v>0</v>
      </c>
      <c r="O289">
        <f>'Raw (rate)'!AC289-'Raw (rate)'!AD289</f>
        <v>0</v>
      </c>
      <c r="P289">
        <f>'Raw (rate)'!AD289-'Raw (rate)'!AE289</f>
        <v>0</v>
      </c>
      <c r="Q289">
        <f>'Raw (rate)'!AE289-'Raw (rate)'!AF289</f>
        <v>83</v>
      </c>
      <c r="R289">
        <f>'Raw (rate)'!AF289-'Raw (rate)'!AG289</f>
        <v>0</v>
      </c>
      <c r="S289">
        <f>'Raw (rate)'!AG289-'Raw (rate)'!AH289</f>
        <v>0</v>
      </c>
      <c r="T289">
        <f>'Raw (rate)'!AH289-'Raw (rate)'!AI289</f>
        <v>0</v>
      </c>
      <c r="U289">
        <f>'Raw (rate)'!AI289-'Raw (rate)'!AJ289</f>
        <v>0</v>
      </c>
      <c r="V289">
        <f>'Raw (rate)'!AJ289-'Raw (rate)'!AK289</f>
        <v>0</v>
      </c>
      <c r="W289">
        <f>'Raw (rate)'!AK289-'Raw (rate)'!AL289</f>
        <v>0</v>
      </c>
      <c r="X289">
        <f>'Raw (rate)'!AL289-'Raw (rate)'!AM289</f>
        <v>84</v>
      </c>
      <c r="Y289">
        <f>'Raw (rate)'!AM289-'Raw (rate)'!AN289</f>
        <v>0</v>
      </c>
      <c r="Z289">
        <f>'Raw (rate)'!AN289-'Raw (rate)'!AO289</f>
        <v>0</v>
      </c>
      <c r="AA289">
        <f>'Raw (rate)'!AO289-'Raw (rate)'!AP289</f>
        <v>83</v>
      </c>
      <c r="AB289">
        <f>'Raw (rate)'!AP289-'Raw (rate)'!AQ289</f>
        <v>84</v>
      </c>
      <c r="AC289">
        <f>'Raw (rate)'!AQ289-'Raw (rate)'!AR289</f>
        <v>83</v>
      </c>
      <c r="AD289">
        <f>'Raw (rate)'!AR289-'Raw (rate)'!AS289</f>
        <v>0</v>
      </c>
      <c r="AE289">
        <f>'Raw (rate)'!AS289-'Raw (rate)'!AT289</f>
        <v>0</v>
      </c>
      <c r="AF289">
        <f>'Raw (rate)'!AT289-'Raw (rate)'!AU289</f>
        <v>0</v>
      </c>
      <c r="AG289">
        <f>'Raw (rate)'!AU289-'Raw (rate)'!AV289</f>
        <v>0</v>
      </c>
      <c r="AH289">
        <f>'Raw (rate)'!AV289-'Raw (rate)'!AW289</f>
        <v>84</v>
      </c>
      <c r="AI289">
        <f>'Raw (rate)'!AW289-'Raw (rate)'!AX289</f>
        <v>83</v>
      </c>
    </row>
    <row r="290" spans="2:35" x14ac:dyDescent="0.35">
      <c r="B290" t="s">
        <v>597</v>
      </c>
      <c r="E290">
        <f>'Raw (rate)'!S290-'Raw (rate)'!T290</f>
        <v>71</v>
      </c>
      <c r="F290">
        <f>'Raw (rate)'!T290-'Raw (rate)'!U290</f>
        <v>24</v>
      </c>
      <c r="G290">
        <f>'Raw (rate)'!U290-'Raw (rate)'!V290</f>
        <v>132</v>
      </c>
      <c r="H290">
        <f>'Raw (rate)'!V290-'Raw (rate)'!W290</f>
        <v>-12</v>
      </c>
      <c r="I290">
        <f>'Raw (rate)'!W290-'Raw (rate)'!X290</f>
        <v>12</v>
      </c>
      <c r="J290">
        <f>'Raw (rate)'!X290-'Raw (rate)'!Y290</f>
        <v>96</v>
      </c>
      <c r="K290">
        <f>'Raw (rate)'!Y290-'Raw (rate)'!Z290</f>
        <v>12</v>
      </c>
      <c r="L290">
        <f>'Raw (rate)'!Z290-'Raw (rate)'!AA290</f>
        <v>0</v>
      </c>
      <c r="M290">
        <f>'Raw (rate)'!AA290-'Raw (rate)'!AB290</f>
        <v>23</v>
      </c>
      <c r="N290">
        <f>'Raw (rate)'!AB290-'Raw (rate)'!AC290</f>
        <v>36</v>
      </c>
      <c r="O290">
        <f>'Raw (rate)'!AC290-'Raw (rate)'!AD290</f>
        <v>48</v>
      </c>
      <c r="P290">
        <f>'Raw (rate)'!AD290-'Raw (rate)'!AE290</f>
        <v>0</v>
      </c>
      <c r="Q290">
        <f>'Raw (rate)'!AE290-'Raw (rate)'!AF290</f>
        <v>0</v>
      </c>
      <c r="R290">
        <f>'Raw (rate)'!AF290-'Raw (rate)'!AG290</f>
        <v>0</v>
      </c>
      <c r="S290">
        <f>'Raw (rate)'!AG290-'Raw (rate)'!AH290</f>
        <v>12</v>
      </c>
      <c r="T290">
        <f>'Raw (rate)'!AH290-'Raw (rate)'!AI290</f>
        <v>0</v>
      </c>
      <c r="U290">
        <f>'Raw (rate)'!AI290-'Raw (rate)'!AJ290</f>
        <v>0</v>
      </c>
      <c r="V290">
        <f>'Raw (rate)'!AJ290-'Raw (rate)'!AK290</f>
        <v>12</v>
      </c>
      <c r="W290">
        <f>'Raw (rate)'!AK290-'Raw (rate)'!AL290</f>
        <v>12</v>
      </c>
      <c r="X290">
        <f>'Raw (rate)'!AL290-'Raw (rate)'!AM290</f>
        <v>0</v>
      </c>
      <c r="Y290">
        <f>'Raw (rate)'!AM290-'Raw (rate)'!AN290</f>
        <v>0</v>
      </c>
      <c r="Z290">
        <f>'Raw (rate)'!AN290-'Raw (rate)'!AO290</f>
        <v>0</v>
      </c>
      <c r="AA290">
        <f>'Raw (rate)'!AO290-'Raw (rate)'!AP290</f>
        <v>24</v>
      </c>
      <c r="AB290">
        <f>'Raw (rate)'!AP290-'Raw (rate)'!AQ290</f>
        <v>12</v>
      </c>
      <c r="AC290">
        <f>'Raw (rate)'!AQ290-'Raw (rate)'!AR290</f>
        <v>36</v>
      </c>
      <c r="AD290">
        <f>'Raw (rate)'!AR290-'Raw (rate)'!AS290</f>
        <v>0</v>
      </c>
      <c r="AE290">
        <f>'Raw (rate)'!AS290-'Raw (rate)'!AT290</f>
        <v>12</v>
      </c>
      <c r="AF290">
        <f>'Raw (rate)'!AT290-'Raw (rate)'!AU290</f>
        <v>0</v>
      </c>
      <c r="AG290">
        <f>'Raw (rate)'!AU290-'Raw (rate)'!AV290</f>
        <v>0</v>
      </c>
      <c r="AH290">
        <f>'Raw (rate)'!AV290-'Raw (rate)'!AW290</f>
        <v>0</v>
      </c>
      <c r="AI290">
        <f>'Raw (rate)'!AW290-'Raw (rate)'!AX290</f>
        <v>0</v>
      </c>
    </row>
    <row r="291" spans="2:35" x14ac:dyDescent="0.35">
      <c r="B291" t="s">
        <v>598</v>
      </c>
      <c r="E291">
        <f>'Raw (rate)'!S291-'Raw (rate)'!T291</f>
        <v>21</v>
      </c>
      <c r="F291">
        <f>'Raw (rate)'!T291-'Raw (rate)'!U291</f>
        <v>12</v>
      </c>
      <c r="G291">
        <f>'Raw (rate)'!U291-'Raw (rate)'!V291</f>
        <v>55</v>
      </c>
      <c r="H291">
        <f>'Raw (rate)'!V291-'Raw (rate)'!W291</f>
        <v>-13</v>
      </c>
      <c r="I291">
        <f>'Raw (rate)'!W291-'Raw (rate)'!X291</f>
        <v>13</v>
      </c>
      <c r="J291">
        <f>'Raw (rate)'!X291-'Raw (rate)'!Y291</f>
        <v>4</v>
      </c>
      <c r="K291">
        <f>'Raw (rate)'!Y291-'Raw (rate)'!Z291</f>
        <v>16</v>
      </c>
      <c r="L291">
        <f>'Raw (rate)'!Z291-'Raw (rate)'!AA291</f>
        <v>21</v>
      </c>
      <c r="M291">
        <f>'Raw (rate)'!AA291-'Raw (rate)'!AB291</f>
        <v>13</v>
      </c>
      <c r="N291">
        <f>'Raw (rate)'!AB291-'Raw (rate)'!AC291</f>
        <v>20</v>
      </c>
      <c r="O291">
        <f>'Raw (rate)'!AC291-'Raw (rate)'!AD291</f>
        <v>17</v>
      </c>
      <c r="P291">
        <f>'Raw (rate)'!AD291-'Raw (rate)'!AE291</f>
        <v>0</v>
      </c>
      <c r="Q291">
        <f>'Raw (rate)'!AE291-'Raw (rate)'!AF291</f>
        <v>13</v>
      </c>
      <c r="R291">
        <f>'Raw (rate)'!AF291-'Raw (rate)'!AG291</f>
        <v>4</v>
      </c>
      <c r="S291">
        <f>'Raw (rate)'!AG291-'Raw (rate)'!AH291</f>
        <v>12</v>
      </c>
      <c r="T291">
        <f>'Raw (rate)'!AH291-'Raw (rate)'!AI291</f>
        <v>29</v>
      </c>
      <c r="U291">
        <f>'Raw (rate)'!AI291-'Raw (rate)'!AJ291</f>
        <v>13</v>
      </c>
      <c r="V291">
        <f>'Raw (rate)'!AJ291-'Raw (rate)'!AK291</f>
        <v>21</v>
      </c>
      <c r="W291">
        <f>'Raw (rate)'!AK291-'Raw (rate)'!AL291</f>
        <v>12</v>
      </c>
      <c r="X291">
        <f>'Raw (rate)'!AL291-'Raw (rate)'!AM291</f>
        <v>-4</v>
      </c>
      <c r="Y291">
        <f>'Raw (rate)'!AM291-'Raw (rate)'!AN291</f>
        <v>4</v>
      </c>
      <c r="Z291">
        <f>'Raw (rate)'!AN291-'Raw (rate)'!AO291</f>
        <v>0</v>
      </c>
      <c r="AA291">
        <f>'Raw (rate)'!AO291-'Raw (rate)'!AP291</f>
        <v>4</v>
      </c>
      <c r="AB291">
        <f>'Raw (rate)'!AP291-'Raw (rate)'!AQ291</f>
        <v>13</v>
      </c>
      <c r="AC291">
        <f>'Raw (rate)'!AQ291-'Raw (rate)'!AR291</f>
        <v>0</v>
      </c>
      <c r="AD291">
        <f>'Raw (rate)'!AR291-'Raw (rate)'!AS291</f>
        <v>0</v>
      </c>
      <c r="AE291">
        <f>'Raw (rate)'!AS291-'Raw (rate)'!AT291</f>
        <v>4</v>
      </c>
      <c r="AF291">
        <f>'Raw (rate)'!AT291-'Raw (rate)'!AU291</f>
        <v>8</v>
      </c>
      <c r="AG291">
        <f>'Raw (rate)'!AU291-'Raw (rate)'!AV291</f>
        <v>0</v>
      </c>
      <c r="AH291">
        <f>'Raw (rate)'!AV291-'Raw (rate)'!AW291</f>
        <v>25</v>
      </c>
      <c r="AI291">
        <f>'Raw (rate)'!AW291-'Raw (rate)'!AX291</f>
        <v>4</v>
      </c>
    </row>
    <row r="292" spans="2:35" x14ac:dyDescent="0.35">
      <c r="B292" t="s">
        <v>599</v>
      </c>
      <c r="E292">
        <f>'Raw (rate)'!S292-'Raw (rate)'!T292</f>
        <v>0</v>
      </c>
      <c r="F292">
        <f>'Raw (rate)'!T292-'Raw (rate)'!U292</f>
        <v>0</v>
      </c>
      <c r="G292">
        <f>'Raw (rate)'!U292-'Raw (rate)'!V292</f>
        <v>0</v>
      </c>
      <c r="H292">
        <f>'Raw (rate)'!V292-'Raw (rate)'!W292</f>
        <v>0</v>
      </c>
      <c r="I292">
        <f>'Raw (rate)'!W292-'Raw (rate)'!X292</f>
        <v>0</v>
      </c>
      <c r="J292">
        <f>'Raw (rate)'!X292-'Raw (rate)'!Y292</f>
        <v>0</v>
      </c>
      <c r="K292">
        <f>'Raw (rate)'!Y292-'Raw (rate)'!Z292</f>
        <v>0</v>
      </c>
      <c r="L292">
        <f>'Raw (rate)'!Z292-'Raw (rate)'!AA292</f>
        <v>0</v>
      </c>
      <c r="M292">
        <f>'Raw (rate)'!AA292-'Raw (rate)'!AB292</f>
        <v>0</v>
      </c>
      <c r="N292">
        <f>'Raw (rate)'!AB292-'Raw (rate)'!AC292</f>
        <v>0</v>
      </c>
      <c r="O292">
        <f>'Raw (rate)'!AC292-'Raw (rate)'!AD292</f>
        <v>0</v>
      </c>
      <c r="P292">
        <f>'Raw (rate)'!AD292-'Raw (rate)'!AE292</f>
        <v>0</v>
      </c>
      <c r="Q292">
        <f>'Raw (rate)'!AE292-'Raw (rate)'!AF292</f>
        <v>0</v>
      </c>
      <c r="R292">
        <f>'Raw (rate)'!AF292-'Raw (rate)'!AG292</f>
        <v>0</v>
      </c>
      <c r="S292">
        <f>'Raw (rate)'!AG292-'Raw (rate)'!AH292</f>
        <v>0</v>
      </c>
      <c r="T292">
        <f>'Raw (rate)'!AH292-'Raw (rate)'!AI292</f>
        <v>0</v>
      </c>
      <c r="U292">
        <f>'Raw (rate)'!AI292-'Raw (rate)'!AJ292</f>
        <v>0</v>
      </c>
      <c r="V292">
        <f>'Raw (rate)'!AJ292-'Raw (rate)'!AK292</f>
        <v>0</v>
      </c>
      <c r="W292">
        <f>'Raw (rate)'!AK292-'Raw (rate)'!AL292</f>
        <v>0</v>
      </c>
      <c r="X292">
        <f>'Raw (rate)'!AL292-'Raw (rate)'!AM292</f>
        <v>0</v>
      </c>
      <c r="Y292">
        <f>'Raw (rate)'!AM292-'Raw (rate)'!AN292</f>
        <v>0</v>
      </c>
      <c r="Z292">
        <f>'Raw (rate)'!AN292-'Raw (rate)'!AO292</f>
        <v>0</v>
      </c>
      <c r="AA292">
        <f>'Raw (rate)'!AO292-'Raw (rate)'!AP292</f>
        <v>0</v>
      </c>
      <c r="AB292">
        <f>'Raw (rate)'!AP292-'Raw (rate)'!AQ292</f>
        <v>0</v>
      </c>
      <c r="AC292">
        <f>'Raw (rate)'!AQ292-'Raw (rate)'!AR292</f>
        <v>0</v>
      </c>
      <c r="AD292">
        <f>'Raw (rate)'!AR292-'Raw (rate)'!AS292</f>
        <v>0</v>
      </c>
      <c r="AE292">
        <f>'Raw (rate)'!AS292-'Raw (rate)'!AT292</f>
        <v>0</v>
      </c>
      <c r="AF292">
        <f>'Raw (rate)'!AT292-'Raw (rate)'!AU292</f>
        <v>0</v>
      </c>
      <c r="AG292">
        <f>'Raw (rate)'!AU292-'Raw (rate)'!AV292</f>
        <v>0</v>
      </c>
      <c r="AH292">
        <f>'Raw (rate)'!AV292-'Raw (rate)'!AW292</f>
        <v>0</v>
      </c>
      <c r="AI292">
        <f>'Raw (rate)'!AW292-'Raw (rate)'!AX292</f>
        <v>0</v>
      </c>
    </row>
    <row r="293" spans="2:35" x14ac:dyDescent="0.35">
      <c r="B293" t="s">
        <v>600</v>
      </c>
      <c r="E293">
        <f>'Raw (rate)'!S293-'Raw (rate)'!T293</f>
        <v>0</v>
      </c>
      <c r="F293">
        <f>'Raw (rate)'!T293-'Raw (rate)'!U293</f>
        <v>0</v>
      </c>
      <c r="G293">
        <f>'Raw (rate)'!U293-'Raw (rate)'!V293</f>
        <v>238</v>
      </c>
      <c r="H293">
        <f>'Raw (rate)'!V293-'Raw (rate)'!W293</f>
        <v>0</v>
      </c>
      <c r="I293">
        <f>'Raw (rate)'!W293-'Raw (rate)'!X293</f>
        <v>0</v>
      </c>
      <c r="J293">
        <f>'Raw (rate)'!X293-'Raw (rate)'!Y293</f>
        <v>0</v>
      </c>
      <c r="K293">
        <f>'Raw (rate)'!Y293-'Raw (rate)'!Z293</f>
        <v>0</v>
      </c>
      <c r="L293">
        <f>'Raw (rate)'!Z293-'Raw (rate)'!AA293</f>
        <v>0</v>
      </c>
      <c r="M293">
        <f>'Raw (rate)'!AA293-'Raw (rate)'!AB293</f>
        <v>0</v>
      </c>
      <c r="N293">
        <f>'Raw (rate)'!AB293-'Raw (rate)'!AC293</f>
        <v>237</v>
      </c>
      <c r="O293">
        <f>'Raw (rate)'!AC293-'Raw (rate)'!AD293</f>
        <v>0</v>
      </c>
      <c r="P293">
        <f>'Raw (rate)'!AD293-'Raw (rate)'!AE293</f>
        <v>0</v>
      </c>
      <c r="Q293">
        <f>'Raw (rate)'!AE293-'Raw (rate)'!AF293</f>
        <v>119</v>
      </c>
      <c r="R293">
        <f>'Raw (rate)'!AF293-'Raw (rate)'!AG293</f>
        <v>0</v>
      </c>
      <c r="S293">
        <f>'Raw (rate)'!AG293-'Raw (rate)'!AH293</f>
        <v>0</v>
      </c>
      <c r="T293">
        <f>'Raw (rate)'!AH293-'Raw (rate)'!AI293</f>
        <v>0</v>
      </c>
      <c r="U293">
        <f>'Raw (rate)'!AI293-'Raw (rate)'!AJ293</f>
        <v>0</v>
      </c>
      <c r="V293">
        <f>'Raw (rate)'!AJ293-'Raw (rate)'!AK293</f>
        <v>119</v>
      </c>
      <c r="W293">
        <f>'Raw (rate)'!AK293-'Raw (rate)'!AL293</f>
        <v>0</v>
      </c>
      <c r="X293">
        <f>'Raw (rate)'!AL293-'Raw (rate)'!AM293</f>
        <v>0</v>
      </c>
      <c r="Y293">
        <f>'Raw (rate)'!AM293-'Raw (rate)'!AN293</f>
        <v>119</v>
      </c>
      <c r="Z293">
        <f>'Raw (rate)'!AN293-'Raw (rate)'!AO293</f>
        <v>0</v>
      </c>
      <c r="AA293">
        <f>'Raw (rate)'!AO293-'Raw (rate)'!AP293</f>
        <v>0</v>
      </c>
      <c r="AB293">
        <f>'Raw (rate)'!AP293-'Raw (rate)'!AQ293</f>
        <v>0</v>
      </c>
      <c r="AC293">
        <f>'Raw (rate)'!AQ293-'Raw (rate)'!AR293</f>
        <v>0</v>
      </c>
      <c r="AD293">
        <f>'Raw (rate)'!AR293-'Raw (rate)'!AS293</f>
        <v>0</v>
      </c>
      <c r="AE293">
        <f>'Raw (rate)'!AS293-'Raw (rate)'!AT293</f>
        <v>-238</v>
      </c>
      <c r="AF293">
        <f>'Raw (rate)'!AT293-'Raw (rate)'!AU293</f>
        <v>0</v>
      </c>
      <c r="AG293">
        <f>'Raw (rate)'!AU293-'Raw (rate)'!AV293</f>
        <v>0</v>
      </c>
      <c r="AH293">
        <f>'Raw (rate)'!AV293-'Raw (rate)'!AW293</f>
        <v>0</v>
      </c>
      <c r="AI293">
        <f>'Raw (rate)'!AW293-'Raw (rate)'!AX293</f>
        <v>0</v>
      </c>
    </row>
    <row r="294" spans="2:35" x14ac:dyDescent="0.35">
      <c r="B294" t="s">
        <v>601</v>
      </c>
      <c r="E294">
        <f>'Raw (rate)'!S294-'Raw (rate)'!T294</f>
        <v>0</v>
      </c>
      <c r="F294">
        <f>'Raw (rate)'!T294-'Raw (rate)'!U294</f>
        <v>0</v>
      </c>
      <c r="G294">
        <f>'Raw (rate)'!U294-'Raw (rate)'!V294</f>
        <v>0</v>
      </c>
      <c r="H294">
        <f>'Raw (rate)'!V294-'Raw (rate)'!W294</f>
        <v>0</v>
      </c>
      <c r="I294">
        <f>'Raw (rate)'!W294-'Raw (rate)'!X294</f>
        <v>0</v>
      </c>
      <c r="J294">
        <f>'Raw (rate)'!X294-'Raw (rate)'!Y294</f>
        <v>161</v>
      </c>
      <c r="K294">
        <f>'Raw (rate)'!Y294-'Raw (rate)'!Z294</f>
        <v>0</v>
      </c>
      <c r="L294">
        <f>'Raw (rate)'!Z294-'Raw (rate)'!AA294</f>
        <v>0</v>
      </c>
      <c r="M294">
        <f>'Raw (rate)'!AA294-'Raw (rate)'!AB294</f>
        <v>161</v>
      </c>
      <c r="N294">
        <f>'Raw (rate)'!AB294-'Raw (rate)'!AC294</f>
        <v>0</v>
      </c>
      <c r="O294">
        <f>'Raw (rate)'!AC294-'Raw (rate)'!AD294</f>
        <v>0</v>
      </c>
      <c r="P294">
        <f>'Raw (rate)'!AD294-'Raw (rate)'!AE294</f>
        <v>0</v>
      </c>
      <c r="Q294">
        <f>'Raw (rate)'!AE294-'Raw (rate)'!AF294</f>
        <v>0</v>
      </c>
      <c r="R294">
        <f>'Raw (rate)'!AF294-'Raw (rate)'!AG294</f>
        <v>0</v>
      </c>
      <c r="S294">
        <f>'Raw (rate)'!AG294-'Raw (rate)'!AH294</f>
        <v>0</v>
      </c>
      <c r="T294">
        <f>'Raw (rate)'!AH294-'Raw (rate)'!AI294</f>
        <v>0</v>
      </c>
      <c r="U294">
        <f>'Raw (rate)'!AI294-'Raw (rate)'!AJ294</f>
        <v>0</v>
      </c>
      <c r="V294">
        <f>'Raw (rate)'!AJ294-'Raw (rate)'!AK294</f>
        <v>0</v>
      </c>
      <c r="W294">
        <f>'Raw (rate)'!AK294-'Raw (rate)'!AL294</f>
        <v>0</v>
      </c>
      <c r="X294">
        <f>'Raw (rate)'!AL294-'Raw (rate)'!AM294</f>
        <v>0</v>
      </c>
      <c r="Y294">
        <f>'Raw (rate)'!AM294-'Raw (rate)'!AN294</f>
        <v>0</v>
      </c>
      <c r="Z294">
        <f>'Raw (rate)'!AN294-'Raw (rate)'!AO294</f>
        <v>0</v>
      </c>
      <c r="AA294">
        <f>'Raw (rate)'!AO294-'Raw (rate)'!AP294</f>
        <v>0</v>
      </c>
      <c r="AB294">
        <f>'Raw (rate)'!AP294-'Raw (rate)'!AQ294</f>
        <v>0</v>
      </c>
      <c r="AC294">
        <f>'Raw (rate)'!AQ294-'Raw (rate)'!AR294</f>
        <v>0</v>
      </c>
      <c r="AD294">
        <f>'Raw (rate)'!AR294-'Raw (rate)'!AS294</f>
        <v>0</v>
      </c>
      <c r="AE294">
        <f>'Raw (rate)'!AS294-'Raw (rate)'!AT294</f>
        <v>0</v>
      </c>
      <c r="AF294">
        <f>'Raw (rate)'!AT294-'Raw (rate)'!AU294</f>
        <v>0</v>
      </c>
      <c r="AG294">
        <f>'Raw (rate)'!AU294-'Raw (rate)'!AV294</f>
        <v>0</v>
      </c>
      <c r="AH294">
        <f>'Raw (rate)'!AV294-'Raw (rate)'!AW294</f>
        <v>0</v>
      </c>
      <c r="AI294">
        <f>'Raw (rate)'!AW294-'Raw (rate)'!AX294</f>
        <v>0</v>
      </c>
    </row>
    <row r="295" spans="2:35" x14ac:dyDescent="0.35">
      <c r="B295" t="s">
        <v>602</v>
      </c>
      <c r="E295">
        <f>'Raw (rate)'!S295-'Raw (rate)'!T295</f>
        <v>0</v>
      </c>
      <c r="F295">
        <f>'Raw (rate)'!T295-'Raw (rate)'!U295</f>
        <v>0</v>
      </c>
      <c r="G295">
        <f>'Raw (rate)'!U295-'Raw (rate)'!V295</f>
        <v>51</v>
      </c>
      <c r="H295">
        <f>'Raw (rate)'!V295-'Raw (rate)'!W295</f>
        <v>0</v>
      </c>
      <c r="I295">
        <f>'Raw (rate)'!W295-'Raw (rate)'!X295</f>
        <v>0</v>
      </c>
      <c r="J295">
        <f>'Raw (rate)'!X295-'Raw (rate)'!Y295</f>
        <v>51</v>
      </c>
      <c r="K295">
        <f>'Raw (rate)'!Y295-'Raw (rate)'!Z295</f>
        <v>0</v>
      </c>
      <c r="L295">
        <f>'Raw (rate)'!Z295-'Raw (rate)'!AA295</f>
        <v>0</v>
      </c>
      <c r="M295">
        <f>'Raw (rate)'!AA295-'Raw (rate)'!AB295</f>
        <v>0</v>
      </c>
      <c r="N295">
        <f>'Raw (rate)'!AB295-'Raw (rate)'!AC295</f>
        <v>0</v>
      </c>
      <c r="O295">
        <f>'Raw (rate)'!AC295-'Raw (rate)'!AD295</f>
        <v>0</v>
      </c>
      <c r="P295">
        <f>'Raw (rate)'!AD295-'Raw (rate)'!AE295</f>
        <v>0</v>
      </c>
      <c r="Q295">
        <f>'Raw (rate)'!AE295-'Raw (rate)'!AF295</f>
        <v>0</v>
      </c>
      <c r="R295">
        <f>'Raw (rate)'!AF295-'Raw (rate)'!AG295</f>
        <v>0</v>
      </c>
      <c r="S295">
        <f>'Raw (rate)'!AG295-'Raw (rate)'!AH295</f>
        <v>0</v>
      </c>
      <c r="T295">
        <f>'Raw (rate)'!AH295-'Raw (rate)'!AI295</f>
        <v>0</v>
      </c>
      <c r="U295">
        <f>'Raw (rate)'!AI295-'Raw (rate)'!AJ295</f>
        <v>51</v>
      </c>
      <c r="V295">
        <f>'Raw (rate)'!AJ295-'Raw (rate)'!AK295</f>
        <v>0</v>
      </c>
      <c r="W295">
        <f>'Raw (rate)'!AK295-'Raw (rate)'!AL295</f>
        <v>0</v>
      </c>
      <c r="X295">
        <f>'Raw (rate)'!AL295-'Raw (rate)'!AM295</f>
        <v>0</v>
      </c>
      <c r="Y295">
        <f>'Raw (rate)'!AM295-'Raw (rate)'!AN295</f>
        <v>0</v>
      </c>
      <c r="Z295">
        <f>'Raw (rate)'!AN295-'Raw (rate)'!AO295</f>
        <v>0</v>
      </c>
      <c r="AA295">
        <f>'Raw (rate)'!AO295-'Raw (rate)'!AP295</f>
        <v>51</v>
      </c>
      <c r="AB295">
        <f>'Raw (rate)'!AP295-'Raw (rate)'!AQ295</f>
        <v>0</v>
      </c>
      <c r="AC295">
        <f>'Raw (rate)'!AQ295-'Raw (rate)'!AR295</f>
        <v>0</v>
      </c>
      <c r="AD295">
        <f>'Raw (rate)'!AR295-'Raw (rate)'!AS295</f>
        <v>0</v>
      </c>
      <c r="AE295">
        <f>'Raw (rate)'!AS295-'Raw (rate)'!AT295</f>
        <v>0</v>
      </c>
      <c r="AF295">
        <f>'Raw (rate)'!AT295-'Raw (rate)'!AU295</f>
        <v>0</v>
      </c>
      <c r="AG295">
        <f>'Raw (rate)'!AU295-'Raw (rate)'!AV295</f>
        <v>0</v>
      </c>
      <c r="AH295">
        <f>'Raw (rate)'!AV295-'Raw (rate)'!AW295</f>
        <v>0</v>
      </c>
      <c r="AI295">
        <f>'Raw (rate)'!AW295-'Raw (rate)'!AX295</f>
        <v>0</v>
      </c>
    </row>
    <row r="296" spans="2:35" x14ac:dyDescent="0.35">
      <c r="B296" t="s">
        <v>603</v>
      </c>
      <c r="E296">
        <f>'Raw (rate)'!S296-'Raw (rate)'!T296</f>
        <v>161</v>
      </c>
      <c r="F296">
        <f>'Raw (rate)'!T296-'Raw (rate)'!U296</f>
        <v>0</v>
      </c>
      <c r="G296">
        <f>'Raw (rate)'!U296-'Raw (rate)'!V296</f>
        <v>324</v>
      </c>
      <c r="H296">
        <f>'Raw (rate)'!V296-'Raw (rate)'!W296</f>
        <v>-162</v>
      </c>
      <c r="I296">
        <f>'Raw (rate)'!W296-'Raw (rate)'!X296</f>
        <v>162</v>
      </c>
      <c r="J296">
        <f>'Raw (rate)'!X296-'Raw (rate)'!Y296</f>
        <v>0</v>
      </c>
      <c r="K296">
        <f>'Raw (rate)'!Y296-'Raw (rate)'!Z296</f>
        <v>0</v>
      </c>
      <c r="L296">
        <f>'Raw (rate)'!Z296-'Raw (rate)'!AA296</f>
        <v>0</v>
      </c>
      <c r="M296">
        <f>'Raw (rate)'!AA296-'Raw (rate)'!AB296</f>
        <v>0</v>
      </c>
      <c r="N296">
        <f>'Raw (rate)'!AB296-'Raw (rate)'!AC296</f>
        <v>0</v>
      </c>
      <c r="O296">
        <f>'Raw (rate)'!AC296-'Raw (rate)'!AD296</f>
        <v>161</v>
      </c>
      <c r="P296">
        <f>'Raw (rate)'!AD296-'Raw (rate)'!AE296</f>
        <v>0</v>
      </c>
      <c r="Q296">
        <f>'Raw (rate)'!AE296-'Raw (rate)'!AF296</f>
        <v>0</v>
      </c>
      <c r="R296">
        <f>'Raw (rate)'!AF296-'Raw (rate)'!AG296</f>
        <v>0</v>
      </c>
      <c r="S296">
        <f>'Raw (rate)'!AG296-'Raw (rate)'!AH296</f>
        <v>0</v>
      </c>
      <c r="T296">
        <f>'Raw (rate)'!AH296-'Raw (rate)'!AI296</f>
        <v>0</v>
      </c>
      <c r="U296">
        <f>'Raw (rate)'!AI296-'Raw (rate)'!AJ296</f>
        <v>323</v>
      </c>
      <c r="V296">
        <f>'Raw (rate)'!AJ296-'Raw (rate)'!AK296</f>
        <v>0</v>
      </c>
      <c r="W296">
        <f>'Raw (rate)'!AK296-'Raw (rate)'!AL296</f>
        <v>0</v>
      </c>
      <c r="X296">
        <f>'Raw (rate)'!AL296-'Raw (rate)'!AM296</f>
        <v>0</v>
      </c>
      <c r="Y296">
        <f>'Raw (rate)'!AM296-'Raw (rate)'!AN296</f>
        <v>0</v>
      </c>
      <c r="Z296">
        <f>'Raw (rate)'!AN296-'Raw (rate)'!AO296</f>
        <v>0</v>
      </c>
      <c r="AA296">
        <f>'Raw (rate)'!AO296-'Raw (rate)'!AP296</f>
        <v>0</v>
      </c>
      <c r="AB296">
        <f>'Raw (rate)'!AP296-'Raw (rate)'!AQ296</f>
        <v>0</v>
      </c>
      <c r="AC296">
        <f>'Raw (rate)'!AQ296-'Raw (rate)'!AR296</f>
        <v>0</v>
      </c>
      <c r="AD296">
        <f>'Raw (rate)'!AR296-'Raw (rate)'!AS296</f>
        <v>0</v>
      </c>
      <c r="AE296">
        <f>'Raw (rate)'!AS296-'Raw (rate)'!AT296</f>
        <v>0</v>
      </c>
      <c r="AF296">
        <f>'Raw (rate)'!AT296-'Raw (rate)'!AU296</f>
        <v>0</v>
      </c>
      <c r="AG296">
        <f>'Raw (rate)'!AU296-'Raw (rate)'!AV296</f>
        <v>0</v>
      </c>
      <c r="AH296">
        <f>'Raw (rate)'!AV296-'Raw (rate)'!AW296</f>
        <v>0</v>
      </c>
      <c r="AI296">
        <f>'Raw (rate)'!AW296-'Raw (rate)'!AX296</f>
        <v>0</v>
      </c>
    </row>
    <row r="297" spans="2:35" x14ac:dyDescent="0.35">
      <c r="B297" t="s">
        <v>604</v>
      </c>
      <c r="E297">
        <f>'Raw (rate)'!S297-'Raw (rate)'!T297</f>
        <v>0</v>
      </c>
      <c r="F297">
        <f>'Raw (rate)'!T297-'Raw (rate)'!U297</f>
        <v>0</v>
      </c>
      <c r="G297">
        <f>'Raw (rate)'!U297-'Raw (rate)'!V297</f>
        <v>0</v>
      </c>
      <c r="H297">
        <f>'Raw (rate)'!V297-'Raw (rate)'!W297</f>
        <v>0</v>
      </c>
      <c r="I297">
        <f>'Raw (rate)'!W297-'Raw (rate)'!X297</f>
        <v>0</v>
      </c>
      <c r="J297">
        <f>'Raw (rate)'!X297-'Raw (rate)'!Y297</f>
        <v>0</v>
      </c>
      <c r="K297">
        <f>'Raw (rate)'!Y297-'Raw (rate)'!Z297</f>
        <v>0</v>
      </c>
      <c r="L297">
        <f>'Raw (rate)'!Z297-'Raw (rate)'!AA297</f>
        <v>0</v>
      </c>
      <c r="M297">
        <f>'Raw (rate)'!AA297-'Raw (rate)'!AB297</f>
        <v>0</v>
      </c>
      <c r="N297">
        <f>'Raw (rate)'!AB297-'Raw (rate)'!AC297</f>
        <v>0</v>
      </c>
      <c r="O297">
        <f>'Raw (rate)'!AC297-'Raw (rate)'!AD297</f>
        <v>0</v>
      </c>
      <c r="P297">
        <f>'Raw (rate)'!AD297-'Raw (rate)'!AE297</f>
        <v>0</v>
      </c>
      <c r="Q297">
        <f>'Raw (rate)'!AE297-'Raw (rate)'!AF297</f>
        <v>0</v>
      </c>
      <c r="R297">
        <f>'Raw (rate)'!AF297-'Raw (rate)'!AG297</f>
        <v>0</v>
      </c>
      <c r="S297">
        <f>'Raw (rate)'!AG297-'Raw (rate)'!AH297</f>
        <v>0</v>
      </c>
      <c r="T297">
        <f>'Raw (rate)'!AH297-'Raw (rate)'!AI297</f>
        <v>0</v>
      </c>
      <c r="U297">
        <f>'Raw (rate)'!AI297-'Raw (rate)'!AJ297</f>
        <v>0</v>
      </c>
      <c r="V297">
        <f>'Raw (rate)'!AJ297-'Raw (rate)'!AK297</f>
        <v>0</v>
      </c>
      <c r="W297">
        <f>'Raw (rate)'!AK297-'Raw (rate)'!AL297</f>
        <v>0</v>
      </c>
      <c r="X297">
        <f>'Raw (rate)'!AL297-'Raw (rate)'!AM297</f>
        <v>0</v>
      </c>
      <c r="Y297">
        <f>'Raw (rate)'!AM297-'Raw (rate)'!AN297</f>
        <v>0</v>
      </c>
      <c r="Z297">
        <f>'Raw (rate)'!AN297-'Raw (rate)'!AO297</f>
        <v>0</v>
      </c>
      <c r="AA297">
        <f>'Raw (rate)'!AO297-'Raw (rate)'!AP297</f>
        <v>0</v>
      </c>
      <c r="AB297">
        <f>'Raw (rate)'!AP297-'Raw (rate)'!AQ297</f>
        <v>0</v>
      </c>
      <c r="AC297">
        <f>'Raw (rate)'!AQ297-'Raw (rate)'!AR297</f>
        <v>0</v>
      </c>
      <c r="AD297">
        <f>'Raw (rate)'!AR297-'Raw (rate)'!AS297</f>
        <v>0</v>
      </c>
      <c r="AE297">
        <f>'Raw (rate)'!AS297-'Raw (rate)'!AT297</f>
        <v>0</v>
      </c>
      <c r="AF297">
        <f>'Raw (rate)'!AT297-'Raw (rate)'!AU297</f>
        <v>0</v>
      </c>
      <c r="AG297">
        <f>'Raw (rate)'!AU297-'Raw (rate)'!AV297</f>
        <v>0</v>
      </c>
      <c r="AH297">
        <f>'Raw (rate)'!AV297-'Raw (rate)'!AW297</f>
        <v>0</v>
      </c>
      <c r="AI297">
        <f>'Raw (rate)'!AW297-'Raw (rate)'!AX297</f>
        <v>0</v>
      </c>
    </row>
    <row r="298" spans="2:35" x14ac:dyDescent="0.35">
      <c r="B298" t="s">
        <v>605</v>
      </c>
      <c r="E298">
        <f>'Raw (rate)'!S298-'Raw (rate)'!T298</f>
        <v>0</v>
      </c>
      <c r="F298">
        <f>'Raw (rate)'!T298-'Raw (rate)'!U298</f>
        <v>51</v>
      </c>
      <c r="G298">
        <f>'Raw (rate)'!U298-'Raw (rate)'!V298</f>
        <v>0</v>
      </c>
      <c r="H298">
        <f>'Raw (rate)'!V298-'Raw (rate)'!W298</f>
        <v>0</v>
      </c>
      <c r="I298">
        <f>'Raw (rate)'!W298-'Raw (rate)'!X298</f>
        <v>0</v>
      </c>
      <c r="J298">
        <f>'Raw (rate)'!X298-'Raw (rate)'!Y298</f>
        <v>52</v>
      </c>
      <c r="K298">
        <f>'Raw (rate)'!Y298-'Raw (rate)'!Z298</f>
        <v>0</v>
      </c>
      <c r="L298">
        <f>'Raw (rate)'!Z298-'Raw (rate)'!AA298</f>
        <v>0</v>
      </c>
      <c r="M298">
        <f>'Raw (rate)'!AA298-'Raw (rate)'!AB298</f>
        <v>0</v>
      </c>
      <c r="N298">
        <f>'Raw (rate)'!AB298-'Raw (rate)'!AC298</f>
        <v>0</v>
      </c>
      <c r="O298">
        <f>'Raw (rate)'!AC298-'Raw (rate)'!AD298</f>
        <v>0</v>
      </c>
      <c r="P298">
        <f>'Raw (rate)'!AD298-'Raw (rate)'!AE298</f>
        <v>0</v>
      </c>
      <c r="Q298">
        <f>'Raw (rate)'!AE298-'Raw (rate)'!AF298</f>
        <v>0</v>
      </c>
      <c r="R298">
        <f>'Raw (rate)'!AF298-'Raw (rate)'!AG298</f>
        <v>0</v>
      </c>
      <c r="S298">
        <f>'Raw (rate)'!AG298-'Raw (rate)'!AH298</f>
        <v>0</v>
      </c>
      <c r="T298">
        <f>'Raw (rate)'!AH298-'Raw (rate)'!AI298</f>
        <v>0</v>
      </c>
      <c r="U298">
        <f>'Raw (rate)'!AI298-'Raw (rate)'!AJ298</f>
        <v>0</v>
      </c>
      <c r="V298">
        <f>'Raw (rate)'!AJ298-'Raw (rate)'!AK298</f>
        <v>0</v>
      </c>
      <c r="W298">
        <f>'Raw (rate)'!AK298-'Raw (rate)'!AL298</f>
        <v>0</v>
      </c>
      <c r="X298">
        <f>'Raw (rate)'!AL298-'Raw (rate)'!AM298</f>
        <v>51</v>
      </c>
      <c r="Y298">
        <f>'Raw (rate)'!AM298-'Raw (rate)'!AN298</f>
        <v>0</v>
      </c>
      <c r="Z298">
        <f>'Raw (rate)'!AN298-'Raw (rate)'!AO298</f>
        <v>0</v>
      </c>
      <c r="AA298">
        <f>'Raw (rate)'!AO298-'Raw (rate)'!AP298</f>
        <v>0</v>
      </c>
      <c r="AB298">
        <f>'Raw (rate)'!AP298-'Raw (rate)'!AQ298</f>
        <v>0</v>
      </c>
      <c r="AC298">
        <f>'Raw (rate)'!AQ298-'Raw (rate)'!AR298</f>
        <v>0</v>
      </c>
      <c r="AD298">
        <f>'Raw (rate)'!AR298-'Raw (rate)'!AS298</f>
        <v>0</v>
      </c>
      <c r="AE298">
        <f>'Raw (rate)'!AS298-'Raw (rate)'!AT298</f>
        <v>0</v>
      </c>
      <c r="AF298">
        <f>'Raw (rate)'!AT298-'Raw (rate)'!AU298</f>
        <v>0</v>
      </c>
      <c r="AG298">
        <f>'Raw (rate)'!AU298-'Raw (rate)'!AV298</f>
        <v>0</v>
      </c>
      <c r="AH298">
        <f>'Raw (rate)'!AV298-'Raw (rate)'!AW298</f>
        <v>0</v>
      </c>
      <c r="AI298">
        <f>'Raw (rate)'!AW298-'Raw (rate)'!AX298</f>
        <v>0</v>
      </c>
    </row>
    <row r="299" spans="2:35" x14ac:dyDescent="0.35">
      <c r="B299" t="s">
        <v>606</v>
      </c>
      <c r="E299">
        <f>'Raw (rate)'!S299-'Raw (rate)'!T299</f>
        <v>24</v>
      </c>
      <c r="F299">
        <f>'Raw (rate)'!T299-'Raw (rate)'!U299</f>
        <v>38</v>
      </c>
      <c r="G299">
        <f>'Raw (rate)'!U299-'Raw (rate)'!V299</f>
        <v>101</v>
      </c>
      <c r="H299">
        <f>'Raw (rate)'!V299-'Raw (rate)'!W299</f>
        <v>-46</v>
      </c>
      <c r="I299">
        <f>'Raw (rate)'!W299-'Raw (rate)'!X299</f>
        <v>46</v>
      </c>
      <c r="J299">
        <f>'Raw (rate)'!X299-'Raw (rate)'!Y299</f>
        <v>23</v>
      </c>
      <c r="K299">
        <f>'Raw (rate)'!Y299-'Raw (rate)'!Z299</f>
        <v>8</v>
      </c>
      <c r="L299">
        <f>'Raw (rate)'!Z299-'Raw (rate)'!AA299</f>
        <v>31</v>
      </c>
      <c r="M299">
        <f>'Raw (rate)'!AA299-'Raw (rate)'!AB299</f>
        <v>31</v>
      </c>
      <c r="N299">
        <f>'Raw (rate)'!AB299-'Raw (rate)'!AC299</f>
        <v>16</v>
      </c>
      <c r="O299">
        <f>'Raw (rate)'!AC299-'Raw (rate)'!AD299</f>
        <v>31</v>
      </c>
      <c r="P299">
        <f>'Raw (rate)'!AD299-'Raw (rate)'!AE299</f>
        <v>31</v>
      </c>
      <c r="Q299">
        <f>'Raw (rate)'!AE299-'Raw (rate)'!AF299</f>
        <v>31</v>
      </c>
      <c r="R299">
        <f>'Raw (rate)'!AF299-'Raw (rate)'!AG299</f>
        <v>7</v>
      </c>
      <c r="S299">
        <f>'Raw (rate)'!AG299-'Raw (rate)'!AH299</f>
        <v>31</v>
      </c>
      <c r="T299">
        <f>'Raw (rate)'!AH299-'Raw (rate)'!AI299</f>
        <v>8</v>
      </c>
      <c r="U299">
        <f>'Raw (rate)'!AI299-'Raw (rate)'!AJ299</f>
        <v>8</v>
      </c>
      <c r="V299">
        <f>'Raw (rate)'!AJ299-'Raw (rate)'!AK299</f>
        <v>15</v>
      </c>
      <c r="W299">
        <f>'Raw (rate)'!AK299-'Raw (rate)'!AL299</f>
        <v>0</v>
      </c>
      <c r="X299">
        <f>'Raw (rate)'!AL299-'Raw (rate)'!AM299</f>
        <v>16</v>
      </c>
      <c r="Y299">
        <f>'Raw (rate)'!AM299-'Raw (rate)'!AN299</f>
        <v>8</v>
      </c>
      <c r="Z299">
        <f>'Raw (rate)'!AN299-'Raw (rate)'!AO299</f>
        <v>7</v>
      </c>
      <c r="AA299">
        <f>'Raw (rate)'!AO299-'Raw (rate)'!AP299</f>
        <v>8</v>
      </c>
      <c r="AB299">
        <f>'Raw (rate)'!AP299-'Raw (rate)'!AQ299</f>
        <v>39</v>
      </c>
      <c r="AC299">
        <f>'Raw (rate)'!AQ299-'Raw (rate)'!AR299</f>
        <v>54</v>
      </c>
      <c r="AD299">
        <f>'Raw (rate)'!AR299-'Raw (rate)'!AS299</f>
        <v>0</v>
      </c>
      <c r="AE299">
        <f>'Raw (rate)'!AS299-'Raw (rate)'!AT299</f>
        <v>16</v>
      </c>
      <c r="AF299">
        <f>'Raw (rate)'!AT299-'Raw (rate)'!AU299</f>
        <v>-8</v>
      </c>
      <c r="AG299">
        <f>'Raw (rate)'!AU299-'Raw (rate)'!AV299</f>
        <v>0</v>
      </c>
      <c r="AH299">
        <f>'Raw (rate)'!AV299-'Raw (rate)'!AW299</f>
        <v>0</v>
      </c>
      <c r="AI299">
        <f>'Raw (rate)'!AW299-'Raw (rate)'!AX299</f>
        <v>15</v>
      </c>
    </row>
    <row r="300" spans="2:35" x14ac:dyDescent="0.35">
      <c r="B300" t="s">
        <v>607</v>
      </c>
      <c r="E300">
        <f>'Raw (rate)'!S300-'Raw (rate)'!T300</f>
        <v>75</v>
      </c>
      <c r="F300">
        <f>'Raw (rate)'!T300-'Raw (rate)'!U300</f>
        <v>75</v>
      </c>
      <c r="G300">
        <f>'Raw (rate)'!U300-'Raw (rate)'!V300</f>
        <v>151</v>
      </c>
      <c r="H300">
        <f>'Raw (rate)'!V300-'Raw (rate)'!W300</f>
        <v>-38</v>
      </c>
      <c r="I300">
        <f>'Raw (rate)'!W300-'Raw (rate)'!X300</f>
        <v>38</v>
      </c>
      <c r="J300">
        <f>'Raw (rate)'!X300-'Raw (rate)'!Y300</f>
        <v>0</v>
      </c>
      <c r="K300">
        <f>'Raw (rate)'!Y300-'Raw (rate)'!Z300</f>
        <v>75</v>
      </c>
      <c r="L300">
        <f>'Raw (rate)'!Z300-'Raw (rate)'!AA300</f>
        <v>188</v>
      </c>
      <c r="M300">
        <f>'Raw (rate)'!AA300-'Raw (rate)'!AB300</f>
        <v>37</v>
      </c>
      <c r="N300">
        <f>'Raw (rate)'!AB300-'Raw (rate)'!AC300</f>
        <v>38</v>
      </c>
      <c r="O300">
        <f>'Raw (rate)'!AC300-'Raw (rate)'!AD300</f>
        <v>0</v>
      </c>
      <c r="P300">
        <f>'Raw (rate)'!AD300-'Raw (rate)'!AE300</f>
        <v>75</v>
      </c>
      <c r="Q300">
        <f>'Raw (rate)'!AE300-'Raw (rate)'!AF300</f>
        <v>0</v>
      </c>
      <c r="R300">
        <f>'Raw (rate)'!AF300-'Raw (rate)'!AG300</f>
        <v>0</v>
      </c>
      <c r="S300">
        <f>'Raw (rate)'!AG300-'Raw (rate)'!AH300</f>
        <v>0</v>
      </c>
      <c r="T300">
        <f>'Raw (rate)'!AH300-'Raw (rate)'!AI300</f>
        <v>0</v>
      </c>
      <c r="U300">
        <f>'Raw (rate)'!AI300-'Raw (rate)'!AJ300</f>
        <v>0</v>
      </c>
      <c r="V300">
        <f>'Raw (rate)'!AJ300-'Raw (rate)'!AK300</f>
        <v>0</v>
      </c>
      <c r="W300">
        <f>'Raw (rate)'!AK300-'Raw (rate)'!AL300</f>
        <v>0</v>
      </c>
      <c r="X300">
        <f>'Raw (rate)'!AL300-'Raw (rate)'!AM300</f>
        <v>0</v>
      </c>
      <c r="Y300">
        <f>'Raw (rate)'!AM300-'Raw (rate)'!AN300</f>
        <v>0</v>
      </c>
      <c r="Z300">
        <f>'Raw (rate)'!AN300-'Raw (rate)'!AO300</f>
        <v>0</v>
      </c>
      <c r="AA300">
        <f>'Raw (rate)'!AO300-'Raw (rate)'!AP300</f>
        <v>0</v>
      </c>
      <c r="AB300">
        <f>'Raw (rate)'!AP300-'Raw (rate)'!AQ300</f>
        <v>75</v>
      </c>
      <c r="AC300">
        <f>'Raw (rate)'!AQ300-'Raw (rate)'!AR300</f>
        <v>76</v>
      </c>
      <c r="AD300">
        <f>'Raw (rate)'!AR300-'Raw (rate)'!AS300</f>
        <v>0</v>
      </c>
      <c r="AE300">
        <f>'Raw (rate)'!AS300-'Raw (rate)'!AT300</f>
        <v>0</v>
      </c>
      <c r="AF300">
        <f>'Raw (rate)'!AT300-'Raw (rate)'!AU300</f>
        <v>0</v>
      </c>
      <c r="AG300">
        <f>'Raw (rate)'!AU300-'Raw (rate)'!AV300</f>
        <v>0</v>
      </c>
      <c r="AH300">
        <f>'Raw (rate)'!AV300-'Raw (rate)'!AW300</f>
        <v>0</v>
      </c>
      <c r="AI300">
        <f>'Raw (rate)'!AW300-'Raw (rate)'!AX300</f>
        <v>0</v>
      </c>
    </row>
    <row r="301" spans="2:35" x14ac:dyDescent="0.35">
      <c r="B301" t="s">
        <v>608</v>
      </c>
      <c r="E301">
        <f>'Raw (rate)'!S301-'Raw (rate)'!T301</f>
        <v>0</v>
      </c>
      <c r="F301">
        <f>'Raw (rate)'!T301-'Raw (rate)'!U301</f>
        <v>107</v>
      </c>
      <c r="G301">
        <f>'Raw (rate)'!U301-'Raw (rate)'!V301</f>
        <v>967</v>
      </c>
      <c r="H301">
        <f>'Raw (rate)'!V301-'Raw (rate)'!W301</f>
        <v>-430</v>
      </c>
      <c r="I301">
        <f>'Raw (rate)'!W301-'Raw (rate)'!X301</f>
        <v>430</v>
      </c>
      <c r="J301">
        <f>'Raw (rate)'!X301-'Raw (rate)'!Y301</f>
        <v>0</v>
      </c>
      <c r="K301">
        <f>'Raw (rate)'!Y301-'Raw (rate)'!Z301</f>
        <v>107</v>
      </c>
      <c r="L301">
        <f>'Raw (rate)'!Z301-'Raw (rate)'!AA301</f>
        <v>0</v>
      </c>
      <c r="M301">
        <f>'Raw (rate)'!AA301-'Raw (rate)'!AB301</f>
        <v>0</v>
      </c>
      <c r="N301">
        <f>'Raw (rate)'!AB301-'Raw (rate)'!AC301</f>
        <v>0</v>
      </c>
      <c r="O301">
        <f>'Raw (rate)'!AC301-'Raw (rate)'!AD301</f>
        <v>0</v>
      </c>
      <c r="P301">
        <f>'Raw (rate)'!AD301-'Raw (rate)'!AE301</f>
        <v>0</v>
      </c>
      <c r="Q301">
        <f>'Raw (rate)'!AE301-'Raw (rate)'!AF301</f>
        <v>0</v>
      </c>
      <c r="R301">
        <f>'Raw (rate)'!AF301-'Raw (rate)'!AG301</f>
        <v>108</v>
      </c>
      <c r="S301">
        <f>'Raw (rate)'!AG301-'Raw (rate)'!AH301</f>
        <v>107</v>
      </c>
      <c r="T301">
        <f>'Raw (rate)'!AH301-'Raw (rate)'!AI301</f>
        <v>0</v>
      </c>
      <c r="U301">
        <f>'Raw (rate)'!AI301-'Raw (rate)'!AJ301</f>
        <v>0</v>
      </c>
      <c r="V301">
        <f>'Raw (rate)'!AJ301-'Raw (rate)'!AK301</f>
        <v>0</v>
      </c>
      <c r="W301">
        <f>'Raw (rate)'!AK301-'Raw (rate)'!AL301</f>
        <v>107</v>
      </c>
      <c r="X301">
        <f>'Raw (rate)'!AL301-'Raw (rate)'!AM301</f>
        <v>0</v>
      </c>
      <c r="Y301">
        <f>'Raw (rate)'!AM301-'Raw (rate)'!AN301</f>
        <v>108</v>
      </c>
      <c r="Z301">
        <f>'Raw (rate)'!AN301-'Raw (rate)'!AO301</f>
        <v>0</v>
      </c>
      <c r="AA301">
        <f>'Raw (rate)'!AO301-'Raw (rate)'!AP301</f>
        <v>0</v>
      </c>
      <c r="AB301">
        <f>'Raw (rate)'!AP301-'Raw (rate)'!AQ301</f>
        <v>0</v>
      </c>
      <c r="AC301">
        <f>'Raw (rate)'!AQ301-'Raw (rate)'!AR301</f>
        <v>107</v>
      </c>
      <c r="AD301">
        <f>'Raw (rate)'!AR301-'Raw (rate)'!AS301</f>
        <v>0</v>
      </c>
      <c r="AE301">
        <f>'Raw (rate)'!AS301-'Raw (rate)'!AT301</f>
        <v>0</v>
      </c>
      <c r="AF301">
        <f>'Raw (rate)'!AT301-'Raw (rate)'!AU301</f>
        <v>0</v>
      </c>
      <c r="AG301">
        <f>'Raw (rate)'!AU301-'Raw (rate)'!AV301</f>
        <v>0</v>
      </c>
      <c r="AH301">
        <f>'Raw (rate)'!AV301-'Raw (rate)'!AW301</f>
        <v>0</v>
      </c>
      <c r="AI301">
        <f>'Raw (rate)'!AW301-'Raw (rate)'!AX301</f>
        <v>0</v>
      </c>
    </row>
    <row r="302" spans="2:35" x14ac:dyDescent="0.35">
      <c r="B302" t="s">
        <v>609</v>
      </c>
      <c r="E302">
        <f>'Raw (rate)'!S302-'Raw (rate)'!T302</f>
        <v>0</v>
      </c>
      <c r="F302">
        <f>'Raw (rate)'!T302-'Raw (rate)'!U302</f>
        <v>233</v>
      </c>
      <c r="G302">
        <f>'Raw (rate)'!U302-'Raw (rate)'!V302</f>
        <v>0</v>
      </c>
      <c r="H302">
        <f>'Raw (rate)'!V302-'Raw (rate)'!W302</f>
        <v>0</v>
      </c>
      <c r="I302">
        <f>'Raw (rate)'!W302-'Raw (rate)'!X302</f>
        <v>0</v>
      </c>
      <c r="J302">
        <f>'Raw (rate)'!X302-'Raw (rate)'!Y302</f>
        <v>0</v>
      </c>
      <c r="K302">
        <f>'Raw (rate)'!Y302-'Raw (rate)'!Z302</f>
        <v>0</v>
      </c>
      <c r="L302">
        <f>'Raw (rate)'!Z302-'Raw (rate)'!AA302</f>
        <v>-77</v>
      </c>
      <c r="M302">
        <f>'Raw (rate)'!AA302-'Raw (rate)'!AB302</f>
        <v>155</v>
      </c>
      <c r="N302">
        <f>'Raw (rate)'!AB302-'Raw (rate)'!AC302</f>
        <v>0</v>
      </c>
      <c r="O302">
        <f>'Raw (rate)'!AC302-'Raw (rate)'!AD302</f>
        <v>0</v>
      </c>
      <c r="P302">
        <f>'Raw (rate)'!AD302-'Raw (rate)'!AE302</f>
        <v>0</v>
      </c>
      <c r="Q302">
        <f>'Raw (rate)'!AE302-'Raw (rate)'!AF302</f>
        <v>0</v>
      </c>
      <c r="R302">
        <f>'Raw (rate)'!AF302-'Raw (rate)'!AG302</f>
        <v>0</v>
      </c>
      <c r="S302">
        <f>'Raw (rate)'!AG302-'Raw (rate)'!AH302</f>
        <v>0</v>
      </c>
      <c r="T302">
        <f>'Raw (rate)'!AH302-'Raw (rate)'!AI302</f>
        <v>0</v>
      </c>
      <c r="U302">
        <f>'Raw (rate)'!AI302-'Raw (rate)'!AJ302</f>
        <v>0</v>
      </c>
      <c r="V302">
        <f>'Raw (rate)'!AJ302-'Raw (rate)'!AK302</f>
        <v>0</v>
      </c>
      <c r="W302">
        <f>'Raw (rate)'!AK302-'Raw (rate)'!AL302</f>
        <v>0</v>
      </c>
      <c r="X302">
        <f>'Raw (rate)'!AL302-'Raw (rate)'!AM302</f>
        <v>0</v>
      </c>
      <c r="Y302">
        <f>'Raw (rate)'!AM302-'Raw (rate)'!AN302</f>
        <v>0</v>
      </c>
      <c r="Z302">
        <f>'Raw (rate)'!AN302-'Raw (rate)'!AO302</f>
        <v>0</v>
      </c>
      <c r="AA302">
        <f>'Raw (rate)'!AO302-'Raw (rate)'!AP302</f>
        <v>156</v>
      </c>
      <c r="AB302">
        <f>'Raw (rate)'!AP302-'Raw (rate)'!AQ302</f>
        <v>-156</v>
      </c>
      <c r="AC302">
        <f>'Raw (rate)'!AQ302-'Raw (rate)'!AR302</f>
        <v>156</v>
      </c>
      <c r="AD302">
        <f>'Raw (rate)'!AR302-'Raw (rate)'!AS302</f>
        <v>0</v>
      </c>
      <c r="AE302">
        <f>'Raw (rate)'!AS302-'Raw (rate)'!AT302</f>
        <v>0</v>
      </c>
      <c r="AF302">
        <f>'Raw (rate)'!AT302-'Raw (rate)'!AU302</f>
        <v>0</v>
      </c>
      <c r="AG302">
        <f>'Raw (rate)'!AU302-'Raw (rate)'!AV302</f>
        <v>0</v>
      </c>
      <c r="AH302">
        <f>'Raw (rate)'!AV302-'Raw (rate)'!AW302</f>
        <v>0</v>
      </c>
      <c r="AI302">
        <f>'Raw (rate)'!AW302-'Raw (rate)'!AX302</f>
        <v>77</v>
      </c>
    </row>
    <row r="303" spans="2:35" x14ac:dyDescent="0.35">
      <c r="B303" t="s">
        <v>610</v>
      </c>
      <c r="E303">
        <f>'Raw (rate)'!S303-'Raw (rate)'!T303</f>
        <v>168</v>
      </c>
      <c r="F303">
        <f>'Raw (rate)'!T303-'Raw (rate)'!U303</f>
        <v>0</v>
      </c>
      <c r="G303">
        <f>'Raw (rate)'!U303-'Raw (rate)'!V303</f>
        <v>0</v>
      </c>
      <c r="H303">
        <f>'Raw (rate)'!V303-'Raw (rate)'!W303</f>
        <v>0</v>
      </c>
      <c r="I303">
        <f>'Raw (rate)'!W303-'Raw (rate)'!X303</f>
        <v>0</v>
      </c>
      <c r="J303">
        <f>'Raw (rate)'!X303-'Raw (rate)'!Y303</f>
        <v>0</v>
      </c>
      <c r="K303">
        <f>'Raw (rate)'!Y303-'Raw (rate)'!Z303</f>
        <v>0</v>
      </c>
      <c r="L303">
        <f>'Raw (rate)'!Z303-'Raw (rate)'!AA303</f>
        <v>0</v>
      </c>
      <c r="M303">
        <f>'Raw (rate)'!AA303-'Raw (rate)'!AB303</f>
        <v>0</v>
      </c>
      <c r="N303">
        <f>'Raw (rate)'!AB303-'Raw (rate)'!AC303</f>
        <v>0</v>
      </c>
      <c r="O303">
        <f>'Raw (rate)'!AC303-'Raw (rate)'!AD303</f>
        <v>0</v>
      </c>
      <c r="P303">
        <f>'Raw (rate)'!AD303-'Raw (rate)'!AE303</f>
        <v>0</v>
      </c>
      <c r="Q303">
        <f>'Raw (rate)'!AE303-'Raw (rate)'!AF303</f>
        <v>0</v>
      </c>
      <c r="R303">
        <f>'Raw (rate)'!AF303-'Raw (rate)'!AG303</f>
        <v>0</v>
      </c>
      <c r="S303">
        <f>'Raw (rate)'!AG303-'Raw (rate)'!AH303</f>
        <v>0</v>
      </c>
      <c r="T303">
        <f>'Raw (rate)'!AH303-'Raw (rate)'!AI303</f>
        <v>0</v>
      </c>
      <c r="U303">
        <f>'Raw (rate)'!AI303-'Raw (rate)'!AJ303</f>
        <v>0</v>
      </c>
      <c r="V303">
        <f>'Raw (rate)'!AJ303-'Raw (rate)'!AK303</f>
        <v>0</v>
      </c>
      <c r="W303">
        <f>'Raw (rate)'!AK303-'Raw (rate)'!AL303</f>
        <v>0</v>
      </c>
      <c r="X303">
        <f>'Raw (rate)'!AL303-'Raw (rate)'!AM303</f>
        <v>0</v>
      </c>
      <c r="Y303">
        <f>'Raw (rate)'!AM303-'Raw (rate)'!AN303</f>
        <v>0</v>
      </c>
      <c r="Z303">
        <f>'Raw (rate)'!AN303-'Raw (rate)'!AO303</f>
        <v>84</v>
      </c>
      <c r="AA303">
        <f>'Raw (rate)'!AO303-'Raw (rate)'!AP303</f>
        <v>84</v>
      </c>
      <c r="AB303">
        <f>'Raw (rate)'!AP303-'Raw (rate)'!AQ303</f>
        <v>251</v>
      </c>
      <c r="AC303">
        <f>'Raw (rate)'!AQ303-'Raw (rate)'!AR303</f>
        <v>0</v>
      </c>
      <c r="AD303">
        <f>'Raw (rate)'!AR303-'Raw (rate)'!AS303</f>
        <v>0</v>
      </c>
      <c r="AE303">
        <f>'Raw (rate)'!AS303-'Raw (rate)'!AT303</f>
        <v>0</v>
      </c>
      <c r="AF303">
        <f>'Raw (rate)'!AT303-'Raw (rate)'!AU303</f>
        <v>0</v>
      </c>
      <c r="AG303">
        <f>'Raw (rate)'!AU303-'Raw (rate)'!AV303</f>
        <v>0</v>
      </c>
      <c r="AH303">
        <f>'Raw (rate)'!AV303-'Raw (rate)'!AW303</f>
        <v>0</v>
      </c>
      <c r="AI303">
        <f>'Raw (rate)'!AW303-'Raw (rate)'!AX303</f>
        <v>0</v>
      </c>
    </row>
    <row r="304" spans="2:35" x14ac:dyDescent="0.35">
      <c r="B304" t="s">
        <v>611</v>
      </c>
      <c r="E304">
        <f>'Raw (rate)'!S304-'Raw (rate)'!T304</f>
        <v>0</v>
      </c>
      <c r="F304">
        <f>'Raw (rate)'!T304-'Raw (rate)'!U304</f>
        <v>0</v>
      </c>
      <c r="G304">
        <f>'Raw (rate)'!U304-'Raw (rate)'!V304</f>
        <v>59</v>
      </c>
      <c r="H304">
        <f>'Raw (rate)'!V304-'Raw (rate)'!W304</f>
        <v>-59</v>
      </c>
      <c r="I304">
        <f>'Raw (rate)'!W304-'Raw (rate)'!X304</f>
        <v>59</v>
      </c>
      <c r="J304">
        <f>'Raw (rate)'!X304-'Raw (rate)'!Y304</f>
        <v>60</v>
      </c>
      <c r="K304">
        <f>'Raw (rate)'!Y304-'Raw (rate)'!Z304</f>
        <v>89</v>
      </c>
      <c r="L304">
        <f>'Raw (rate)'!Z304-'Raw (rate)'!AA304</f>
        <v>0</v>
      </c>
      <c r="M304">
        <f>'Raw (rate)'!AA304-'Raw (rate)'!AB304</f>
        <v>0</v>
      </c>
      <c r="N304">
        <f>'Raw (rate)'!AB304-'Raw (rate)'!AC304</f>
        <v>30</v>
      </c>
      <c r="O304">
        <f>'Raw (rate)'!AC304-'Raw (rate)'!AD304</f>
        <v>0</v>
      </c>
      <c r="P304">
        <f>'Raw (rate)'!AD304-'Raw (rate)'!AE304</f>
        <v>0</v>
      </c>
      <c r="Q304">
        <f>'Raw (rate)'!AE304-'Raw (rate)'!AF304</f>
        <v>0</v>
      </c>
      <c r="R304">
        <f>'Raw (rate)'!AF304-'Raw (rate)'!AG304</f>
        <v>59</v>
      </c>
      <c r="S304">
        <f>'Raw (rate)'!AG304-'Raw (rate)'!AH304</f>
        <v>30</v>
      </c>
      <c r="T304">
        <f>'Raw (rate)'!AH304-'Raw (rate)'!AI304</f>
        <v>0</v>
      </c>
      <c r="U304">
        <f>'Raw (rate)'!AI304-'Raw (rate)'!AJ304</f>
        <v>30</v>
      </c>
      <c r="V304">
        <f>'Raw (rate)'!AJ304-'Raw (rate)'!AK304</f>
        <v>0</v>
      </c>
      <c r="W304">
        <f>'Raw (rate)'!AK304-'Raw (rate)'!AL304</f>
        <v>0</v>
      </c>
      <c r="X304">
        <f>'Raw (rate)'!AL304-'Raw (rate)'!AM304</f>
        <v>0</v>
      </c>
      <c r="Y304">
        <f>'Raw (rate)'!AM304-'Raw (rate)'!AN304</f>
        <v>59</v>
      </c>
      <c r="Z304">
        <f>'Raw (rate)'!AN304-'Raw (rate)'!AO304</f>
        <v>0</v>
      </c>
      <c r="AA304">
        <f>'Raw (rate)'!AO304-'Raw (rate)'!AP304</f>
        <v>30</v>
      </c>
      <c r="AB304">
        <f>'Raw (rate)'!AP304-'Raw (rate)'!AQ304</f>
        <v>30</v>
      </c>
      <c r="AC304">
        <f>'Raw (rate)'!AQ304-'Raw (rate)'!AR304</f>
        <v>89</v>
      </c>
      <c r="AD304">
        <f>'Raw (rate)'!AR304-'Raw (rate)'!AS304</f>
        <v>0</v>
      </c>
      <c r="AE304">
        <f>'Raw (rate)'!AS304-'Raw (rate)'!AT304</f>
        <v>0</v>
      </c>
      <c r="AF304">
        <f>'Raw (rate)'!AT304-'Raw (rate)'!AU304</f>
        <v>0</v>
      </c>
      <c r="AG304">
        <f>'Raw (rate)'!AU304-'Raw (rate)'!AV304</f>
        <v>0</v>
      </c>
      <c r="AH304">
        <f>'Raw (rate)'!AV304-'Raw (rate)'!AW304</f>
        <v>30</v>
      </c>
      <c r="AI304">
        <f>'Raw (rate)'!AW304-'Raw (rate)'!AX304</f>
        <v>0</v>
      </c>
    </row>
    <row r="305" spans="2:35" x14ac:dyDescent="0.35">
      <c r="B305" t="s">
        <v>612</v>
      </c>
      <c r="E305">
        <f>'Raw (rate)'!S305-'Raw (rate)'!T305</f>
        <v>14</v>
      </c>
      <c r="F305">
        <f>'Raw (rate)'!T305-'Raw (rate)'!U305</f>
        <v>18</v>
      </c>
      <c r="G305">
        <f>'Raw (rate)'!U305-'Raw (rate)'!V305</f>
        <v>51</v>
      </c>
      <c r="H305">
        <f>'Raw (rate)'!V305-'Raw (rate)'!W305</f>
        <v>-10</v>
      </c>
      <c r="I305">
        <f>'Raw (rate)'!W305-'Raw (rate)'!X305</f>
        <v>10</v>
      </c>
      <c r="J305">
        <f>'Raw (rate)'!X305-'Raw (rate)'!Y305</f>
        <v>8</v>
      </c>
      <c r="K305">
        <f>'Raw (rate)'!Y305-'Raw (rate)'!Z305</f>
        <v>5</v>
      </c>
      <c r="L305">
        <f>'Raw (rate)'!Z305-'Raw (rate)'!AA305</f>
        <v>4</v>
      </c>
      <c r="M305">
        <f>'Raw (rate)'!AA305-'Raw (rate)'!AB305</f>
        <v>10</v>
      </c>
      <c r="N305">
        <f>'Raw (rate)'!AB305-'Raw (rate)'!AC305</f>
        <v>6</v>
      </c>
      <c r="O305">
        <f>'Raw (rate)'!AC305-'Raw (rate)'!AD305</f>
        <v>2</v>
      </c>
      <c r="P305">
        <f>'Raw (rate)'!AD305-'Raw (rate)'!AE305</f>
        <v>8</v>
      </c>
      <c r="Q305">
        <f>'Raw (rate)'!AE305-'Raw (rate)'!AF305</f>
        <v>2</v>
      </c>
      <c r="R305">
        <f>'Raw (rate)'!AF305-'Raw (rate)'!AG305</f>
        <v>10</v>
      </c>
      <c r="S305">
        <f>'Raw (rate)'!AG305-'Raw (rate)'!AH305</f>
        <v>3</v>
      </c>
      <c r="T305">
        <f>'Raw (rate)'!AH305-'Raw (rate)'!AI305</f>
        <v>2</v>
      </c>
      <c r="U305">
        <f>'Raw (rate)'!AI305-'Raw (rate)'!AJ305</f>
        <v>0</v>
      </c>
      <c r="V305">
        <f>'Raw (rate)'!AJ305-'Raw (rate)'!AK305</f>
        <v>10</v>
      </c>
      <c r="W305">
        <f>'Raw (rate)'!AK305-'Raw (rate)'!AL305</f>
        <v>4</v>
      </c>
      <c r="X305">
        <f>'Raw (rate)'!AL305-'Raw (rate)'!AM305</f>
        <v>10</v>
      </c>
      <c r="Y305">
        <f>'Raw (rate)'!AM305-'Raw (rate)'!AN305</f>
        <v>4</v>
      </c>
      <c r="Z305">
        <f>'Raw (rate)'!AN305-'Raw (rate)'!AO305</f>
        <v>4</v>
      </c>
      <c r="AA305">
        <f>'Raw (rate)'!AO305-'Raw (rate)'!AP305</f>
        <v>12</v>
      </c>
      <c r="AB305">
        <f>'Raw (rate)'!AP305-'Raw (rate)'!AQ305</f>
        <v>11</v>
      </c>
      <c r="AC305">
        <f>'Raw (rate)'!AQ305-'Raw (rate)'!AR305</f>
        <v>24</v>
      </c>
      <c r="AD305">
        <f>'Raw (rate)'!AR305-'Raw (rate)'!AS305</f>
        <v>2</v>
      </c>
      <c r="AE305">
        <f>'Raw (rate)'!AS305-'Raw (rate)'!AT305</f>
        <v>12</v>
      </c>
      <c r="AF305">
        <f>'Raw (rate)'!AT305-'Raw (rate)'!AU305</f>
        <v>9</v>
      </c>
      <c r="AG305">
        <f>'Raw (rate)'!AU305-'Raw (rate)'!AV305</f>
        <v>4</v>
      </c>
      <c r="AH305">
        <f>'Raw (rate)'!AV305-'Raw (rate)'!AW305</f>
        <v>6</v>
      </c>
      <c r="AI305">
        <f>'Raw (rate)'!AW305-'Raw (rate)'!AX305</f>
        <v>10</v>
      </c>
    </row>
    <row r="306" spans="2:35" x14ac:dyDescent="0.35">
      <c r="B306" t="s">
        <v>613</v>
      </c>
      <c r="E306">
        <f>'Raw (rate)'!S306-'Raw (rate)'!T306</f>
        <v>0</v>
      </c>
      <c r="F306">
        <f>'Raw (rate)'!T306-'Raw (rate)'!U306</f>
        <v>0</v>
      </c>
      <c r="G306">
        <f>'Raw (rate)'!U306-'Raw (rate)'!V306</f>
        <v>0</v>
      </c>
      <c r="H306">
        <f>'Raw (rate)'!V306-'Raw (rate)'!W306</f>
        <v>0</v>
      </c>
      <c r="I306">
        <f>'Raw (rate)'!W306-'Raw (rate)'!X306</f>
        <v>0</v>
      </c>
      <c r="J306">
        <f>'Raw (rate)'!X306-'Raw (rate)'!Y306</f>
        <v>0</v>
      </c>
      <c r="K306">
        <f>'Raw (rate)'!Y306-'Raw (rate)'!Z306</f>
        <v>0</v>
      </c>
      <c r="L306">
        <f>'Raw (rate)'!Z306-'Raw (rate)'!AA306</f>
        <v>0</v>
      </c>
      <c r="M306">
        <f>'Raw (rate)'!AA306-'Raw (rate)'!AB306</f>
        <v>0</v>
      </c>
      <c r="N306">
        <f>'Raw (rate)'!AB306-'Raw (rate)'!AC306</f>
        <v>0</v>
      </c>
      <c r="O306">
        <f>'Raw (rate)'!AC306-'Raw (rate)'!AD306</f>
        <v>0</v>
      </c>
      <c r="P306">
        <f>'Raw (rate)'!AD306-'Raw (rate)'!AE306</f>
        <v>0</v>
      </c>
      <c r="Q306">
        <f>'Raw (rate)'!AE306-'Raw (rate)'!AF306</f>
        <v>0</v>
      </c>
      <c r="R306">
        <f>'Raw (rate)'!AF306-'Raw (rate)'!AG306</f>
        <v>0</v>
      </c>
      <c r="S306">
        <f>'Raw (rate)'!AG306-'Raw (rate)'!AH306</f>
        <v>0</v>
      </c>
      <c r="T306">
        <f>'Raw (rate)'!AH306-'Raw (rate)'!AI306</f>
        <v>0</v>
      </c>
      <c r="U306">
        <f>'Raw (rate)'!AI306-'Raw (rate)'!AJ306</f>
        <v>0</v>
      </c>
      <c r="V306">
        <f>'Raw (rate)'!AJ306-'Raw (rate)'!AK306</f>
        <v>0</v>
      </c>
      <c r="W306">
        <f>'Raw (rate)'!AK306-'Raw (rate)'!AL306</f>
        <v>0</v>
      </c>
      <c r="X306">
        <f>'Raw (rate)'!AL306-'Raw (rate)'!AM306</f>
        <v>0</v>
      </c>
      <c r="Y306">
        <f>'Raw (rate)'!AM306-'Raw (rate)'!AN306</f>
        <v>0</v>
      </c>
      <c r="Z306">
        <f>'Raw (rate)'!AN306-'Raw (rate)'!AO306</f>
        <v>0</v>
      </c>
      <c r="AA306">
        <f>'Raw (rate)'!AO306-'Raw (rate)'!AP306</f>
        <v>0</v>
      </c>
      <c r="AB306">
        <f>'Raw (rate)'!AP306-'Raw (rate)'!AQ306</f>
        <v>0</v>
      </c>
      <c r="AC306">
        <f>'Raw (rate)'!AQ306-'Raw (rate)'!AR306</f>
        <v>0</v>
      </c>
      <c r="AD306">
        <f>'Raw (rate)'!AR306-'Raw (rate)'!AS306</f>
        <v>0</v>
      </c>
      <c r="AE306">
        <f>'Raw (rate)'!AS306-'Raw (rate)'!AT306</f>
        <v>0</v>
      </c>
      <c r="AF306">
        <f>'Raw (rate)'!AT306-'Raw (rate)'!AU306</f>
        <v>0</v>
      </c>
      <c r="AG306">
        <f>'Raw (rate)'!AU306-'Raw (rate)'!AV306</f>
        <v>0</v>
      </c>
      <c r="AH306">
        <f>'Raw (rate)'!AV306-'Raw (rate)'!AW306</f>
        <v>0</v>
      </c>
      <c r="AI306">
        <f>'Raw (rate)'!AW306-'Raw (rate)'!AX306</f>
        <v>0</v>
      </c>
    </row>
    <row r="307" spans="2:35" x14ac:dyDescent="0.35">
      <c r="B307" t="s">
        <v>614</v>
      </c>
      <c r="E307">
        <f>'Raw (rate)'!S307-'Raw (rate)'!T307</f>
        <v>0</v>
      </c>
      <c r="F307">
        <f>'Raw (rate)'!T307-'Raw (rate)'!U307</f>
        <v>0</v>
      </c>
      <c r="G307">
        <f>'Raw (rate)'!U307-'Raw (rate)'!V307</f>
        <v>117</v>
      </c>
      <c r="H307">
        <f>'Raw (rate)'!V307-'Raw (rate)'!W307</f>
        <v>-117</v>
      </c>
      <c r="I307">
        <f>'Raw (rate)'!W307-'Raw (rate)'!X307</f>
        <v>117</v>
      </c>
      <c r="J307">
        <f>'Raw (rate)'!X307-'Raw (rate)'!Y307</f>
        <v>0</v>
      </c>
      <c r="K307">
        <f>'Raw (rate)'!Y307-'Raw (rate)'!Z307</f>
        <v>0</v>
      </c>
      <c r="L307">
        <f>'Raw (rate)'!Z307-'Raw (rate)'!AA307</f>
        <v>116</v>
      </c>
      <c r="M307">
        <f>'Raw (rate)'!AA307-'Raw (rate)'!AB307</f>
        <v>0</v>
      </c>
      <c r="N307">
        <f>'Raw (rate)'!AB307-'Raw (rate)'!AC307</f>
        <v>0</v>
      </c>
      <c r="O307">
        <f>'Raw (rate)'!AC307-'Raw (rate)'!AD307</f>
        <v>0</v>
      </c>
      <c r="P307">
        <f>'Raw (rate)'!AD307-'Raw (rate)'!AE307</f>
        <v>0</v>
      </c>
      <c r="Q307">
        <f>'Raw (rate)'!AE307-'Raw (rate)'!AF307</f>
        <v>0</v>
      </c>
      <c r="R307">
        <f>'Raw (rate)'!AF307-'Raw (rate)'!AG307</f>
        <v>117</v>
      </c>
      <c r="S307">
        <f>'Raw (rate)'!AG307-'Raw (rate)'!AH307</f>
        <v>-117</v>
      </c>
      <c r="T307">
        <f>'Raw (rate)'!AH307-'Raw (rate)'!AI307</f>
        <v>0</v>
      </c>
      <c r="U307">
        <f>'Raw (rate)'!AI307-'Raw (rate)'!AJ307</f>
        <v>117</v>
      </c>
      <c r="V307">
        <f>'Raw (rate)'!AJ307-'Raw (rate)'!AK307</f>
        <v>0</v>
      </c>
      <c r="W307">
        <f>'Raw (rate)'!AK307-'Raw (rate)'!AL307</f>
        <v>0</v>
      </c>
      <c r="X307">
        <f>'Raw (rate)'!AL307-'Raw (rate)'!AM307</f>
        <v>0</v>
      </c>
      <c r="Y307">
        <f>'Raw (rate)'!AM307-'Raw (rate)'!AN307</f>
        <v>0</v>
      </c>
      <c r="Z307">
        <f>'Raw (rate)'!AN307-'Raw (rate)'!AO307</f>
        <v>0</v>
      </c>
      <c r="AA307">
        <f>'Raw (rate)'!AO307-'Raw (rate)'!AP307</f>
        <v>0</v>
      </c>
      <c r="AB307">
        <f>'Raw (rate)'!AP307-'Raw (rate)'!AQ307</f>
        <v>0</v>
      </c>
      <c r="AC307">
        <f>'Raw (rate)'!AQ307-'Raw (rate)'!AR307</f>
        <v>0</v>
      </c>
      <c r="AD307">
        <f>'Raw (rate)'!AR307-'Raw (rate)'!AS307</f>
        <v>0</v>
      </c>
      <c r="AE307">
        <f>'Raw (rate)'!AS307-'Raw (rate)'!AT307</f>
        <v>0</v>
      </c>
      <c r="AF307">
        <f>'Raw (rate)'!AT307-'Raw (rate)'!AU307</f>
        <v>0</v>
      </c>
      <c r="AG307">
        <f>'Raw (rate)'!AU307-'Raw (rate)'!AV307</f>
        <v>0</v>
      </c>
      <c r="AH307">
        <f>'Raw (rate)'!AV307-'Raw (rate)'!AW307</f>
        <v>0</v>
      </c>
      <c r="AI307">
        <f>'Raw (rate)'!AW307-'Raw (rate)'!AX307</f>
        <v>0</v>
      </c>
    </row>
    <row r="308" spans="2:35" x14ac:dyDescent="0.35">
      <c r="B308" t="s">
        <v>615</v>
      </c>
      <c r="E308">
        <f>'Raw (rate)'!S308-'Raw (rate)'!T308</f>
        <v>45</v>
      </c>
      <c r="F308">
        <f>'Raw (rate)'!T308-'Raw (rate)'!U308</f>
        <v>35</v>
      </c>
      <c r="G308">
        <f>'Raw (rate)'!U308-'Raw (rate)'!V308</f>
        <v>103</v>
      </c>
      <c r="H308">
        <f>'Raw (rate)'!V308-'Raw (rate)'!W308</f>
        <v>-29</v>
      </c>
      <c r="I308">
        <f>'Raw (rate)'!W308-'Raw (rate)'!X308</f>
        <v>29</v>
      </c>
      <c r="J308">
        <f>'Raw (rate)'!X308-'Raw (rate)'!Y308</f>
        <v>89</v>
      </c>
      <c r="K308">
        <f>'Raw (rate)'!Y308-'Raw (rate)'!Z308</f>
        <v>25</v>
      </c>
      <c r="L308">
        <f>'Raw (rate)'!Z308-'Raw (rate)'!AA308</f>
        <v>69</v>
      </c>
      <c r="M308">
        <f>'Raw (rate)'!AA308-'Raw (rate)'!AB308</f>
        <v>25</v>
      </c>
      <c r="N308">
        <f>'Raw (rate)'!AB308-'Raw (rate)'!AC308</f>
        <v>55</v>
      </c>
      <c r="O308">
        <f>'Raw (rate)'!AC308-'Raw (rate)'!AD308</f>
        <v>9</v>
      </c>
      <c r="P308">
        <f>'Raw (rate)'!AD308-'Raw (rate)'!AE308</f>
        <v>25</v>
      </c>
      <c r="Q308">
        <f>'Raw (rate)'!AE308-'Raw (rate)'!AF308</f>
        <v>15</v>
      </c>
      <c r="R308">
        <f>'Raw (rate)'!AF308-'Raw (rate)'!AG308</f>
        <v>5</v>
      </c>
      <c r="S308">
        <f>'Raw (rate)'!AG308-'Raw (rate)'!AH308</f>
        <v>35</v>
      </c>
      <c r="T308">
        <f>'Raw (rate)'!AH308-'Raw (rate)'!AI308</f>
        <v>54</v>
      </c>
      <c r="U308">
        <f>'Raw (rate)'!AI308-'Raw (rate)'!AJ308</f>
        <v>49</v>
      </c>
      <c r="V308">
        <f>'Raw (rate)'!AJ308-'Raw (rate)'!AK308</f>
        <v>20</v>
      </c>
      <c r="W308">
        <f>'Raw (rate)'!AK308-'Raw (rate)'!AL308</f>
        <v>15</v>
      </c>
      <c r="X308">
        <f>'Raw (rate)'!AL308-'Raw (rate)'!AM308</f>
        <v>30</v>
      </c>
      <c r="Y308">
        <f>'Raw (rate)'!AM308-'Raw (rate)'!AN308</f>
        <v>5</v>
      </c>
      <c r="Z308">
        <f>'Raw (rate)'!AN308-'Raw (rate)'!AO308</f>
        <v>15</v>
      </c>
      <c r="AA308">
        <f>'Raw (rate)'!AO308-'Raw (rate)'!AP308</f>
        <v>74</v>
      </c>
      <c r="AB308">
        <f>'Raw (rate)'!AP308-'Raw (rate)'!AQ308</f>
        <v>39</v>
      </c>
      <c r="AC308">
        <f>'Raw (rate)'!AQ308-'Raw (rate)'!AR308</f>
        <v>45</v>
      </c>
      <c r="AD308">
        <f>'Raw (rate)'!AR308-'Raw (rate)'!AS308</f>
        <v>5</v>
      </c>
      <c r="AE308">
        <f>'Raw (rate)'!AS308-'Raw (rate)'!AT308</f>
        <v>44</v>
      </c>
      <c r="AF308">
        <f>'Raw (rate)'!AT308-'Raw (rate)'!AU308</f>
        <v>5</v>
      </c>
      <c r="AG308">
        <f>'Raw (rate)'!AU308-'Raw (rate)'!AV308</f>
        <v>5</v>
      </c>
      <c r="AH308">
        <f>'Raw (rate)'!AV308-'Raw (rate)'!AW308</f>
        <v>10</v>
      </c>
      <c r="AI308">
        <f>'Raw (rate)'!AW308-'Raw (rate)'!AX308</f>
        <v>44</v>
      </c>
    </row>
    <row r="309" spans="2:35" x14ac:dyDescent="0.35">
      <c r="B309" t="s">
        <v>616</v>
      </c>
      <c r="E309">
        <f>'Raw (rate)'!S309-'Raw (rate)'!T309</f>
        <v>49</v>
      </c>
      <c r="F309">
        <f>'Raw (rate)'!T309-'Raw (rate)'!U309</f>
        <v>0</v>
      </c>
      <c r="G309">
        <f>'Raw (rate)'!U309-'Raw (rate)'!V309</f>
        <v>49</v>
      </c>
      <c r="H309">
        <f>'Raw (rate)'!V309-'Raw (rate)'!W309</f>
        <v>-49</v>
      </c>
      <c r="I309">
        <f>'Raw (rate)'!W309-'Raw (rate)'!X309</f>
        <v>49</v>
      </c>
      <c r="J309">
        <f>'Raw (rate)'!X309-'Raw (rate)'!Y309</f>
        <v>0</v>
      </c>
      <c r="K309">
        <f>'Raw (rate)'!Y309-'Raw (rate)'!Z309</f>
        <v>0</v>
      </c>
      <c r="L309">
        <f>'Raw (rate)'!Z309-'Raw (rate)'!AA309</f>
        <v>0</v>
      </c>
      <c r="M309">
        <f>'Raw (rate)'!AA309-'Raw (rate)'!AB309</f>
        <v>0</v>
      </c>
      <c r="N309">
        <f>'Raw (rate)'!AB309-'Raw (rate)'!AC309</f>
        <v>0</v>
      </c>
      <c r="O309">
        <f>'Raw (rate)'!AC309-'Raw (rate)'!AD309</f>
        <v>0</v>
      </c>
      <c r="P309">
        <f>'Raw (rate)'!AD309-'Raw (rate)'!AE309</f>
        <v>0</v>
      </c>
      <c r="Q309">
        <f>'Raw (rate)'!AE309-'Raw (rate)'!AF309</f>
        <v>0</v>
      </c>
      <c r="R309">
        <f>'Raw (rate)'!AF309-'Raw (rate)'!AG309</f>
        <v>0</v>
      </c>
      <c r="S309">
        <f>'Raw (rate)'!AG309-'Raw (rate)'!AH309</f>
        <v>0</v>
      </c>
      <c r="T309">
        <f>'Raw (rate)'!AH309-'Raw (rate)'!AI309</f>
        <v>0</v>
      </c>
      <c r="U309">
        <f>'Raw (rate)'!AI309-'Raw (rate)'!AJ309</f>
        <v>0</v>
      </c>
      <c r="V309">
        <f>'Raw (rate)'!AJ309-'Raw (rate)'!AK309</f>
        <v>0</v>
      </c>
      <c r="W309">
        <f>'Raw (rate)'!AK309-'Raw (rate)'!AL309</f>
        <v>0</v>
      </c>
      <c r="X309">
        <f>'Raw (rate)'!AL309-'Raw (rate)'!AM309</f>
        <v>0</v>
      </c>
      <c r="Y309">
        <f>'Raw (rate)'!AM309-'Raw (rate)'!AN309</f>
        <v>0</v>
      </c>
      <c r="Z309">
        <f>'Raw (rate)'!AN309-'Raw (rate)'!AO309</f>
        <v>0</v>
      </c>
      <c r="AA309">
        <f>'Raw (rate)'!AO309-'Raw (rate)'!AP309</f>
        <v>0</v>
      </c>
      <c r="AB309">
        <f>'Raw (rate)'!AP309-'Raw (rate)'!AQ309</f>
        <v>0</v>
      </c>
      <c r="AC309">
        <f>'Raw (rate)'!AQ309-'Raw (rate)'!AR309</f>
        <v>0</v>
      </c>
      <c r="AD309">
        <f>'Raw (rate)'!AR309-'Raw (rate)'!AS309</f>
        <v>0</v>
      </c>
      <c r="AE309">
        <f>'Raw (rate)'!AS309-'Raw (rate)'!AT309</f>
        <v>0</v>
      </c>
      <c r="AF309">
        <f>'Raw (rate)'!AT309-'Raw (rate)'!AU309</f>
        <v>0</v>
      </c>
      <c r="AG309">
        <f>'Raw (rate)'!AU309-'Raw (rate)'!AV309</f>
        <v>0</v>
      </c>
      <c r="AH309">
        <f>'Raw (rate)'!AV309-'Raw (rate)'!AW309</f>
        <v>0</v>
      </c>
      <c r="AI309">
        <f>'Raw (rate)'!AW309-'Raw (rate)'!AX309</f>
        <v>0</v>
      </c>
    </row>
    <row r="310" spans="2:35" x14ac:dyDescent="0.35">
      <c r="B310" t="s">
        <v>617</v>
      </c>
      <c r="E310">
        <f>'Raw (rate)'!S310-'Raw (rate)'!T310</f>
        <v>0</v>
      </c>
      <c r="F310">
        <f>'Raw (rate)'!T310-'Raw (rate)'!U310</f>
        <v>0</v>
      </c>
      <c r="G310">
        <f>'Raw (rate)'!U310-'Raw (rate)'!V310</f>
        <v>0</v>
      </c>
      <c r="H310">
        <f>'Raw (rate)'!V310-'Raw (rate)'!W310</f>
        <v>0</v>
      </c>
      <c r="I310">
        <f>'Raw (rate)'!W310-'Raw (rate)'!X310</f>
        <v>0</v>
      </c>
      <c r="J310">
        <f>'Raw (rate)'!X310-'Raw (rate)'!Y310</f>
        <v>0</v>
      </c>
      <c r="K310">
        <f>'Raw (rate)'!Y310-'Raw (rate)'!Z310</f>
        <v>0</v>
      </c>
      <c r="L310">
        <f>'Raw (rate)'!Z310-'Raw (rate)'!AA310</f>
        <v>0</v>
      </c>
      <c r="M310">
        <f>'Raw (rate)'!AA310-'Raw (rate)'!AB310</f>
        <v>0</v>
      </c>
      <c r="N310">
        <f>'Raw (rate)'!AB310-'Raw (rate)'!AC310</f>
        <v>0</v>
      </c>
      <c r="O310">
        <f>'Raw (rate)'!AC310-'Raw (rate)'!AD310</f>
        <v>0</v>
      </c>
      <c r="P310">
        <f>'Raw (rate)'!AD310-'Raw (rate)'!AE310</f>
        <v>0</v>
      </c>
      <c r="Q310">
        <f>'Raw (rate)'!AE310-'Raw (rate)'!AF310</f>
        <v>0</v>
      </c>
      <c r="R310">
        <f>'Raw (rate)'!AF310-'Raw (rate)'!AG310</f>
        <v>0</v>
      </c>
      <c r="S310">
        <f>'Raw (rate)'!AG310-'Raw (rate)'!AH310</f>
        <v>0</v>
      </c>
      <c r="T310">
        <f>'Raw (rate)'!AH310-'Raw (rate)'!AI310</f>
        <v>0</v>
      </c>
      <c r="U310">
        <f>'Raw (rate)'!AI310-'Raw (rate)'!AJ310</f>
        <v>0</v>
      </c>
      <c r="V310">
        <f>'Raw (rate)'!AJ310-'Raw (rate)'!AK310</f>
        <v>0</v>
      </c>
      <c r="W310">
        <f>'Raw (rate)'!AK310-'Raw (rate)'!AL310</f>
        <v>0</v>
      </c>
      <c r="X310">
        <f>'Raw (rate)'!AL310-'Raw (rate)'!AM310</f>
        <v>0</v>
      </c>
      <c r="Y310">
        <f>'Raw (rate)'!AM310-'Raw (rate)'!AN310</f>
        <v>0</v>
      </c>
      <c r="Z310">
        <f>'Raw (rate)'!AN310-'Raw (rate)'!AO310</f>
        <v>0</v>
      </c>
      <c r="AA310">
        <f>'Raw (rate)'!AO310-'Raw (rate)'!AP310</f>
        <v>0</v>
      </c>
      <c r="AB310">
        <f>'Raw (rate)'!AP310-'Raw (rate)'!AQ310</f>
        <v>0</v>
      </c>
      <c r="AC310">
        <f>'Raw (rate)'!AQ310-'Raw (rate)'!AR310</f>
        <v>0</v>
      </c>
      <c r="AD310">
        <f>'Raw (rate)'!AR310-'Raw (rate)'!AS310</f>
        <v>0</v>
      </c>
      <c r="AE310">
        <f>'Raw (rate)'!AS310-'Raw (rate)'!AT310</f>
        <v>0</v>
      </c>
      <c r="AF310">
        <f>'Raw (rate)'!AT310-'Raw (rate)'!AU310</f>
        <v>0</v>
      </c>
      <c r="AG310">
        <f>'Raw (rate)'!AU310-'Raw (rate)'!AV310</f>
        <v>0</v>
      </c>
      <c r="AH310">
        <f>'Raw (rate)'!AV310-'Raw (rate)'!AW310</f>
        <v>0</v>
      </c>
      <c r="AI310">
        <f>'Raw (rate)'!AW310-'Raw (rate)'!AX310</f>
        <v>0</v>
      </c>
    </row>
    <row r="311" spans="2:35" x14ac:dyDescent="0.35">
      <c r="B311" t="s">
        <v>618</v>
      </c>
      <c r="E311">
        <f>'Raw (rate)'!S311-'Raw (rate)'!T311</f>
        <v>0</v>
      </c>
      <c r="F311">
        <f>'Raw (rate)'!T311-'Raw (rate)'!U311</f>
        <v>0</v>
      </c>
      <c r="G311">
        <f>'Raw (rate)'!U311-'Raw (rate)'!V311</f>
        <v>0</v>
      </c>
      <c r="H311">
        <f>'Raw (rate)'!V311-'Raw (rate)'!W311</f>
        <v>0</v>
      </c>
      <c r="I311">
        <f>'Raw (rate)'!W311-'Raw (rate)'!X311</f>
        <v>0</v>
      </c>
      <c r="J311">
        <f>'Raw (rate)'!X311-'Raw (rate)'!Y311</f>
        <v>0</v>
      </c>
      <c r="K311">
        <f>'Raw (rate)'!Y311-'Raw (rate)'!Z311</f>
        <v>0</v>
      </c>
      <c r="L311">
        <f>'Raw (rate)'!Z311-'Raw (rate)'!AA311</f>
        <v>0</v>
      </c>
      <c r="M311">
        <f>'Raw (rate)'!AA311-'Raw (rate)'!AB311</f>
        <v>0</v>
      </c>
      <c r="N311">
        <f>'Raw (rate)'!AB311-'Raw (rate)'!AC311</f>
        <v>0</v>
      </c>
      <c r="O311">
        <f>'Raw (rate)'!AC311-'Raw (rate)'!AD311</f>
        <v>0</v>
      </c>
      <c r="P311">
        <f>'Raw (rate)'!AD311-'Raw (rate)'!AE311</f>
        <v>0</v>
      </c>
      <c r="Q311">
        <f>'Raw (rate)'!AE311-'Raw (rate)'!AF311</f>
        <v>0</v>
      </c>
      <c r="R311">
        <f>'Raw (rate)'!AF311-'Raw (rate)'!AG311</f>
        <v>0</v>
      </c>
      <c r="S311">
        <f>'Raw (rate)'!AG311-'Raw (rate)'!AH311</f>
        <v>0</v>
      </c>
      <c r="T311">
        <f>'Raw (rate)'!AH311-'Raw (rate)'!AI311</f>
        <v>0</v>
      </c>
      <c r="U311">
        <f>'Raw (rate)'!AI311-'Raw (rate)'!AJ311</f>
        <v>0</v>
      </c>
      <c r="V311">
        <f>'Raw (rate)'!AJ311-'Raw (rate)'!AK311</f>
        <v>0</v>
      </c>
      <c r="W311">
        <f>'Raw (rate)'!AK311-'Raw (rate)'!AL311</f>
        <v>0</v>
      </c>
      <c r="X311">
        <f>'Raw (rate)'!AL311-'Raw (rate)'!AM311</f>
        <v>0</v>
      </c>
      <c r="Y311">
        <f>'Raw (rate)'!AM311-'Raw (rate)'!AN311</f>
        <v>0</v>
      </c>
      <c r="Z311">
        <f>'Raw (rate)'!AN311-'Raw (rate)'!AO311</f>
        <v>0</v>
      </c>
      <c r="AA311">
        <f>'Raw (rate)'!AO311-'Raw (rate)'!AP311</f>
        <v>0</v>
      </c>
      <c r="AB311">
        <f>'Raw (rate)'!AP311-'Raw (rate)'!AQ311</f>
        <v>0</v>
      </c>
      <c r="AC311">
        <f>'Raw (rate)'!AQ311-'Raw (rate)'!AR311</f>
        <v>374</v>
      </c>
      <c r="AD311">
        <f>'Raw (rate)'!AR311-'Raw (rate)'!AS311</f>
        <v>0</v>
      </c>
      <c r="AE311">
        <f>'Raw (rate)'!AS311-'Raw (rate)'!AT311</f>
        <v>0</v>
      </c>
      <c r="AF311">
        <f>'Raw (rate)'!AT311-'Raw (rate)'!AU311</f>
        <v>0</v>
      </c>
      <c r="AG311">
        <f>'Raw (rate)'!AU311-'Raw (rate)'!AV311</f>
        <v>0</v>
      </c>
      <c r="AH311">
        <f>'Raw (rate)'!AV311-'Raw (rate)'!AW311</f>
        <v>0</v>
      </c>
      <c r="AI311">
        <f>'Raw (rate)'!AW311-'Raw (rate)'!AX311</f>
        <v>0</v>
      </c>
    </row>
    <row r="312" spans="2:35" x14ac:dyDescent="0.35">
      <c r="B312" t="s">
        <v>619</v>
      </c>
      <c r="E312">
        <f>'Raw (rate)'!S312-'Raw (rate)'!T312</f>
        <v>16</v>
      </c>
      <c r="F312">
        <f>'Raw (rate)'!T312-'Raw (rate)'!U312</f>
        <v>17</v>
      </c>
      <c r="G312">
        <f>'Raw (rate)'!U312-'Raw (rate)'!V312</f>
        <v>16</v>
      </c>
      <c r="H312">
        <f>'Raw (rate)'!V312-'Raw (rate)'!W312</f>
        <v>0</v>
      </c>
      <c r="I312">
        <f>'Raw (rate)'!W312-'Raw (rate)'!X312</f>
        <v>0</v>
      </c>
      <c r="J312">
        <f>'Raw (rate)'!X312-'Raw (rate)'!Y312</f>
        <v>0</v>
      </c>
      <c r="K312">
        <f>'Raw (rate)'!Y312-'Raw (rate)'!Z312</f>
        <v>0</v>
      </c>
      <c r="L312">
        <f>'Raw (rate)'!Z312-'Raw (rate)'!AA312</f>
        <v>5</v>
      </c>
      <c r="M312">
        <f>'Raw (rate)'!AA312-'Raw (rate)'!AB312</f>
        <v>0</v>
      </c>
      <c r="N312">
        <f>'Raw (rate)'!AB312-'Raw (rate)'!AC312</f>
        <v>16</v>
      </c>
      <c r="O312">
        <f>'Raw (rate)'!AC312-'Raw (rate)'!AD312</f>
        <v>16</v>
      </c>
      <c r="P312">
        <f>'Raw (rate)'!AD312-'Raw (rate)'!AE312</f>
        <v>6</v>
      </c>
      <c r="Q312">
        <f>'Raw (rate)'!AE312-'Raw (rate)'!AF312</f>
        <v>0</v>
      </c>
      <c r="R312">
        <f>'Raw (rate)'!AF312-'Raw (rate)'!AG312</f>
        <v>5</v>
      </c>
      <c r="S312">
        <f>'Raw (rate)'!AG312-'Raw (rate)'!AH312</f>
        <v>5</v>
      </c>
      <c r="T312">
        <f>'Raw (rate)'!AH312-'Raw (rate)'!AI312</f>
        <v>6</v>
      </c>
      <c r="U312">
        <f>'Raw (rate)'!AI312-'Raw (rate)'!AJ312</f>
        <v>5</v>
      </c>
      <c r="V312">
        <f>'Raw (rate)'!AJ312-'Raw (rate)'!AK312</f>
        <v>11</v>
      </c>
      <c r="W312">
        <f>'Raw (rate)'!AK312-'Raw (rate)'!AL312</f>
        <v>16</v>
      </c>
      <c r="X312">
        <f>'Raw (rate)'!AL312-'Raw (rate)'!AM312</f>
        <v>0</v>
      </c>
      <c r="Y312">
        <f>'Raw (rate)'!AM312-'Raw (rate)'!AN312</f>
        <v>5</v>
      </c>
      <c r="Z312">
        <f>'Raw (rate)'!AN312-'Raw (rate)'!AO312</f>
        <v>0</v>
      </c>
      <c r="AA312">
        <f>'Raw (rate)'!AO312-'Raw (rate)'!AP312</f>
        <v>6</v>
      </c>
      <c r="AB312">
        <f>'Raw (rate)'!AP312-'Raw (rate)'!AQ312</f>
        <v>0</v>
      </c>
      <c r="AC312">
        <f>'Raw (rate)'!AQ312-'Raw (rate)'!AR312</f>
        <v>0</v>
      </c>
      <c r="AD312">
        <f>'Raw (rate)'!AR312-'Raw (rate)'!AS312</f>
        <v>0</v>
      </c>
      <c r="AE312">
        <f>'Raw (rate)'!AS312-'Raw (rate)'!AT312</f>
        <v>0</v>
      </c>
      <c r="AF312">
        <f>'Raw (rate)'!AT312-'Raw (rate)'!AU312</f>
        <v>0</v>
      </c>
      <c r="AG312">
        <f>'Raw (rate)'!AU312-'Raw (rate)'!AV312</f>
        <v>0</v>
      </c>
      <c r="AH312">
        <f>'Raw (rate)'!AV312-'Raw (rate)'!AW312</f>
        <v>5</v>
      </c>
      <c r="AI312">
        <f>'Raw (rate)'!AW312-'Raw (rate)'!AX312</f>
        <v>5</v>
      </c>
    </row>
    <row r="313" spans="2:35" x14ac:dyDescent="0.35">
      <c r="B313" t="s">
        <v>620</v>
      </c>
      <c r="E313">
        <f>'Raw (rate)'!S313-'Raw (rate)'!T313</f>
        <v>0</v>
      </c>
      <c r="F313">
        <f>'Raw (rate)'!T313-'Raw (rate)'!U313</f>
        <v>0</v>
      </c>
      <c r="G313">
        <f>'Raw (rate)'!U313-'Raw (rate)'!V313</f>
        <v>1936</v>
      </c>
      <c r="H313">
        <f>'Raw (rate)'!V313-'Raw (rate)'!W313</f>
        <v>-646</v>
      </c>
      <c r="I313">
        <f>'Raw (rate)'!W313-'Raw (rate)'!X313</f>
        <v>646</v>
      </c>
      <c r="J313">
        <f>'Raw (rate)'!X313-'Raw (rate)'!Y313</f>
        <v>645</v>
      </c>
      <c r="K313">
        <f>'Raw (rate)'!Y313-'Raw (rate)'!Z313</f>
        <v>0</v>
      </c>
      <c r="L313">
        <f>'Raw (rate)'!Z313-'Raw (rate)'!AA313</f>
        <v>0</v>
      </c>
      <c r="M313">
        <f>'Raw (rate)'!AA313-'Raw (rate)'!AB313</f>
        <v>0</v>
      </c>
      <c r="N313">
        <f>'Raw (rate)'!AB313-'Raw (rate)'!AC313</f>
        <v>0</v>
      </c>
      <c r="O313">
        <f>'Raw (rate)'!AC313-'Raw (rate)'!AD313</f>
        <v>0</v>
      </c>
      <c r="P313">
        <f>'Raw (rate)'!AD313-'Raw (rate)'!AE313</f>
        <v>0</v>
      </c>
      <c r="Q313">
        <f>'Raw (rate)'!AE313-'Raw (rate)'!AF313</f>
        <v>645</v>
      </c>
      <c r="R313">
        <f>'Raw (rate)'!AF313-'Raw (rate)'!AG313</f>
        <v>0</v>
      </c>
      <c r="S313">
        <f>'Raw (rate)'!AG313-'Raw (rate)'!AH313</f>
        <v>0</v>
      </c>
      <c r="T313">
        <f>'Raw (rate)'!AH313-'Raw (rate)'!AI313</f>
        <v>0</v>
      </c>
      <c r="U313">
        <f>'Raw (rate)'!AI313-'Raw (rate)'!AJ313</f>
        <v>0</v>
      </c>
      <c r="V313">
        <f>'Raw (rate)'!AJ313-'Raw (rate)'!AK313</f>
        <v>0</v>
      </c>
      <c r="W313">
        <f>'Raw (rate)'!AK313-'Raw (rate)'!AL313</f>
        <v>0</v>
      </c>
      <c r="X313">
        <f>'Raw (rate)'!AL313-'Raw (rate)'!AM313</f>
        <v>1290</v>
      </c>
      <c r="Y313">
        <f>'Raw (rate)'!AM313-'Raw (rate)'!AN313</f>
        <v>1936</v>
      </c>
      <c r="Z313">
        <f>'Raw (rate)'!AN313-'Raw (rate)'!AO313</f>
        <v>0</v>
      </c>
      <c r="AA313">
        <f>'Raw (rate)'!AO313-'Raw (rate)'!AP313</f>
        <v>1290</v>
      </c>
      <c r="AB313">
        <f>'Raw (rate)'!AP313-'Raw (rate)'!AQ313</f>
        <v>0</v>
      </c>
      <c r="AC313">
        <f>'Raw (rate)'!AQ313-'Raw (rate)'!AR313</f>
        <v>1935</v>
      </c>
      <c r="AD313">
        <f>'Raw (rate)'!AR313-'Raw (rate)'!AS313</f>
        <v>0</v>
      </c>
      <c r="AE313">
        <f>'Raw (rate)'!AS313-'Raw (rate)'!AT313</f>
        <v>0</v>
      </c>
      <c r="AF313">
        <f>'Raw (rate)'!AT313-'Raw (rate)'!AU313</f>
        <v>0</v>
      </c>
      <c r="AG313">
        <f>'Raw (rate)'!AU313-'Raw (rate)'!AV313</f>
        <v>0</v>
      </c>
      <c r="AH313">
        <f>'Raw (rate)'!AV313-'Raw (rate)'!AW313</f>
        <v>0</v>
      </c>
      <c r="AI313">
        <f>'Raw (rate)'!AW313-'Raw (rate)'!AX313</f>
        <v>0</v>
      </c>
    </row>
    <row r="314" spans="2:35" x14ac:dyDescent="0.35">
      <c r="B314" t="s">
        <v>621</v>
      </c>
      <c r="E314">
        <f>'Raw (rate)'!S314-'Raw (rate)'!T314</f>
        <v>0</v>
      </c>
      <c r="F314">
        <f>'Raw (rate)'!T314-'Raw (rate)'!U314</f>
        <v>0</v>
      </c>
      <c r="G314">
        <f>'Raw (rate)'!U314-'Raw (rate)'!V314</f>
        <v>0</v>
      </c>
      <c r="H314">
        <f>'Raw (rate)'!V314-'Raw (rate)'!W314</f>
        <v>0</v>
      </c>
      <c r="I314">
        <f>'Raw (rate)'!W314-'Raw (rate)'!X314</f>
        <v>0</v>
      </c>
      <c r="J314">
        <f>'Raw (rate)'!X314-'Raw (rate)'!Y314</f>
        <v>0</v>
      </c>
      <c r="K314">
        <f>'Raw (rate)'!Y314-'Raw (rate)'!Z314</f>
        <v>0</v>
      </c>
      <c r="L314">
        <f>'Raw (rate)'!Z314-'Raw (rate)'!AA314</f>
        <v>0</v>
      </c>
      <c r="M314">
        <f>'Raw (rate)'!AA314-'Raw (rate)'!AB314</f>
        <v>0</v>
      </c>
      <c r="N314">
        <f>'Raw (rate)'!AB314-'Raw (rate)'!AC314</f>
        <v>281</v>
      </c>
      <c r="O314">
        <f>'Raw (rate)'!AC314-'Raw (rate)'!AD314</f>
        <v>0</v>
      </c>
      <c r="P314">
        <f>'Raw (rate)'!AD314-'Raw (rate)'!AE314</f>
        <v>0</v>
      </c>
      <c r="Q314">
        <f>'Raw (rate)'!AE314-'Raw (rate)'!AF314</f>
        <v>0</v>
      </c>
      <c r="R314">
        <f>'Raw (rate)'!AF314-'Raw (rate)'!AG314</f>
        <v>0</v>
      </c>
      <c r="S314">
        <f>'Raw (rate)'!AG314-'Raw (rate)'!AH314</f>
        <v>0</v>
      </c>
      <c r="T314">
        <f>'Raw (rate)'!AH314-'Raw (rate)'!AI314</f>
        <v>0</v>
      </c>
      <c r="U314">
        <f>'Raw (rate)'!AI314-'Raw (rate)'!AJ314</f>
        <v>0</v>
      </c>
      <c r="V314">
        <f>'Raw (rate)'!AJ314-'Raw (rate)'!AK314</f>
        <v>0</v>
      </c>
      <c r="W314">
        <f>'Raw (rate)'!AK314-'Raw (rate)'!AL314</f>
        <v>0</v>
      </c>
      <c r="X314">
        <f>'Raw (rate)'!AL314-'Raw (rate)'!AM314</f>
        <v>0</v>
      </c>
      <c r="Y314">
        <f>'Raw (rate)'!AM314-'Raw (rate)'!AN314</f>
        <v>0</v>
      </c>
      <c r="Z314">
        <f>'Raw (rate)'!AN314-'Raw (rate)'!AO314</f>
        <v>0</v>
      </c>
      <c r="AA314">
        <f>'Raw (rate)'!AO314-'Raw (rate)'!AP314</f>
        <v>0</v>
      </c>
      <c r="AB314">
        <f>'Raw (rate)'!AP314-'Raw (rate)'!AQ314</f>
        <v>0</v>
      </c>
      <c r="AC314">
        <f>'Raw (rate)'!AQ314-'Raw (rate)'!AR314</f>
        <v>0</v>
      </c>
      <c r="AD314">
        <f>'Raw (rate)'!AR314-'Raw (rate)'!AS314</f>
        <v>0</v>
      </c>
      <c r="AE314">
        <f>'Raw (rate)'!AS314-'Raw (rate)'!AT314</f>
        <v>0</v>
      </c>
      <c r="AF314">
        <f>'Raw (rate)'!AT314-'Raw (rate)'!AU314</f>
        <v>0</v>
      </c>
      <c r="AG314">
        <f>'Raw (rate)'!AU314-'Raw (rate)'!AV314</f>
        <v>0</v>
      </c>
      <c r="AH314">
        <f>'Raw (rate)'!AV314-'Raw (rate)'!AW314</f>
        <v>0</v>
      </c>
      <c r="AI314">
        <f>'Raw (rate)'!AW314-'Raw (rate)'!AX314</f>
        <v>281</v>
      </c>
    </row>
    <row r="315" spans="2:35" x14ac:dyDescent="0.35">
      <c r="B315" t="s">
        <v>622</v>
      </c>
      <c r="E315">
        <f>'Raw (rate)'!S315-'Raw (rate)'!T315</f>
        <v>0</v>
      </c>
      <c r="F315">
        <f>'Raw (rate)'!T315-'Raw (rate)'!U315</f>
        <v>0</v>
      </c>
      <c r="G315">
        <f>'Raw (rate)'!U315-'Raw (rate)'!V315</f>
        <v>0</v>
      </c>
      <c r="H315">
        <f>'Raw (rate)'!V315-'Raw (rate)'!W315</f>
        <v>0</v>
      </c>
      <c r="I315">
        <f>'Raw (rate)'!W315-'Raw (rate)'!X315</f>
        <v>0</v>
      </c>
      <c r="J315">
        <f>'Raw (rate)'!X315-'Raw (rate)'!Y315</f>
        <v>0</v>
      </c>
      <c r="K315">
        <f>'Raw (rate)'!Y315-'Raw (rate)'!Z315</f>
        <v>0</v>
      </c>
      <c r="L315">
        <f>'Raw (rate)'!Z315-'Raw (rate)'!AA315</f>
        <v>0</v>
      </c>
      <c r="M315">
        <f>'Raw (rate)'!AA315-'Raw (rate)'!AB315</f>
        <v>0</v>
      </c>
      <c r="N315">
        <f>'Raw (rate)'!AB315-'Raw (rate)'!AC315</f>
        <v>0</v>
      </c>
      <c r="O315">
        <f>'Raw (rate)'!AC315-'Raw (rate)'!AD315</f>
        <v>0</v>
      </c>
      <c r="P315">
        <f>'Raw (rate)'!AD315-'Raw (rate)'!AE315</f>
        <v>0</v>
      </c>
      <c r="Q315">
        <f>'Raw (rate)'!AE315-'Raw (rate)'!AF315</f>
        <v>0</v>
      </c>
      <c r="R315">
        <f>'Raw (rate)'!AF315-'Raw (rate)'!AG315</f>
        <v>0</v>
      </c>
      <c r="S315">
        <f>'Raw (rate)'!AG315-'Raw (rate)'!AH315</f>
        <v>0</v>
      </c>
      <c r="T315">
        <f>'Raw (rate)'!AH315-'Raw (rate)'!AI315</f>
        <v>0</v>
      </c>
      <c r="U315">
        <f>'Raw (rate)'!AI315-'Raw (rate)'!AJ315</f>
        <v>0</v>
      </c>
      <c r="V315">
        <f>'Raw (rate)'!AJ315-'Raw (rate)'!AK315</f>
        <v>0</v>
      </c>
      <c r="W315">
        <f>'Raw (rate)'!AK315-'Raw (rate)'!AL315</f>
        <v>0</v>
      </c>
      <c r="X315">
        <f>'Raw (rate)'!AL315-'Raw (rate)'!AM315</f>
        <v>0</v>
      </c>
      <c r="Y315">
        <f>'Raw (rate)'!AM315-'Raw (rate)'!AN315</f>
        <v>0</v>
      </c>
      <c r="Z315">
        <f>'Raw (rate)'!AN315-'Raw (rate)'!AO315</f>
        <v>0</v>
      </c>
      <c r="AA315">
        <f>'Raw (rate)'!AO315-'Raw (rate)'!AP315</f>
        <v>0</v>
      </c>
      <c r="AB315">
        <f>'Raw (rate)'!AP315-'Raw (rate)'!AQ315</f>
        <v>0</v>
      </c>
      <c r="AC315">
        <f>'Raw (rate)'!AQ315-'Raw (rate)'!AR315</f>
        <v>0</v>
      </c>
      <c r="AD315">
        <f>'Raw (rate)'!AR315-'Raw (rate)'!AS315</f>
        <v>0</v>
      </c>
      <c r="AE315">
        <f>'Raw (rate)'!AS315-'Raw (rate)'!AT315</f>
        <v>0</v>
      </c>
      <c r="AF315">
        <f>'Raw (rate)'!AT315-'Raw (rate)'!AU315</f>
        <v>0</v>
      </c>
      <c r="AG315">
        <f>'Raw (rate)'!AU315-'Raw (rate)'!AV315</f>
        <v>0</v>
      </c>
      <c r="AH315">
        <f>'Raw (rate)'!AV315-'Raw (rate)'!AW315</f>
        <v>0</v>
      </c>
      <c r="AI315">
        <f>'Raw (rate)'!AW315-'Raw (rate)'!AX315</f>
        <v>0</v>
      </c>
    </row>
    <row r="316" spans="2:35" x14ac:dyDescent="0.35">
      <c r="B316" t="s">
        <v>623</v>
      </c>
      <c r="E316">
        <f>'Raw (rate)'!S316-'Raw (rate)'!T316</f>
        <v>56</v>
      </c>
      <c r="F316">
        <f>'Raw (rate)'!T316-'Raw (rate)'!U316</f>
        <v>111</v>
      </c>
      <c r="G316">
        <f>'Raw (rate)'!U316-'Raw (rate)'!V316</f>
        <v>56</v>
      </c>
      <c r="H316">
        <f>'Raw (rate)'!V316-'Raw (rate)'!W316</f>
        <v>0</v>
      </c>
      <c r="I316">
        <f>'Raw (rate)'!W316-'Raw (rate)'!X316</f>
        <v>0</v>
      </c>
      <c r="J316">
        <f>'Raw (rate)'!X316-'Raw (rate)'!Y316</f>
        <v>111</v>
      </c>
      <c r="K316">
        <f>'Raw (rate)'!Y316-'Raw (rate)'!Z316</f>
        <v>0</v>
      </c>
      <c r="L316">
        <f>'Raw (rate)'!Z316-'Raw (rate)'!AA316</f>
        <v>0</v>
      </c>
      <c r="M316">
        <f>'Raw (rate)'!AA316-'Raw (rate)'!AB316</f>
        <v>0</v>
      </c>
      <c r="N316">
        <f>'Raw (rate)'!AB316-'Raw (rate)'!AC316</f>
        <v>56</v>
      </c>
      <c r="O316">
        <f>'Raw (rate)'!AC316-'Raw (rate)'!AD316</f>
        <v>0</v>
      </c>
      <c r="P316">
        <f>'Raw (rate)'!AD316-'Raw (rate)'!AE316</f>
        <v>111</v>
      </c>
      <c r="Q316">
        <f>'Raw (rate)'!AE316-'Raw (rate)'!AF316</f>
        <v>0</v>
      </c>
      <c r="R316">
        <f>'Raw (rate)'!AF316-'Raw (rate)'!AG316</f>
        <v>0</v>
      </c>
      <c r="S316">
        <f>'Raw (rate)'!AG316-'Raw (rate)'!AH316</f>
        <v>0</v>
      </c>
      <c r="T316">
        <f>'Raw (rate)'!AH316-'Raw (rate)'!AI316</f>
        <v>0</v>
      </c>
      <c r="U316">
        <f>'Raw (rate)'!AI316-'Raw (rate)'!AJ316</f>
        <v>56</v>
      </c>
      <c r="V316">
        <f>'Raw (rate)'!AJ316-'Raw (rate)'!AK316</f>
        <v>0</v>
      </c>
      <c r="W316">
        <f>'Raw (rate)'!AK316-'Raw (rate)'!AL316</f>
        <v>0</v>
      </c>
      <c r="X316">
        <f>'Raw (rate)'!AL316-'Raw (rate)'!AM316</f>
        <v>0</v>
      </c>
      <c r="Y316">
        <f>'Raw (rate)'!AM316-'Raw (rate)'!AN316</f>
        <v>0</v>
      </c>
      <c r="Z316">
        <f>'Raw (rate)'!AN316-'Raw (rate)'!AO316</f>
        <v>0</v>
      </c>
      <c r="AA316">
        <f>'Raw (rate)'!AO316-'Raw (rate)'!AP316</f>
        <v>0</v>
      </c>
      <c r="AB316">
        <f>'Raw (rate)'!AP316-'Raw (rate)'!AQ316</f>
        <v>56</v>
      </c>
      <c r="AC316">
        <f>'Raw (rate)'!AQ316-'Raw (rate)'!AR316</f>
        <v>55</v>
      </c>
      <c r="AD316">
        <f>'Raw (rate)'!AR316-'Raw (rate)'!AS316</f>
        <v>0</v>
      </c>
      <c r="AE316">
        <f>'Raw (rate)'!AS316-'Raw (rate)'!AT316</f>
        <v>0</v>
      </c>
      <c r="AF316">
        <f>'Raw (rate)'!AT316-'Raw (rate)'!AU316</f>
        <v>0</v>
      </c>
      <c r="AG316">
        <f>'Raw (rate)'!AU316-'Raw (rate)'!AV316</f>
        <v>0</v>
      </c>
      <c r="AH316">
        <f>'Raw (rate)'!AV316-'Raw (rate)'!AW316</f>
        <v>0</v>
      </c>
      <c r="AI316">
        <f>'Raw (rate)'!AW316-'Raw (rate)'!AX316</f>
        <v>0</v>
      </c>
    </row>
    <row r="317" spans="2:35" x14ac:dyDescent="0.35">
      <c r="B317" t="s">
        <v>624</v>
      </c>
      <c r="E317">
        <f>'Raw (rate)'!S317-'Raw (rate)'!T317</f>
        <v>22</v>
      </c>
      <c r="F317">
        <f>'Raw (rate)'!T317-'Raw (rate)'!U317</f>
        <v>46</v>
      </c>
      <c r="G317">
        <f>'Raw (rate)'!U317-'Raw (rate)'!V317</f>
        <v>11</v>
      </c>
      <c r="H317">
        <f>'Raw (rate)'!V317-'Raw (rate)'!W317</f>
        <v>0</v>
      </c>
      <c r="I317">
        <f>'Raw (rate)'!W317-'Raw (rate)'!X317</f>
        <v>0</v>
      </c>
      <c r="J317">
        <f>'Raw (rate)'!X317-'Raw (rate)'!Y317</f>
        <v>11</v>
      </c>
      <c r="K317">
        <f>'Raw (rate)'!Y317-'Raw (rate)'!Z317</f>
        <v>0</v>
      </c>
      <c r="L317">
        <f>'Raw (rate)'!Z317-'Raw (rate)'!AA317</f>
        <v>0</v>
      </c>
      <c r="M317">
        <f>'Raw (rate)'!AA317-'Raw (rate)'!AB317</f>
        <v>12</v>
      </c>
      <c r="N317">
        <f>'Raw (rate)'!AB317-'Raw (rate)'!AC317</f>
        <v>33</v>
      </c>
      <c r="O317">
        <f>'Raw (rate)'!AC317-'Raw (rate)'!AD317</f>
        <v>12</v>
      </c>
      <c r="P317">
        <f>'Raw (rate)'!AD317-'Raw (rate)'!AE317</f>
        <v>11</v>
      </c>
      <c r="Q317">
        <f>'Raw (rate)'!AE317-'Raw (rate)'!AF317</f>
        <v>0</v>
      </c>
      <c r="R317">
        <f>'Raw (rate)'!AF317-'Raw (rate)'!AG317</f>
        <v>11</v>
      </c>
      <c r="S317">
        <f>'Raw (rate)'!AG317-'Raw (rate)'!AH317</f>
        <v>34</v>
      </c>
      <c r="T317">
        <f>'Raw (rate)'!AH317-'Raw (rate)'!AI317</f>
        <v>0</v>
      </c>
      <c r="U317">
        <f>'Raw (rate)'!AI317-'Raw (rate)'!AJ317</f>
        <v>12</v>
      </c>
      <c r="V317">
        <f>'Raw (rate)'!AJ317-'Raw (rate)'!AK317</f>
        <v>22</v>
      </c>
      <c r="W317">
        <f>'Raw (rate)'!AK317-'Raw (rate)'!AL317</f>
        <v>11</v>
      </c>
      <c r="X317">
        <f>'Raw (rate)'!AL317-'Raw (rate)'!AM317</f>
        <v>23</v>
      </c>
      <c r="Y317">
        <f>'Raw (rate)'!AM317-'Raw (rate)'!AN317</f>
        <v>23</v>
      </c>
      <c r="Z317">
        <f>'Raw (rate)'!AN317-'Raw (rate)'!AO317</f>
        <v>0</v>
      </c>
      <c r="AA317">
        <f>'Raw (rate)'!AO317-'Raw (rate)'!AP317</f>
        <v>22</v>
      </c>
      <c r="AB317">
        <f>'Raw (rate)'!AP317-'Raw (rate)'!AQ317</f>
        <v>23</v>
      </c>
      <c r="AC317">
        <f>'Raw (rate)'!AQ317-'Raw (rate)'!AR317</f>
        <v>23</v>
      </c>
      <c r="AD317">
        <f>'Raw (rate)'!AR317-'Raw (rate)'!AS317</f>
        <v>0</v>
      </c>
      <c r="AE317">
        <f>'Raw (rate)'!AS317-'Raw (rate)'!AT317</f>
        <v>11</v>
      </c>
      <c r="AF317">
        <f>'Raw (rate)'!AT317-'Raw (rate)'!AU317</f>
        <v>11</v>
      </c>
      <c r="AG317">
        <f>'Raw (rate)'!AU317-'Raw (rate)'!AV317</f>
        <v>0</v>
      </c>
      <c r="AH317">
        <f>'Raw (rate)'!AV317-'Raw (rate)'!AW317</f>
        <v>34</v>
      </c>
      <c r="AI317">
        <f>'Raw (rate)'!AW317-'Raw (rate)'!AX317</f>
        <v>34</v>
      </c>
    </row>
    <row r="318" spans="2:35" x14ac:dyDescent="0.35">
      <c r="B318" t="s">
        <v>625</v>
      </c>
      <c r="E318">
        <f>'Raw (rate)'!S318-'Raw (rate)'!T318</f>
        <v>30</v>
      </c>
      <c r="F318">
        <f>'Raw (rate)'!T318-'Raw (rate)'!U318</f>
        <v>27</v>
      </c>
      <c r="G318">
        <f>'Raw (rate)'!U318-'Raw (rate)'!V318</f>
        <v>73</v>
      </c>
      <c r="H318">
        <f>'Raw (rate)'!V318-'Raw (rate)'!W318</f>
        <v>-12</v>
      </c>
      <c r="I318">
        <f>'Raw (rate)'!W318-'Raw (rate)'!X318</f>
        <v>12</v>
      </c>
      <c r="J318">
        <f>'Raw (rate)'!X318-'Raw (rate)'!Y318</f>
        <v>34</v>
      </c>
      <c r="K318">
        <f>'Raw (rate)'!Y318-'Raw (rate)'!Z318</f>
        <v>13</v>
      </c>
      <c r="L318">
        <f>'Raw (rate)'!Z318-'Raw (rate)'!AA318</f>
        <v>20</v>
      </c>
      <c r="M318">
        <f>'Raw (rate)'!AA318-'Raw (rate)'!AB318</f>
        <v>21</v>
      </c>
      <c r="N318">
        <f>'Raw (rate)'!AB318-'Raw (rate)'!AC318</f>
        <v>25</v>
      </c>
      <c r="O318">
        <f>'Raw (rate)'!AC318-'Raw (rate)'!AD318</f>
        <v>25</v>
      </c>
      <c r="P318">
        <f>'Raw (rate)'!AD318-'Raw (rate)'!AE318</f>
        <v>22</v>
      </c>
      <c r="Q318">
        <f>'Raw (rate)'!AE318-'Raw (rate)'!AF318</f>
        <v>7</v>
      </c>
      <c r="R318">
        <f>'Raw (rate)'!AF318-'Raw (rate)'!AG318</f>
        <v>15</v>
      </c>
      <c r="S318">
        <f>'Raw (rate)'!AG318-'Raw (rate)'!AH318</f>
        <v>12</v>
      </c>
      <c r="T318">
        <f>'Raw (rate)'!AH318-'Raw (rate)'!AI318</f>
        <v>5</v>
      </c>
      <c r="U318">
        <f>'Raw (rate)'!AI318-'Raw (rate)'!AJ318</f>
        <v>15</v>
      </c>
      <c r="V318">
        <f>'Raw (rate)'!AJ318-'Raw (rate)'!AK318</f>
        <v>29</v>
      </c>
      <c r="W318">
        <f>'Raw (rate)'!AK318-'Raw (rate)'!AL318</f>
        <v>10</v>
      </c>
      <c r="X318">
        <f>'Raw (rate)'!AL318-'Raw (rate)'!AM318</f>
        <v>19</v>
      </c>
      <c r="Y318">
        <f>'Raw (rate)'!AM318-'Raw (rate)'!AN318</f>
        <v>5</v>
      </c>
      <c r="Z318">
        <f>'Raw (rate)'!AN318-'Raw (rate)'!AO318</f>
        <v>12</v>
      </c>
      <c r="AA318">
        <f>'Raw (rate)'!AO318-'Raw (rate)'!AP318</f>
        <v>30</v>
      </c>
      <c r="AB318">
        <f>'Raw (rate)'!AP318-'Raw (rate)'!AQ318</f>
        <v>39</v>
      </c>
      <c r="AC318">
        <f>'Raw (rate)'!AQ318-'Raw (rate)'!AR318</f>
        <v>47</v>
      </c>
      <c r="AD318">
        <f>'Raw (rate)'!AR318-'Raw (rate)'!AS318</f>
        <v>0</v>
      </c>
      <c r="AE318">
        <f>'Raw (rate)'!AS318-'Raw (rate)'!AT318</f>
        <v>12</v>
      </c>
      <c r="AF318">
        <f>'Raw (rate)'!AT318-'Raw (rate)'!AU318</f>
        <v>10</v>
      </c>
      <c r="AG318">
        <f>'Raw (rate)'!AU318-'Raw (rate)'!AV318</f>
        <v>3</v>
      </c>
      <c r="AH318">
        <f>'Raw (rate)'!AV318-'Raw (rate)'!AW318</f>
        <v>7</v>
      </c>
      <c r="AI318">
        <f>'Raw (rate)'!AW318-'Raw (rate)'!AX318</f>
        <v>9</v>
      </c>
    </row>
    <row r="319" spans="2:35" x14ac:dyDescent="0.35">
      <c r="B319" t="s">
        <v>626</v>
      </c>
      <c r="E319">
        <f>'Raw (rate)'!S319-'Raw (rate)'!T319</f>
        <v>128</v>
      </c>
      <c r="F319">
        <f>'Raw (rate)'!T319-'Raw (rate)'!U319</f>
        <v>0</v>
      </c>
      <c r="G319">
        <f>'Raw (rate)'!U319-'Raw (rate)'!V319</f>
        <v>0</v>
      </c>
      <c r="H319">
        <f>'Raw (rate)'!V319-'Raw (rate)'!W319</f>
        <v>0</v>
      </c>
      <c r="I319">
        <f>'Raw (rate)'!W319-'Raw (rate)'!X319</f>
        <v>0</v>
      </c>
      <c r="J319">
        <f>'Raw (rate)'!X319-'Raw (rate)'!Y319</f>
        <v>0</v>
      </c>
      <c r="K319">
        <f>'Raw (rate)'!Y319-'Raw (rate)'!Z319</f>
        <v>0</v>
      </c>
      <c r="L319">
        <f>'Raw (rate)'!Z319-'Raw (rate)'!AA319</f>
        <v>0</v>
      </c>
      <c r="M319">
        <f>'Raw (rate)'!AA319-'Raw (rate)'!AB319</f>
        <v>0</v>
      </c>
      <c r="N319">
        <f>'Raw (rate)'!AB319-'Raw (rate)'!AC319</f>
        <v>0</v>
      </c>
      <c r="O319">
        <f>'Raw (rate)'!AC319-'Raw (rate)'!AD319</f>
        <v>0</v>
      </c>
      <c r="P319">
        <f>'Raw (rate)'!AD319-'Raw (rate)'!AE319</f>
        <v>0</v>
      </c>
      <c r="Q319">
        <f>'Raw (rate)'!AE319-'Raw (rate)'!AF319</f>
        <v>0</v>
      </c>
      <c r="R319">
        <f>'Raw (rate)'!AF319-'Raw (rate)'!AG319</f>
        <v>0</v>
      </c>
      <c r="S319">
        <f>'Raw (rate)'!AG319-'Raw (rate)'!AH319</f>
        <v>0</v>
      </c>
      <c r="T319">
        <f>'Raw (rate)'!AH319-'Raw (rate)'!AI319</f>
        <v>0</v>
      </c>
      <c r="U319">
        <f>'Raw (rate)'!AI319-'Raw (rate)'!AJ319</f>
        <v>0</v>
      </c>
      <c r="V319">
        <f>'Raw (rate)'!AJ319-'Raw (rate)'!AK319</f>
        <v>256</v>
      </c>
      <c r="W319">
        <f>'Raw (rate)'!AK319-'Raw (rate)'!AL319</f>
        <v>0</v>
      </c>
      <c r="X319">
        <f>'Raw (rate)'!AL319-'Raw (rate)'!AM319</f>
        <v>0</v>
      </c>
      <c r="Y319">
        <f>'Raw (rate)'!AM319-'Raw (rate)'!AN319</f>
        <v>0</v>
      </c>
      <c r="Z319">
        <f>'Raw (rate)'!AN319-'Raw (rate)'!AO319</f>
        <v>0</v>
      </c>
      <c r="AA319">
        <f>'Raw (rate)'!AO319-'Raw (rate)'!AP319</f>
        <v>0</v>
      </c>
      <c r="AB319">
        <f>'Raw (rate)'!AP319-'Raw (rate)'!AQ319</f>
        <v>0</v>
      </c>
      <c r="AC319">
        <f>'Raw (rate)'!AQ319-'Raw (rate)'!AR319</f>
        <v>128</v>
      </c>
      <c r="AD319">
        <f>'Raw (rate)'!AR319-'Raw (rate)'!AS319</f>
        <v>0</v>
      </c>
      <c r="AE319">
        <f>'Raw (rate)'!AS319-'Raw (rate)'!AT319</f>
        <v>0</v>
      </c>
      <c r="AF319">
        <f>'Raw (rate)'!AT319-'Raw (rate)'!AU319</f>
        <v>0</v>
      </c>
      <c r="AG319">
        <f>'Raw (rate)'!AU319-'Raw (rate)'!AV319</f>
        <v>0</v>
      </c>
      <c r="AH319">
        <f>'Raw (rate)'!AV319-'Raw (rate)'!AW319</f>
        <v>0</v>
      </c>
      <c r="AI319">
        <f>'Raw (rate)'!AW319-'Raw (rate)'!AX319</f>
        <v>0</v>
      </c>
    </row>
    <row r="320" spans="2:35" x14ac:dyDescent="0.35">
      <c r="B320" t="s">
        <v>627</v>
      </c>
      <c r="E320">
        <f>'Raw (rate)'!S320-'Raw (rate)'!T320</f>
        <v>9</v>
      </c>
      <c r="F320">
        <f>'Raw (rate)'!T320-'Raw (rate)'!U320</f>
        <v>24</v>
      </c>
      <c r="G320">
        <f>'Raw (rate)'!U320-'Raw (rate)'!V320</f>
        <v>24</v>
      </c>
      <c r="H320">
        <f>'Raw (rate)'!V320-'Raw (rate)'!W320</f>
        <v>-10</v>
      </c>
      <c r="I320">
        <f>'Raw (rate)'!W320-'Raw (rate)'!X320</f>
        <v>10</v>
      </c>
      <c r="J320">
        <f>'Raw (rate)'!X320-'Raw (rate)'!Y320</f>
        <v>19</v>
      </c>
      <c r="K320">
        <f>'Raw (rate)'!Y320-'Raw (rate)'!Z320</f>
        <v>14</v>
      </c>
      <c r="L320">
        <f>'Raw (rate)'!Z320-'Raw (rate)'!AA320</f>
        <v>5</v>
      </c>
      <c r="M320">
        <f>'Raw (rate)'!AA320-'Raw (rate)'!AB320</f>
        <v>19</v>
      </c>
      <c r="N320">
        <f>'Raw (rate)'!AB320-'Raw (rate)'!AC320</f>
        <v>29</v>
      </c>
      <c r="O320">
        <f>'Raw (rate)'!AC320-'Raw (rate)'!AD320</f>
        <v>4</v>
      </c>
      <c r="P320">
        <f>'Raw (rate)'!AD320-'Raw (rate)'!AE320</f>
        <v>5</v>
      </c>
      <c r="Q320">
        <f>'Raw (rate)'!AE320-'Raw (rate)'!AF320</f>
        <v>10</v>
      </c>
      <c r="R320">
        <f>'Raw (rate)'!AF320-'Raw (rate)'!AG320</f>
        <v>0</v>
      </c>
      <c r="S320">
        <f>'Raw (rate)'!AG320-'Raw (rate)'!AH320</f>
        <v>9</v>
      </c>
      <c r="T320">
        <f>'Raw (rate)'!AH320-'Raw (rate)'!AI320</f>
        <v>5</v>
      </c>
      <c r="U320">
        <f>'Raw (rate)'!AI320-'Raw (rate)'!AJ320</f>
        <v>10</v>
      </c>
      <c r="V320">
        <f>'Raw (rate)'!AJ320-'Raw (rate)'!AK320</f>
        <v>9</v>
      </c>
      <c r="W320">
        <f>'Raw (rate)'!AK320-'Raw (rate)'!AL320</f>
        <v>0</v>
      </c>
      <c r="X320">
        <f>'Raw (rate)'!AL320-'Raw (rate)'!AM320</f>
        <v>-5</v>
      </c>
      <c r="Y320">
        <f>'Raw (rate)'!AM320-'Raw (rate)'!AN320</f>
        <v>10</v>
      </c>
      <c r="Z320">
        <f>'Raw (rate)'!AN320-'Raw (rate)'!AO320</f>
        <v>0</v>
      </c>
      <c r="AA320">
        <f>'Raw (rate)'!AO320-'Raw (rate)'!AP320</f>
        <v>14</v>
      </c>
      <c r="AB320">
        <f>'Raw (rate)'!AP320-'Raw (rate)'!AQ320</f>
        <v>5</v>
      </c>
      <c r="AC320">
        <f>'Raw (rate)'!AQ320-'Raw (rate)'!AR320</f>
        <v>10</v>
      </c>
      <c r="AD320">
        <f>'Raw (rate)'!AR320-'Raw (rate)'!AS320</f>
        <v>0</v>
      </c>
      <c r="AE320">
        <f>'Raw (rate)'!AS320-'Raw (rate)'!AT320</f>
        <v>0</v>
      </c>
      <c r="AF320">
        <f>'Raw (rate)'!AT320-'Raw (rate)'!AU320</f>
        <v>4</v>
      </c>
      <c r="AG320">
        <f>'Raw (rate)'!AU320-'Raw (rate)'!AV320</f>
        <v>0</v>
      </c>
      <c r="AH320">
        <f>'Raw (rate)'!AV320-'Raw (rate)'!AW320</f>
        <v>5</v>
      </c>
      <c r="AI320">
        <f>'Raw (rate)'!AW320-'Raw (rate)'!AX320</f>
        <v>0</v>
      </c>
    </row>
    <row r="321" spans="2:35" x14ac:dyDescent="0.35">
      <c r="B321" t="s">
        <v>628</v>
      </c>
      <c r="E321">
        <f>'Raw (rate)'!S321-'Raw (rate)'!T321</f>
        <v>83</v>
      </c>
      <c r="F321">
        <f>'Raw (rate)'!T321-'Raw (rate)'!U321</f>
        <v>0</v>
      </c>
      <c r="G321">
        <f>'Raw (rate)'!U321-'Raw (rate)'!V321</f>
        <v>99</v>
      </c>
      <c r="H321">
        <f>'Raw (rate)'!V321-'Raw (rate)'!W321</f>
        <v>-16</v>
      </c>
      <c r="I321">
        <f>'Raw (rate)'!W321-'Raw (rate)'!X321</f>
        <v>16</v>
      </c>
      <c r="J321">
        <f>'Raw (rate)'!X321-'Raw (rate)'!Y321</f>
        <v>34</v>
      </c>
      <c r="K321">
        <f>'Raw (rate)'!Y321-'Raw (rate)'!Z321</f>
        <v>16</v>
      </c>
      <c r="L321">
        <f>'Raw (rate)'!Z321-'Raw (rate)'!AA321</f>
        <v>17</v>
      </c>
      <c r="M321">
        <f>'Raw (rate)'!AA321-'Raw (rate)'!AB321</f>
        <v>132</v>
      </c>
      <c r="N321">
        <f>'Raw (rate)'!AB321-'Raw (rate)'!AC321</f>
        <v>33</v>
      </c>
      <c r="O321">
        <f>'Raw (rate)'!AC321-'Raw (rate)'!AD321</f>
        <v>17</v>
      </c>
      <c r="P321">
        <f>'Raw (rate)'!AD321-'Raw (rate)'!AE321</f>
        <v>17</v>
      </c>
      <c r="Q321">
        <f>'Raw (rate)'!AE321-'Raw (rate)'!AF321</f>
        <v>0</v>
      </c>
      <c r="R321">
        <f>'Raw (rate)'!AF321-'Raw (rate)'!AG321</f>
        <v>33</v>
      </c>
      <c r="S321">
        <f>'Raw (rate)'!AG321-'Raw (rate)'!AH321</f>
        <v>0</v>
      </c>
      <c r="T321">
        <f>'Raw (rate)'!AH321-'Raw (rate)'!AI321</f>
        <v>16</v>
      </c>
      <c r="U321">
        <f>'Raw (rate)'!AI321-'Raw (rate)'!AJ321</f>
        <v>0</v>
      </c>
      <c r="V321">
        <f>'Raw (rate)'!AJ321-'Raw (rate)'!AK321</f>
        <v>17</v>
      </c>
      <c r="W321">
        <f>'Raw (rate)'!AK321-'Raw (rate)'!AL321</f>
        <v>0</v>
      </c>
      <c r="X321">
        <f>'Raw (rate)'!AL321-'Raw (rate)'!AM321</f>
        <v>16</v>
      </c>
      <c r="Y321">
        <f>'Raw (rate)'!AM321-'Raw (rate)'!AN321</f>
        <v>0</v>
      </c>
      <c r="Z321">
        <f>'Raw (rate)'!AN321-'Raw (rate)'!AO321</f>
        <v>17</v>
      </c>
      <c r="AA321">
        <f>'Raw (rate)'!AO321-'Raw (rate)'!AP321</f>
        <v>50</v>
      </c>
      <c r="AB321">
        <f>'Raw (rate)'!AP321-'Raw (rate)'!AQ321</f>
        <v>33</v>
      </c>
      <c r="AC321">
        <f>'Raw (rate)'!AQ321-'Raw (rate)'!AR321</f>
        <v>33</v>
      </c>
      <c r="AD321">
        <f>'Raw (rate)'!AR321-'Raw (rate)'!AS321</f>
        <v>0</v>
      </c>
      <c r="AE321">
        <f>'Raw (rate)'!AS321-'Raw (rate)'!AT321</f>
        <v>33</v>
      </c>
      <c r="AF321">
        <f>'Raw (rate)'!AT321-'Raw (rate)'!AU321</f>
        <v>0</v>
      </c>
      <c r="AG321">
        <f>'Raw (rate)'!AU321-'Raw (rate)'!AV321</f>
        <v>0</v>
      </c>
      <c r="AH321">
        <f>'Raw (rate)'!AV321-'Raw (rate)'!AW321</f>
        <v>17</v>
      </c>
      <c r="AI321">
        <f>'Raw (rate)'!AW321-'Raw (rate)'!AX321</f>
        <v>0</v>
      </c>
    </row>
    <row r="322" spans="2:35" x14ac:dyDescent="0.35">
      <c r="B322" t="s">
        <v>629</v>
      </c>
      <c r="E322">
        <f>'Raw (rate)'!S322-'Raw (rate)'!T322</f>
        <v>309</v>
      </c>
      <c r="F322">
        <f>'Raw (rate)'!T322-'Raw (rate)'!U322</f>
        <v>0</v>
      </c>
      <c r="G322">
        <f>'Raw (rate)'!U322-'Raw (rate)'!V322</f>
        <v>154</v>
      </c>
      <c r="H322">
        <f>'Raw (rate)'!V322-'Raw (rate)'!W322</f>
        <v>-77</v>
      </c>
      <c r="I322">
        <f>'Raw (rate)'!W322-'Raw (rate)'!X322</f>
        <v>77</v>
      </c>
      <c r="J322">
        <f>'Raw (rate)'!X322-'Raw (rate)'!Y322</f>
        <v>77</v>
      </c>
      <c r="K322">
        <f>'Raw (rate)'!Y322-'Raw (rate)'!Z322</f>
        <v>0</v>
      </c>
      <c r="L322">
        <f>'Raw (rate)'!Z322-'Raw (rate)'!AA322</f>
        <v>78</v>
      </c>
      <c r="M322">
        <f>'Raw (rate)'!AA322-'Raw (rate)'!AB322</f>
        <v>154</v>
      </c>
      <c r="N322">
        <f>'Raw (rate)'!AB322-'Raw (rate)'!AC322</f>
        <v>0</v>
      </c>
      <c r="O322">
        <f>'Raw (rate)'!AC322-'Raw (rate)'!AD322</f>
        <v>0</v>
      </c>
      <c r="P322">
        <f>'Raw (rate)'!AD322-'Raw (rate)'!AE322</f>
        <v>0</v>
      </c>
      <c r="Q322">
        <f>'Raw (rate)'!AE322-'Raw (rate)'!AF322</f>
        <v>0</v>
      </c>
      <c r="R322">
        <f>'Raw (rate)'!AF322-'Raw (rate)'!AG322</f>
        <v>77</v>
      </c>
      <c r="S322">
        <f>'Raw (rate)'!AG322-'Raw (rate)'!AH322</f>
        <v>0</v>
      </c>
      <c r="T322">
        <f>'Raw (rate)'!AH322-'Raw (rate)'!AI322</f>
        <v>0</v>
      </c>
      <c r="U322">
        <f>'Raw (rate)'!AI322-'Raw (rate)'!AJ322</f>
        <v>0</v>
      </c>
      <c r="V322">
        <f>'Raw (rate)'!AJ322-'Raw (rate)'!AK322</f>
        <v>0</v>
      </c>
      <c r="W322">
        <f>'Raw (rate)'!AK322-'Raw (rate)'!AL322</f>
        <v>0</v>
      </c>
      <c r="X322">
        <f>'Raw (rate)'!AL322-'Raw (rate)'!AM322</f>
        <v>0</v>
      </c>
      <c r="Y322">
        <f>'Raw (rate)'!AM322-'Raw (rate)'!AN322</f>
        <v>0</v>
      </c>
      <c r="Z322">
        <f>'Raw (rate)'!AN322-'Raw (rate)'!AO322</f>
        <v>0</v>
      </c>
      <c r="AA322">
        <f>'Raw (rate)'!AO322-'Raw (rate)'!AP322</f>
        <v>0</v>
      </c>
      <c r="AB322">
        <f>'Raw (rate)'!AP322-'Raw (rate)'!AQ322</f>
        <v>0</v>
      </c>
      <c r="AC322">
        <f>'Raw (rate)'!AQ322-'Raw (rate)'!AR322</f>
        <v>0</v>
      </c>
      <c r="AD322">
        <f>'Raw (rate)'!AR322-'Raw (rate)'!AS322</f>
        <v>0</v>
      </c>
      <c r="AE322">
        <f>'Raw (rate)'!AS322-'Raw (rate)'!AT322</f>
        <v>-77</v>
      </c>
      <c r="AF322">
        <f>'Raw (rate)'!AT322-'Raw (rate)'!AU322</f>
        <v>0</v>
      </c>
      <c r="AG322">
        <f>'Raw (rate)'!AU322-'Raw (rate)'!AV322</f>
        <v>0</v>
      </c>
      <c r="AH322">
        <f>'Raw (rate)'!AV322-'Raw (rate)'!AW322</f>
        <v>0</v>
      </c>
      <c r="AI322">
        <f>'Raw (rate)'!AW322-'Raw (rate)'!AX322</f>
        <v>0</v>
      </c>
    </row>
    <row r="323" spans="2:35" x14ac:dyDescent="0.35">
      <c r="B323" t="s">
        <v>630</v>
      </c>
      <c r="E323">
        <f>'Raw (rate)'!S323-'Raw (rate)'!T323</f>
        <v>0</v>
      </c>
      <c r="F323">
        <f>'Raw (rate)'!T323-'Raw (rate)'!U323</f>
        <v>0</v>
      </c>
      <c r="G323">
        <f>'Raw (rate)'!U323-'Raw (rate)'!V323</f>
        <v>0</v>
      </c>
      <c r="H323">
        <f>'Raw (rate)'!V323-'Raw (rate)'!W323</f>
        <v>0</v>
      </c>
      <c r="I323">
        <f>'Raw (rate)'!W323-'Raw (rate)'!X323</f>
        <v>0</v>
      </c>
      <c r="J323">
        <f>'Raw (rate)'!X323-'Raw (rate)'!Y323</f>
        <v>0</v>
      </c>
      <c r="K323">
        <f>'Raw (rate)'!Y323-'Raw (rate)'!Z323</f>
        <v>0</v>
      </c>
      <c r="L323">
        <f>'Raw (rate)'!Z323-'Raw (rate)'!AA323</f>
        <v>0</v>
      </c>
      <c r="M323">
        <f>'Raw (rate)'!AA323-'Raw (rate)'!AB323</f>
        <v>60</v>
      </c>
      <c r="N323">
        <f>'Raw (rate)'!AB323-'Raw (rate)'!AC323</f>
        <v>0</v>
      </c>
      <c r="O323">
        <f>'Raw (rate)'!AC323-'Raw (rate)'!AD323</f>
        <v>0</v>
      </c>
      <c r="P323">
        <f>'Raw (rate)'!AD323-'Raw (rate)'!AE323</f>
        <v>61</v>
      </c>
      <c r="Q323">
        <f>'Raw (rate)'!AE323-'Raw (rate)'!AF323</f>
        <v>0</v>
      </c>
      <c r="R323">
        <f>'Raw (rate)'!AF323-'Raw (rate)'!AG323</f>
        <v>60</v>
      </c>
      <c r="S323">
        <f>'Raw (rate)'!AG323-'Raw (rate)'!AH323</f>
        <v>0</v>
      </c>
      <c r="T323">
        <f>'Raw (rate)'!AH323-'Raw (rate)'!AI323</f>
        <v>0</v>
      </c>
      <c r="U323">
        <f>'Raw (rate)'!AI323-'Raw (rate)'!AJ323</f>
        <v>0</v>
      </c>
      <c r="V323">
        <f>'Raw (rate)'!AJ323-'Raw (rate)'!AK323</f>
        <v>60</v>
      </c>
      <c r="W323">
        <f>'Raw (rate)'!AK323-'Raw (rate)'!AL323</f>
        <v>0</v>
      </c>
      <c r="X323">
        <f>'Raw (rate)'!AL323-'Raw (rate)'!AM323</f>
        <v>0</v>
      </c>
      <c r="Y323">
        <f>'Raw (rate)'!AM323-'Raw (rate)'!AN323</f>
        <v>0</v>
      </c>
      <c r="Z323">
        <f>'Raw (rate)'!AN323-'Raw (rate)'!AO323</f>
        <v>61</v>
      </c>
      <c r="AA323">
        <f>'Raw (rate)'!AO323-'Raw (rate)'!AP323</f>
        <v>0</v>
      </c>
      <c r="AB323">
        <f>'Raw (rate)'!AP323-'Raw (rate)'!AQ323</f>
        <v>60</v>
      </c>
      <c r="AC323">
        <f>'Raw (rate)'!AQ323-'Raw (rate)'!AR323</f>
        <v>0</v>
      </c>
      <c r="AD323">
        <f>'Raw (rate)'!AR323-'Raw (rate)'!AS323</f>
        <v>0</v>
      </c>
      <c r="AE323">
        <f>'Raw (rate)'!AS323-'Raw (rate)'!AT323</f>
        <v>0</v>
      </c>
      <c r="AF323">
        <f>'Raw (rate)'!AT323-'Raw (rate)'!AU323</f>
        <v>0</v>
      </c>
      <c r="AG323">
        <f>'Raw (rate)'!AU323-'Raw (rate)'!AV323</f>
        <v>0</v>
      </c>
      <c r="AH323">
        <f>'Raw (rate)'!AV323-'Raw (rate)'!AW323</f>
        <v>0</v>
      </c>
      <c r="AI323">
        <f>'Raw (rate)'!AW323-'Raw (rate)'!AX323</f>
        <v>0</v>
      </c>
    </row>
    <row r="324" spans="2:35" x14ac:dyDescent="0.35">
      <c r="B324" t="s">
        <v>631</v>
      </c>
      <c r="E324">
        <f>'Raw (rate)'!S324-'Raw (rate)'!T324</f>
        <v>0</v>
      </c>
      <c r="F324">
        <f>'Raw (rate)'!T324-'Raw (rate)'!U324</f>
        <v>0</v>
      </c>
      <c r="G324">
        <f>'Raw (rate)'!U324-'Raw (rate)'!V324</f>
        <v>0</v>
      </c>
      <c r="H324">
        <f>'Raw (rate)'!V324-'Raw (rate)'!W324</f>
        <v>0</v>
      </c>
      <c r="I324">
        <f>'Raw (rate)'!W324-'Raw (rate)'!X324</f>
        <v>0</v>
      </c>
      <c r="J324">
        <f>'Raw (rate)'!X324-'Raw (rate)'!Y324</f>
        <v>121</v>
      </c>
      <c r="K324">
        <f>'Raw (rate)'!Y324-'Raw (rate)'!Z324</f>
        <v>0</v>
      </c>
      <c r="L324">
        <f>'Raw (rate)'!Z324-'Raw (rate)'!AA324</f>
        <v>0</v>
      </c>
      <c r="M324">
        <f>'Raw (rate)'!AA324-'Raw (rate)'!AB324</f>
        <v>0</v>
      </c>
      <c r="N324">
        <f>'Raw (rate)'!AB324-'Raw (rate)'!AC324</f>
        <v>0</v>
      </c>
      <c r="O324">
        <f>'Raw (rate)'!AC324-'Raw (rate)'!AD324</f>
        <v>60</v>
      </c>
      <c r="P324">
        <f>'Raw (rate)'!AD324-'Raw (rate)'!AE324</f>
        <v>0</v>
      </c>
      <c r="Q324">
        <f>'Raw (rate)'!AE324-'Raw (rate)'!AF324</f>
        <v>30</v>
      </c>
      <c r="R324">
        <f>'Raw (rate)'!AF324-'Raw (rate)'!AG324</f>
        <v>0</v>
      </c>
      <c r="S324">
        <f>'Raw (rate)'!AG324-'Raw (rate)'!AH324</f>
        <v>0</v>
      </c>
      <c r="T324">
        <f>'Raw (rate)'!AH324-'Raw (rate)'!AI324</f>
        <v>0</v>
      </c>
      <c r="U324">
        <f>'Raw (rate)'!AI324-'Raw (rate)'!AJ324</f>
        <v>0</v>
      </c>
      <c r="V324">
        <f>'Raw (rate)'!AJ324-'Raw (rate)'!AK324</f>
        <v>0</v>
      </c>
      <c r="W324">
        <f>'Raw (rate)'!AK324-'Raw (rate)'!AL324</f>
        <v>0</v>
      </c>
      <c r="X324">
        <f>'Raw (rate)'!AL324-'Raw (rate)'!AM324</f>
        <v>0</v>
      </c>
      <c r="Y324">
        <f>'Raw (rate)'!AM324-'Raw (rate)'!AN324</f>
        <v>0</v>
      </c>
      <c r="Z324">
        <f>'Raw (rate)'!AN324-'Raw (rate)'!AO324</f>
        <v>0</v>
      </c>
      <c r="AA324">
        <f>'Raw (rate)'!AO324-'Raw (rate)'!AP324</f>
        <v>30</v>
      </c>
      <c r="AB324">
        <f>'Raw (rate)'!AP324-'Raw (rate)'!AQ324</f>
        <v>31</v>
      </c>
      <c r="AC324">
        <f>'Raw (rate)'!AQ324-'Raw (rate)'!AR324</f>
        <v>302</v>
      </c>
      <c r="AD324">
        <f>'Raw (rate)'!AR324-'Raw (rate)'!AS324</f>
        <v>0</v>
      </c>
      <c r="AE324">
        <f>'Raw (rate)'!AS324-'Raw (rate)'!AT324</f>
        <v>0</v>
      </c>
      <c r="AF324">
        <f>'Raw (rate)'!AT324-'Raw (rate)'!AU324</f>
        <v>0</v>
      </c>
      <c r="AG324">
        <f>'Raw (rate)'!AU324-'Raw (rate)'!AV324</f>
        <v>0</v>
      </c>
      <c r="AH324">
        <f>'Raw (rate)'!AV324-'Raw (rate)'!AW324</f>
        <v>0</v>
      </c>
      <c r="AI324">
        <f>'Raw (rate)'!AW324-'Raw (rate)'!AX324</f>
        <v>60</v>
      </c>
    </row>
    <row r="325" spans="2:35" x14ac:dyDescent="0.35">
      <c r="B325" t="s">
        <v>632</v>
      </c>
      <c r="E325">
        <f>'Raw (rate)'!S325-'Raw (rate)'!T325</f>
        <v>33</v>
      </c>
      <c r="F325">
        <f>'Raw (rate)'!T325-'Raw (rate)'!U325</f>
        <v>0</v>
      </c>
      <c r="G325">
        <f>'Raw (rate)'!U325-'Raw (rate)'!V325</f>
        <v>65</v>
      </c>
      <c r="H325">
        <f>'Raw (rate)'!V325-'Raw (rate)'!W325</f>
        <v>0</v>
      </c>
      <c r="I325">
        <f>'Raw (rate)'!W325-'Raw (rate)'!X325</f>
        <v>0</v>
      </c>
      <c r="J325">
        <f>'Raw (rate)'!X325-'Raw (rate)'!Y325</f>
        <v>0</v>
      </c>
      <c r="K325">
        <f>'Raw (rate)'!Y325-'Raw (rate)'!Z325</f>
        <v>0</v>
      </c>
      <c r="L325">
        <f>'Raw (rate)'!Z325-'Raw (rate)'!AA325</f>
        <v>0</v>
      </c>
      <c r="M325">
        <f>'Raw (rate)'!AA325-'Raw (rate)'!AB325</f>
        <v>0</v>
      </c>
      <c r="N325">
        <f>'Raw (rate)'!AB325-'Raw (rate)'!AC325</f>
        <v>0</v>
      </c>
      <c r="O325">
        <f>'Raw (rate)'!AC325-'Raw (rate)'!AD325</f>
        <v>0</v>
      </c>
      <c r="P325">
        <f>'Raw (rate)'!AD325-'Raw (rate)'!AE325</f>
        <v>0</v>
      </c>
      <c r="Q325">
        <f>'Raw (rate)'!AE325-'Raw (rate)'!AF325</f>
        <v>0</v>
      </c>
      <c r="R325">
        <f>'Raw (rate)'!AF325-'Raw (rate)'!AG325</f>
        <v>0</v>
      </c>
      <c r="S325">
        <f>'Raw (rate)'!AG325-'Raw (rate)'!AH325</f>
        <v>0</v>
      </c>
      <c r="T325">
        <f>'Raw (rate)'!AH325-'Raw (rate)'!AI325</f>
        <v>32</v>
      </c>
      <c r="U325">
        <f>'Raw (rate)'!AI325-'Raw (rate)'!AJ325</f>
        <v>0</v>
      </c>
      <c r="V325">
        <f>'Raw (rate)'!AJ325-'Raw (rate)'!AK325</f>
        <v>0</v>
      </c>
      <c r="W325">
        <f>'Raw (rate)'!AK325-'Raw (rate)'!AL325</f>
        <v>0</v>
      </c>
      <c r="X325">
        <f>'Raw (rate)'!AL325-'Raw (rate)'!AM325</f>
        <v>0</v>
      </c>
      <c r="Y325">
        <f>'Raw (rate)'!AM325-'Raw (rate)'!AN325</f>
        <v>0</v>
      </c>
      <c r="Z325">
        <f>'Raw (rate)'!AN325-'Raw (rate)'!AO325</f>
        <v>0</v>
      </c>
      <c r="AA325">
        <f>'Raw (rate)'!AO325-'Raw (rate)'!AP325</f>
        <v>0</v>
      </c>
      <c r="AB325">
        <f>'Raw (rate)'!AP325-'Raw (rate)'!AQ325</f>
        <v>0</v>
      </c>
      <c r="AC325">
        <f>'Raw (rate)'!AQ325-'Raw (rate)'!AR325</f>
        <v>0</v>
      </c>
      <c r="AD325">
        <f>'Raw (rate)'!AR325-'Raw (rate)'!AS325</f>
        <v>0</v>
      </c>
      <c r="AE325">
        <f>'Raw (rate)'!AS325-'Raw (rate)'!AT325</f>
        <v>0</v>
      </c>
      <c r="AF325">
        <f>'Raw (rate)'!AT325-'Raw (rate)'!AU325</f>
        <v>33</v>
      </c>
      <c r="AG325">
        <f>'Raw (rate)'!AU325-'Raw (rate)'!AV325</f>
        <v>0</v>
      </c>
      <c r="AH325">
        <f>'Raw (rate)'!AV325-'Raw (rate)'!AW325</f>
        <v>0</v>
      </c>
      <c r="AI325">
        <f>'Raw (rate)'!AW325-'Raw (rate)'!AX325</f>
        <v>0</v>
      </c>
    </row>
    <row r="326" spans="2:35" x14ac:dyDescent="0.35">
      <c r="B326" t="s">
        <v>633</v>
      </c>
      <c r="E326">
        <f>'Raw (rate)'!S326-'Raw (rate)'!T326</f>
        <v>56</v>
      </c>
      <c r="F326">
        <f>'Raw (rate)'!T326-'Raw (rate)'!U326</f>
        <v>55</v>
      </c>
      <c r="G326">
        <f>'Raw (rate)'!U326-'Raw (rate)'!V326</f>
        <v>82</v>
      </c>
      <c r="H326">
        <f>'Raw (rate)'!V326-'Raw (rate)'!W326</f>
        <v>-13</v>
      </c>
      <c r="I326">
        <f>'Raw (rate)'!W326-'Raw (rate)'!X326</f>
        <v>13</v>
      </c>
      <c r="J326">
        <f>'Raw (rate)'!X326-'Raw (rate)'!Y326</f>
        <v>94</v>
      </c>
      <c r="K326">
        <f>'Raw (rate)'!Y326-'Raw (rate)'!Z326</f>
        <v>8</v>
      </c>
      <c r="L326">
        <f>'Raw (rate)'!Z326-'Raw (rate)'!AA326</f>
        <v>99</v>
      </c>
      <c r="M326">
        <f>'Raw (rate)'!AA326-'Raw (rate)'!AB326</f>
        <v>30</v>
      </c>
      <c r="N326">
        <f>'Raw (rate)'!AB326-'Raw (rate)'!AC326</f>
        <v>42</v>
      </c>
      <c r="O326">
        <f>'Raw (rate)'!AC326-'Raw (rate)'!AD326</f>
        <v>26</v>
      </c>
      <c r="P326">
        <f>'Raw (rate)'!AD326-'Raw (rate)'!AE326</f>
        <v>21</v>
      </c>
      <c r="Q326">
        <f>'Raw (rate)'!AE326-'Raw (rate)'!AF326</f>
        <v>35</v>
      </c>
      <c r="R326">
        <f>'Raw (rate)'!AF326-'Raw (rate)'!AG326</f>
        <v>51</v>
      </c>
      <c r="S326">
        <f>'Raw (rate)'!AG326-'Raw (rate)'!AH326</f>
        <v>17</v>
      </c>
      <c r="T326">
        <f>'Raw (rate)'!AH326-'Raw (rate)'!AI326</f>
        <v>13</v>
      </c>
      <c r="U326">
        <f>'Raw (rate)'!AI326-'Raw (rate)'!AJ326</f>
        <v>4</v>
      </c>
      <c r="V326">
        <f>'Raw (rate)'!AJ326-'Raw (rate)'!AK326</f>
        <v>26</v>
      </c>
      <c r="W326">
        <f>'Raw (rate)'!AK326-'Raw (rate)'!AL326</f>
        <v>13</v>
      </c>
      <c r="X326">
        <f>'Raw (rate)'!AL326-'Raw (rate)'!AM326</f>
        <v>8</v>
      </c>
      <c r="Y326">
        <f>'Raw (rate)'!AM326-'Raw (rate)'!AN326</f>
        <v>13</v>
      </c>
      <c r="Z326">
        <f>'Raw (rate)'!AN326-'Raw (rate)'!AO326</f>
        <v>17</v>
      </c>
      <c r="AA326">
        <f>'Raw (rate)'!AO326-'Raw (rate)'!AP326</f>
        <v>22</v>
      </c>
      <c r="AB326">
        <f>'Raw (rate)'!AP326-'Raw (rate)'!AQ326</f>
        <v>42</v>
      </c>
      <c r="AC326">
        <f>'Raw (rate)'!AQ326-'Raw (rate)'!AR326</f>
        <v>73</v>
      </c>
      <c r="AD326">
        <f>'Raw (rate)'!AR326-'Raw (rate)'!AS326</f>
        <v>9</v>
      </c>
      <c r="AE326">
        <f>'Raw (rate)'!AS326-'Raw (rate)'!AT326</f>
        <v>21</v>
      </c>
      <c r="AF326">
        <f>'Raw (rate)'!AT326-'Raw (rate)'!AU326</f>
        <v>22</v>
      </c>
      <c r="AG326">
        <f>'Raw (rate)'!AU326-'Raw (rate)'!AV326</f>
        <v>0</v>
      </c>
      <c r="AH326">
        <f>'Raw (rate)'!AV326-'Raw (rate)'!AW326</f>
        <v>12</v>
      </c>
      <c r="AI326">
        <f>'Raw (rate)'!AW326-'Raw (rate)'!AX326</f>
        <v>9</v>
      </c>
    </row>
    <row r="327" spans="2:35" x14ac:dyDescent="0.35">
      <c r="B327" t="s">
        <v>634</v>
      </c>
      <c r="E327">
        <f>'Raw (rate)'!S327-'Raw (rate)'!T327</f>
        <v>34</v>
      </c>
      <c r="F327">
        <f>'Raw (rate)'!T327-'Raw (rate)'!U327</f>
        <v>9</v>
      </c>
      <c r="G327">
        <f>'Raw (rate)'!U327-'Raw (rate)'!V327</f>
        <v>34</v>
      </c>
      <c r="H327">
        <f>'Raw (rate)'!V327-'Raw (rate)'!W327</f>
        <v>0</v>
      </c>
      <c r="I327">
        <f>'Raw (rate)'!W327-'Raw (rate)'!X327</f>
        <v>0</v>
      </c>
      <c r="J327">
        <f>'Raw (rate)'!X327-'Raw (rate)'!Y327</f>
        <v>18</v>
      </c>
      <c r="K327">
        <f>'Raw (rate)'!Y327-'Raw (rate)'!Z327</f>
        <v>0</v>
      </c>
      <c r="L327">
        <f>'Raw (rate)'!Z327-'Raw (rate)'!AA327</f>
        <v>34</v>
      </c>
      <c r="M327">
        <f>'Raw (rate)'!AA327-'Raw (rate)'!AB327</f>
        <v>9</v>
      </c>
      <c r="N327">
        <f>'Raw (rate)'!AB327-'Raw (rate)'!AC327</f>
        <v>25</v>
      </c>
      <c r="O327">
        <f>'Raw (rate)'!AC327-'Raw (rate)'!AD327</f>
        <v>0</v>
      </c>
      <c r="P327">
        <f>'Raw (rate)'!AD327-'Raw (rate)'!AE327</f>
        <v>0</v>
      </c>
      <c r="Q327">
        <f>'Raw (rate)'!AE327-'Raw (rate)'!AF327</f>
        <v>0</v>
      </c>
      <c r="R327">
        <f>'Raw (rate)'!AF327-'Raw (rate)'!AG327</f>
        <v>17</v>
      </c>
      <c r="S327">
        <f>'Raw (rate)'!AG327-'Raw (rate)'!AH327</f>
        <v>0</v>
      </c>
      <c r="T327">
        <f>'Raw (rate)'!AH327-'Raw (rate)'!AI327</f>
        <v>9</v>
      </c>
      <c r="U327">
        <f>'Raw (rate)'!AI327-'Raw (rate)'!AJ327</f>
        <v>17</v>
      </c>
      <c r="V327">
        <f>'Raw (rate)'!AJ327-'Raw (rate)'!AK327</f>
        <v>0</v>
      </c>
      <c r="W327">
        <f>'Raw (rate)'!AK327-'Raw (rate)'!AL327</f>
        <v>0</v>
      </c>
      <c r="X327">
        <f>'Raw (rate)'!AL327-'Raw (rate)'!AM327</f>
        <v>17</v>
      </c>
      <c r="Y327">
        <f>'Raw (rate)'!AM327-'Raw (rate)'!AN327</f>
        <v>26</v>
      </c>
      <c r="Z327">
        <f>'Raw (rate)'!AN327-'Raw (rate)'!AO327</f>
        <v>9</v>
      </c>
      <c r="AA327">
        <f>'Raw (rate)'!AO327-'Raw (rate)'!AP327</f>
        <v>8</v>
      </c>
      <c r="AB327">
        <f>'Raw (rate)'!AP327-'Raw (rate)'!AQ327</f>
        <v>9</v>
      </c>
      <c r="AC327">
        <f>'Raw (rate)'!AQ327-'Raw (rate)'!AR327</f>
        <v>17</v>
      </c>
      <c r="AD327">
        <f>'Raw (rate)'!AR327-'Raw (rate)'!AS327</f>
        <v>17</v>
      </c>
      <c r="AE327">
        <f>'Raw (rate)'!AS327-'Raw (rate)'!AT327</f>
        <v>9</v>
      </c>
      <c r="AF327">
        <f>'Raw (rate)'!AT327-'Raw (rate)'!AU327</f>
        <v>0</v>
      </c>
      <c r="AG327">
        <f>'Raw (rate)'!AU327-'Raw (rate)'!AV327</f>
        <v>0</v>
      </c>
      <c r="AH327">
        <f>'Raw (rate)'!AV327-'Raw (rate)'!AW327</f>
        <v>0</v>
      </c>
      <c r="AI327">
        <f>'Raw (rate)'!AW327-'Raw (rate)'!AX327</f>
        <v>0</v>
      </c>
    </row>
    <row r="328" spans="2:35" x14ac:dyDescent="0.35">
      <c r="B328" t="s">
        <v>635</v>
      </c>
      <c r="E328">
        <f>'Raw (rate)'!S328-'Raw (rate)'!T328</f>
        <v>24</v>
      </c>
      <c r="F328">
        <f>'Raw (rate)'!T328-'Raw (rate)'!U328</f>
        <v>25</v>
      </c>
      <c r="G328">
        <f>'Raw (rate)'!U328-'Raw (rate)'!V328</f>
        <v>105</v>
      </c>
      <c r="H328">
        <f>'Raw (rate)'!V328-'Raw (rate)'!W328</f>
        <v>-31</v>
      </c>
      <c r="I328">
        <f>'Raw (rate)'!W328-'Raw (rate)'!X328</f>
        <v>31</v>
      </c>
      <c r="J328">
        <f>'Raw (rate)'!X328-'Raw (rate)'!Y328</f>
        <v>7</v>
      </c>
      <c r="K328">
        <f>'Raw (rate)'!Y328-'Raw (rate)'!Z328</f>
        <v>31</v>
      </c>
      <c r="L328">
        <f>'Raw (rate)'!Z328-'Raw (rate)'!AA328</f>
        <v>37</v>
      </c>
      <c r="M328">
        <f>'Raw (rate)'!AA328-'Raw (rate)'!AB328</f>
        <v>25</v>
      </c>
      <c r="N328">
        <f>'Raw (rate)'!AB328-'Raw (rate)'!AC328</f>
        <v>24</v>
      </c>
      <c r="O328">
        <f>'Raw (rate)'!AC328-'Raw (rate)'!AD328</f>
        <v>7</v>
      </c>
      <c r="P328">
        <f>'Raw (rate)'!AD328-'Raw (rate)'!AE328</f>
        <v>24</v>
      </c>
      <c r="Q328">
        <f>'Raw (rate)'!AE328-'Raw (rate)'!AF328</f>
        <v>13</v>
      </c>
      <c r="R328">
        <f>'Raw (rate)'!AF328-'Raw (rate)'!AG328</f>
        <v>18</v>
      </c>
      <c r="S328">
        <f>'Raw (rate)'!AG328-'Raw (rate)'!AH328</f>
        <v>19</v>
      </c>
      <c r="T328">
        <f>'Raw (rate)'!AH328-'Raw (rate)'!AI328</f>
        <v>43</v>
      </c>
      <c r="U328">
        <f>'Raw (rate)'!AI328-'Raw (rate)'!AJ328</f>
        <v>19</v>
      </c>
      <c r="V328">
        <f>'Raw (rate)'!AJ328-'Raw (rate)'!AK328</f>
        <v>43</v>
      </c>
      <c r="W328">
        <f>'Raw (rate)'!AK328-'Raw (rate)'!AL328</f>
        <v>0</v>
      </c>
      <c r="X328">
        <f>'Raw (rate)'!AL328-'Raw (rate)'!AM328</f>
        <v>0</v>
      </c>
      <c r="Y328">
        <f>'Raw (rate)'!AM328-'Raw (rate)'!AN328</f>
        <v>19</v>
      </c>
      <c r="Z328">
        <f>'Raw (rate)'!AN328-'Raw (rate)'!AO328</f>
        <v>0</v>
      </c>
      <c r="AA328">
        <f>'Raw (rate)'!AO328-'Raw (rate)'!AP328</f>
        <v>49</v>
      </c>
      <c r="AB328">
        <f>'Raw (rate)'!AP328-'Raw (rate)'!AQ328</f>
        <v>44</v>
      </c>
      <c r="AC328">
        <f>'Raw (rate)'!AQ328-'Raw (rate)'!AR328</f>
        <v>31</v>
      </c>
      <c r="AD328">
        <f>'Raw (rate)'!AR328-'Raw (rate)'!AS328</f>
        <v>6</v>
      </c>
      <c r="AE328">
        <f>'Raw (rate)'!AS328-'Raw (rate)'!AT328</f>
        <v>12</v>
      </c>
      <c r="AF328">
        <f>'Raw (rate)'!AT328-'Raw (rate)'!AU328</f>
        <v>13</v>
      </c>
      <c r="AG328">
        <f>'Raw (rate)'!AU328-'Raw (rate)'!AV328</f>
        <v>0</v>
      </c>
      <c r="AH328">
        <f>'Raw (rate)'!AV328-'Raw (rate)'!AW328</f>
        <v>6</v>
      </c>
      <c r="AI328">
        <f>'Raw (rate)'!AW328-'Raw (rate)'!AX328</f>
        <v>18</v>
      </c>
    </row>
    <row r="329" spans="2:35" x14ac:dyDescent="0.35">
      <c r="B329" t="s">
        <v>636</v>
      </c>
      <c r="E329">
        <f>'Raw (rate)'!S329-'Raw (rate)'!T329</f>
        <v>0</v>
      </c>
      <c r="F329">
        <f>'Raw (rate)'!T329-'Raw (rate)'!U329</f>
        <v>0</v>
      </c>
      <c r="G329">
        <f>'Raw (rate)'!U329-'Raw (rate)'!V329</f>
        <v>0</v>
      </c>
      <c r="H329">
        <f>'Raw (rate)'!V329-'Raw (rate)'!W329</f>
        <v>0</v>
      </c>
      <c r="I329">
        <f>'Raw (rate)'!W329-'Raw (rate)'!X329</f>
        <v>0</v>
      </c>
      <c r="J329">
        <f>'Raw (rate)'!X329-'Raw (rate)'!Y329</f>
        <v>0</v>
      </c>
      <c r="K329">
        <f>'Raw (rate)'!Y329-'Raw (rate)'!Z329</f>
        <v>0</v>
      </c>
      <c r="L329">
        <f>'Raw (rate)'!Z329-'Raw (rate)'!AA329</f>
        <v>0</v>
      </c>
      <c r="M329">
        <f>'Raw (rate)'!AA329-'Raw (rate)'!AB329</f>
        <v>66</v>
      </c>
      <c r="N329">
        <f>'Raw (rate)'!AB329-'Raw (rate)'!AC329</f>
        <v>0</v>
      </c>
      <c r="O329">
        <f>'Raw (rate)'!AC329-'Raw (rate)'!AD329</f>
        <v>0</v>
      </c>
      <c r="P329">
        <f>'Raw (rate)'!AD329-'Raw (rate)'!AE329</f>
        <v>0</v>
      </c>
      <c r="Q329">
        <f>'Raw (rate)'!AE329-'Raw (rate)'!AF329</f>
        <v>0</v>
      </c>
      <c r="R329">
        <f>'Raw (rate)'!AF329-'Raw (rate)'!AG329</f>
        <v>0</v>
      </c>
      <c r="S329">
        <f>'Raw (rate)'!AG329-'Raw (rate)'!AH329</f>
        <v>0</v>
      </c>
      <c r="T329">
        <f>'Raw (rate)'!AH329-'Raw (rate)'!AI329</f>
        <v>0</v>
      </c>
      <c r="U329">
        <f>'Raw (rate)'!AI329-'Raw (rate)'!AJ329</f>
        <v>0</v>
      </c>
      <c r="V329">
        <f>'Raw (rate)'!AJ329-'Raw (rate)'!AK329</f>
        <v>66</v>
      </c>
      <c r="W329">
        <f>'Raw (rate)'!AK329-'Raw (rate)'!AL329</f>
        <v>0</v>
      </c>
      <c r="X329">
        <f>'Raw (rate)'!AL329-'Raw (rate)'!AM329</f>
        <v>0</v>
      </c>
      <c r="Y329">
        <f>'Raw (rate)'!AM329-'Raw (rate)'!AN329</f>
        <v>0</v>
      </c>
      <c r="Z329">
        <f>'Raw (rate)'!AN329-'Raw (rate)'!AO329</f>
        <v>0</v>
      </c>
      <c r="AA329">
        <f>'Raw (rate)'!AO329-'Raw (rate)'!AP329</f>
        <v>0</v>
      </c>
      <c r="AB329">
        <f>'Raw (rate)'!AP329-'Raw (rate)'!AQ329</f>
        <v>66</v>
      </c>
      <c r="AC329">
        <f>'Raw (rate)'!AQ329-'Raw (rate)'!AR329</f>
        <v>0</v>
      </c>
      <c r="AD329">
        <f>'Raw (rate)'!AR329-'Raw (rate)'!AS329</f>
        <v>0</v>
      </c>
      <c r="AE329">
        <f>'Raw (rate)'!AS329-'Raw (rate)'!AT329</f>
        <v>0</v>
      </c>
      <c r="AF329">
        <f>'Raw (rate)'!AT329-'Raw (rate)'!AU329</f>
        <v>0</v>
      </c>
      <c r="AG329">
        <f>'Raw (rate)'!AU329-'Raw (rate)'!AV329</f>
        <v>0</v>
      </c>
      <c r="AH329">
        <f>'Raw (rate)'!AV329-'Raw (rate)'!AW329</f>
        <v>0</v>
      </c>
      <c r="AI329">
        <f>'Raw (rate)'!AW329-'Raw (rate)'!AX329</f>
        <v>0</v>
      </c>
    </row>
    <row r="330" spans="2:35" x14ac:dyDescent="0.35">
      <c r="B330" t="s">
        <v>637</v>
      </c>
      <c r="E330">
        <f>'Raw (rate)'!S330-'Raw (rate)'!T330</f>
        <v>9</v>
      </c>
      <c r="F330">
        <f>'Raw (rate)'!T330-'Raw (rate)'!U330</f>
        <v>4</v>
      </c>
      <c r="G330">
        <f>'Raw (rate)'!U330-'Raw (rate)'!V330</f>
        <v>14</v>
      </c>
      <c r="H330">
        <f>'Raw (rate)'!V330-'Raw (rate)'!W330</f>
        <v>-14</v>
      </c>
      <c r="I330">
        <f>'Raw (rate)'!W330-'Raw (rate)'!X330</f>
        <v>14</v>
      </c>
      <c r="J330">
        <f>'Raw (rate)'!X330-'Raw (rate)'!Y330</f>
        <v>14</v>
      </c>
      <c r="K330">
        <f>'Raw (rate)'!Y330-'Raw (rate)'!Z330</f>
        <v>27</v>
      </c>
      <c r="L330">
        <f>'Raw (rate)'!Z330-'Raw (rate)'!AA330</f>
        <v>0</v>
      </c>
      <c r="M330">
        <f>'Raw (rate)'!AA330-'Raw (rate)'!AB330</f>
        <v>4</v>
      </c>
      <c r="N330">
        <f>'Raw (rate)'!AB330-'Raw (rate)'!AC330</f>
        <v>18</v>
      </c>
      <c r="O330">
        <f>'Raw (rate)'!AC330-'Raw (rate)'!AD330</f>
        <v>9</v>
      </c>
      <c r="P330">
        <f>'Raw (rate)'!AD330-'Raw (rate)'!AE330</f>
        <v>9</v>
      </c>
      <c r="Q330">
        <f>'Raw (rate)'!AE330-'Raw (rate)'!AF330</f>
        <v>0</v>
      </c>
      <c r="R330">
        <f>'Raw (rate)'!AF330-'Raw (rate)'!AG330</f>
        <v>0</v>
      </c>
      <c r="S330">
        <f>'Raw (rate)'!AG330-'Raw (rate)'!AH330</f>
        <v>-4</v>
      </c>
      <c r="T330">
        <f>'Raw (rate)'!AH330-'Raw (rate)'!AI330</f>
        <v>14</v>
      </c>
      <c r="U330">
        <f>'Raw (rate)'!AI330-'Raw (rate)'!AJ330</f>
        <v>4</v>
      </c>
      <c r="V330">
        <f>'Raw (rate)'!AJ330-'Raw (rate)'!AK330</f>
        <v>23</v>
      </c>
      <c r="W330">
        <f>'Raw (rate)'!AK330-'Raw (rate)'!AL330</f>
        <v>4</v>
      </c>
      <c r="X330">
        <f>'Raw (rate)'!AL330-'Raw (rate)'!AM330</f>
        <v>9</v>
      </c>
      <c r="Y330">
        <f>'Raw (rate)'!AM330-'Raw (rate)'!AN330</f>
        <v>0</v>
      </c>
      <c r="Z330">
        <f>'Raw (rate)'!AN330-'Raw (rate)'!AO330</f>
        <v>5</v>
      </c>
      <c r="AA330">
        <f>'Raw (rate)'!AO330-'Raw (rate)'!AP330</f>
        <v>18</v>
      </c>
      <c r="AB330">
        <f>'Raw (rate)'!AP330-'Raw (rate)'!AQ330</f>
        <v>18</v>
      </c>
      <c r="AC330">
        <f>'Raw (rate)'!AQ330-'Raw (rate)'!AR330</f>
        <v>23</v>
      </c>
      <c r="AD330">
        <f>'Raw (rate)'!AR330-'Raw (rate)'!AS330</f>
        <v>13</v>
      </c>
      <c r="AE330">
        <f>'Raw (rate)'!AS330-'Raw (rate)'!AT330</f>
        <v>9</v>
      </c>
      <c r="AF330">
        <f>'Raw (rate)'!AT330-'Raw (rate)'!AU330</f>
        <v>5</v>
      </c>
      <c r="AG330">
        <f>'Raw (rate)'!AU330-'Raw (rate)'!AV330</f>
        <v>0</v>
      </c>
      <c r="AH330">
        <f>'Raw (rate)'!AV330-'Raw (rate)'!AW330</f>
        <v>0</v>
      </c>
      <c r="AI330">
        <f>'Raw (rate)'!AW330-'Raw (rate)'!AX330</f>
        <v>4</v>
      </c>
    </row>
    <row r="331" spans="2:35" x14ac:dyDescent="0.35">
      <c r="B331" t="s">
        <v>638</v>
      </c>
      <c r="E331">
        <f>'Raw (rate)'!S331-'Raw (rate)'!T331</f>
        <v>0</v>
      </c>
      <c r="F331">
        <f>'Raw (rate)'!T331-'Raw (rate)'!U331</f>
        <v>0</v>
      </c>
      <c r="G331">
        <f>'Raw (rate)'!U331-'Raw (rate)'!V331</f>
        <v>0</v>
      </c>
      <c r="H331">
        <f>'Raw (rate)'!V331-'Raw (rate)'!W331</f>
        <v>0</v>
      </c>
      <c r="I331">
        <f>'Raw (rate)'!W331-'Raw (rate)'!X331</f>
        <v>0</v>
      </c>
      <c r="J331">
        <f>'Raw (rate)'!X331-'Raw (rate)'!Y331</f>
        <v>0</v>
      </c>
      <c r="K331">
        <f>'Raw (rate)'!Y331-'Raw (rate)'!Z331</f>
        <v>0</v>
      </c>
      <c r="L331">
        <f>'Raw (rate)'!Z331-'Raw (rate)'!AA331</f>
        <v>0</v>
      </c>
      <c r="M331">
        <f>'Raw (rate)'!AA331-'Raw (rate)'!AB331</f>
        <v>0</v>
      </c>
      <c r="N331">
        <f>'Raw (rate)'!AB331-'Raw (rate)'!AC331</f>
        <v>0</v>
      </c>
      <c r="O331">
        <f>'Raw (rate)'!AC331-'Raw (rate)'!AD331</f>
        <v>0</v>
      </c>
      <c r="P331">
        <f>'Raw (rate)'!AD331-'Raw (rate)'!AE331</f>
        <v>0</v>
      </c>
      <c r="Q331">
        <f>'Raw (rate)'!AE331-'Raw (rate)'!AF331</f>
        <v>0</v>
      </c>
      <c r="R331">
        <f>'Raw (rate)'!AF331-'Raw (rate)'!AG331</f>
        <v>0</v>
      </c>
      <c r="S331">
        <f>'Raw (rate)'!AG331-'Raw (rate)'!AH331</f>
        <v>0</v>
      </c>
      <c r="T331">
        <f>'Raw (rate)'!AH331-'Raw (rate)'!AI331</f>
        <v>0</v>
      </c>
      <c r="U331">
        <f>'Raw (rate)'!AI331-'Raw (rate)'!AJ331</f>
        <v>0</v>
      </c>
      <c r="V331">
        <f>'Raw (rate)'!AJ331-'Raw (rate)'!AK331</f>
        <v>0</v>
      </c>
      <c r="W331">
        <f>'Raw (rate)'!AK331-'Raw (rate)'!AL331</f>
        <v>0</v>
      </c>
      <c r="X331">
        <f>'Raw (rate)'!AL331-'Raw (rate)'!AM331</f>
        <v>0</v>
      </c>
      <c r="Y331">
        <f>'Raw (rate)'!AM331-'Raw (rate)'!AN331</f>
        <v>0</v>
      </c>
      <c r="Z331">
        <f>'Raw (rate)'!AN331-'Raw (rate)'!AO331</f>
        <v>0</v>
      </c>
      <c r="AA331">
        <f>'Raw (rate)'!AO331-'Raw (rate)'!AP331</f>
        <v>0</v>
      </c>
      <c r="AB331">
        <f>'Raw (rate)'!AP331-'Raw (rate)'!AQ331</f>
        <v>0</v>
      </c>
      <c r="AC331">
        <f>'Raw (rate)'!AQ331-'Raw (rate)'!AR331</f>
        <v>0</v>
      </c>
      <c r="AD331">
        <f>'Raw (rate)'!AR331-'Raw (rate)'!AS331</f>
        <v>0</v>
      </c>
      <c r="AE331">
        <f>'Raw (rate)'!AS331-'Raw (rate)'!AT331</f>
        <v>0</v>
      </c>
      <c r="AF331">
        <f>'Raw (rate)'!AT331-'Raw (rate)'!AU331</f>
        <v>0</v>
      </c>
      <c r="AG331">
        <f>'Raw (rate)'!AU331-'Raw (rate)'!AV331</f>
        <v>0</v>
      </c>
      <c r="AH331">
        <f>'Raw (rate)'!AV331-'Raw (rate)'!AW331</f>
        <v>0</v>
      </c>
      <c r="AI331">
        <f>'Raw (rate)'!AW331-'Raw (rate)'!AX331</f>
        <v>0</v>
      </c>
    </row>
    <row r="332" spans="2:35" x14ac:dyDescent="0.35">
      <c r="B332" t="s">
        <v>639</v>
      </c>
      <c r="E332">
        <f>'Raw (rate)'!S332-'Raw (rate)'!T332</f>
        <v>0</v>
      </c>
      <c r="F332">
        <f>'Raw (rate)'!T332-'Raw (rate)'!U332</f>
        <v>0</v>
      </c>
      <c r="G332">
        <f>'Raw (rate)'!U332-'Raw (rate)'!V332</f>
        <v>0</v>
      </c>
      <c r="H332">
        <f>'Raw (rate)'!V332-'Raw (rate)'!W332</f>
        <v>0</v>
      </c>
      <c r="I332">
        <f>'Raw (rate)'!W332-'Raw (rate)'!X332</f>
        <v>0</v>
      </c>
      <c r="J332">
        <f>'Raw (rate)'!X332-'Raw (rate)'!Y332</f>
        <v>-105</v>
      </c>
      <c r="K332">
        <f>'Raw (rate)'!Y332-'Raw (rate)'!Z332</f>
        <v>0</v>
      </c>
      <c r="L332">
        <f>'Raw (rate)'!Z332-'Raw (rate)'!AA332</f>
        <v>0</v>
      </c>
      <c r="M332">
        <f>'Raw (rate)'!AA332-'Raw (rate)'!AB332</f>
        <v>0</v>
      </c>
      <c r="N332">
        <f>'Raw (rate)'!AB332-'Raw (rate)'!AC332</f>
        <v>0</v>
      </c>
      <c r="O332">
        <f>'Raw (rate)'!AC332-'Raw (rate)'!AD332</f>
        <v>0</v>
      </c>
      <c r="P332">
        <f>'Raw (rate)'!AD332-'Raw (rate)'!AE332</f>
        <v>0</v>
      </c>
      <c r="Q332">
        <f>'Raw (rate)'!AE332-'Raw (rate)'!AF332</f>
        <v>210</v>
      </c>
      <c r="R332">
        <f>'Raw (rate)'!AF332-'Raw (rate)'!AG332</f>
        <v>0</v>
      </c>
      <c r="S332">
        <f>'Raw (rate)'!AG332-'Raw (rate)'!AH332</f>
        <v>0</v>
      </c>
      <c r="T332">
        <f>'Raw (rate)'!AH332-'Raw (rate)'!AI332</f>
        <v>0</v>
      </c>
      <c r="U332">
        <f>'Raw (rate)'!AI332-'Raw (rate)'!AJ332</f>
        <v>0</v>
      </c>
      <c r="V332">
        <f>'Raw (rate)'!AJ332-'Raw (rate)'!AK332</f>
        <v>0</v>
      </c>
      <c r="W332">
        <f>'Raw (rate)'!AK332-'Raw (rate)'!AL332</f>
        <v>0</v>
      </c>
      <c r="X332">
        <f>'Raw (rate)'!AL332-'Raw (rate)'!AM332</f>
        <v>0</v>
      </c>
      <c r="Y332">
        <f>'Raw (rate)'!AM332-'Raw (rate)'!AN332</f>
        <v>0</v>
      </c>
      <c r="Z332">
        <f>'Raw (rate)'!AN332-'Raw (rate)'!AO332</f>
        <v>0</v>
      </c>
      <c r="AA332">
        <f>'Raw (rate)'!AO332-'Raw (rate)'!AP332</f>
        <v>0</v>
      </c>
      <c r="AB332">
        <f>'Raw (rate)'!AP332-'Raw (rate)'!AQ332</f>
        <v>0</v>
      </c>
      <c r="AC332">
        <f>'Raw (rate)'!AQ332-'Raw (rate)'!AR332</f>
        <v>0</v>
      </c>
      <c r="AD332">
        <f>'Raw (rate)'!AR332-'Raw (rate)'!AS332</f>
        <v>0</v>
      </c>
      <c r="AE332">
        <f>'Raw (rate)'!AS332-'Raw (rate)'!AT332</f>
        <v>-105</v>
      </c>
      <c r="AF332">
        <f>'Raw (rate)'!AT332-'Raw (rate)'!AU332</f>
        <v>0</v>
      </c>
      <c r="AG332">
        <f>'Raw (rate)'!AU332-'Raw (rate)'!AV332</f>
        <v>0</v>
      </c>
      <c r="AH332">
        <f>'Raw (rate)'!AV332-'Raw (rate)'!AW332</f>
        <v>0</v>
      </c>
      <c r="AI332">
        <f>'Raw (rate)'!AW332-'Raw (rate)'!AX332</f>
        <v>0</v>
      </c>
    </row>
    <row r="333" spans="2:35" x14ac:dyDescent="0.35">
      <c r="B333" t="s">
        <v>640</v>
      </c>
      <c r="E333">
        <f>'Raw (rate)'!S333-'Raw (rate)'!T333</f>
        <v>30</v>
      </c>
      <c r="F333">
        <f>'Raw (rate)'!T333-'Raw (rate)'!U333</f>
        <v>31</v>
      </c>
      <c r="G333">
        <f>'Raw (rate)'!U333-'Raw (rate)'!V333</f>
        <v>71</v>
      </c>
      <c r="H333">
        <f>'Raw (rate)'!V333-'Raw (rate)'!W333</f>
        <v>-20</v>
      </c>
      <c r="I333">
        <f>'Raw (rate)'!W333-'Raw (rate)'!X333</f>
        <v>20</v>
      </c>
      <c r="J333">
        <f>'Raw (rate)'!X333-'Raw (rate)'!Y333</f>
        <v>30</v>
      </c>
      <c r="K333">
        <f>'Raw (rate)'!Y333-'Raw (rate)'!Z333</f>
        <v>0</v>
      </c>
      <c r="L333">
        <f>'Raw (rate)'!Z333-'Raw (rate)'!AA333</f>
        <v>0</v>
      </c>
      <c r="M333">
        <f>'Raw (rate)'!AA333-'Raw (rate)'!AB333</f>
        <v>21</v>
      </c>
      <c r="N333">
        <f>'Raw (rate)'!AB333-'Raw (rate)'!AC333</f>
        <v>51</v>
      </c>
      <c r="O333">
        <f>'Raw (rate)'!AC333-'Raw (rate)'!AD333</f>
        <v>20</v>
      </c>
      <c r="P333">
        <f>'Raw (rate)'!AD333-'Raw (rate)'!AE333</f>
        <v>31</v>
      </c>
      <c r="Q333">
        <f>'Raw (rate)'!AE333-'Raw (rate)'!AF333</f>
        <v>10</v>
      </c>
      <c r="R333">
        <f>'Raw (rate)'!AF333-'Raw (rate)'!AG333</f>
        <v>30</v>
      </c>
      <c r="S333">
        <f>'Raw (rate)'!AG333-'Raw (rate)'!AH333</f>
        <v>21</v>
      </c>
      <c r="T333">
        <f>'Raw (rate)'!AH333-'Raw (rate)'!AI333</f>
        <v>20</v>
      </c>
      <c r="U333">
        <f>'Raw (rate)'!AI333-'Raw (rate)'!AJ333</f>
        <v>0</v>
      </c>
      <c r="V333">
        <f>'Raw (rate)'!AJ333-'Raw (rate)'!AK333</f>
        <v>10</v>
      </c>
      <c r="W333">
        <f>'Raw (rate)'!AK333-'Raw (rate)'!AL333</f>
        <v>31</v>
      </c>
      <c r="X333">
        <f>'Raw (rate)'!AL333-'Raw (rate)'!AM333</f>
        <v>20</v>
      </c>
      <c r="Y333">
        <f>'Raw (rate)'!AM333-'Raw (rate)'!AN333</f>
        <v>0</v>
      </c>
      <c r="Z333">
        <f>'Raw (rate)'!AN333-'Raw (rate)'!AO333</f>
        <v>20</v>
      </c>
      <c r="AA333">
        <f>'Raw (rate)'!AO333-'Raw (rate)'!AP333</f>
        <v>51</v>
      </c>
      <c r="AB333">
        <f>'Raw (rate)'!AP333-'Raw (rate)'!AQ333</f>
        <v>31</v>
      </c>
      <c r="AC333">
        <f>'Raw (rate)'!AQ333-'Raw (rate)'!AR333</f>
        <v>71</v>
      </c>
      <c r="AD333">
        <f>'Raw (rate)'!AR333-'Raw (rate)'!AS333</f>
        <v>10</v>
      </c>
      <c r="AE333">
        <f>'Raw (rate)'!AS333-'Raw (rate)'!AT333</f>
        <v>10</v>
      </c>
      <c r="AF333">
        <f>'Raw (rate)'!AT333-'Raw (rate)'!AU333</f>
        <v>0</v>
      </c>
      <c r="AG333">
        <f>'Raw (rate)'!AU333-'Raw (rate)'!AV333</f>
        <v>0</v>
      </c>
      <c r="AH333">
        <f>'Raw (rate)'!AV333-'Raw (rate)'!AW333</f>
        <v>0</v>
      </c>
      <c r="AI333">
        <f>'Raw (rate)'!AW333-'Raw (rate)'!AX333</f>
        <v>20</v>
      </c>
    </row>
    <row r="334" spans="2:35" x14ac:dyDescent="0.35">
      <c r="B334" t="s">
        <v>641</v>
      </c>
      <c r="E334">
        <f>'Raw (rate)'!S334-'Raw (rate)'!T334</f>
        <v>0</v>
      </c>
      <c r="F334">
        <f>'Raw (rate)'!T334-'Raw (rate)'!U334</f>
        <v>74</v>
      </c>
      <c r="G334">
        <f>'Raw (rate)'!U334-'Raw (rate)'!V334</f>
        <v>0</v>
      </c>
      <c r="H334">
        <f>'Raw (rate)'!V334-'Raw (rate)'!W334</f>
        <v>0</v>
      </c>
      <c r="I334">
        <f>'Raw (rate)'!W334-'Raw (rate)'!X334</f>
        <v>0</v>
      </c>
      <c r="J334">
        <f>'Raw (rate)'!X334-'Raw (rate)'!Y334</f>
        <v>0</v>
      </c>
      <c r="K334">
        <f>'Raw (rate)'!Y334-'Raw (rate)'!Z334</f>
        <v>0</v>
      </c>
      <c r="L334">
        <f>'Raw (rate)'!Z334-'Raw (rate)'!AA334</f>
        <v>0</v>
      </c>
      <c r="M334">
        <f>'Raw (rate)'!AA334-'Raw (rate)'!AB334</f>
        <v>0</v>
      </c>
      <c r="N334">
        <f>'Raw (rate)'!AB334-'Raw (rate)'!AC334</f>
        <v>0</v>
      </c>
      <c r="O334">
        <f>'Raw (rate)'!AC334-'Raw (rate)'!AD334</f>
        <v>74</v>
      </c>
      <c r="P334">
        <f>'Raw (rate)'!AD334-'Raw (rate)'!AE334</f>
        <v>0</v>
      </c>
      <c r="Q334">
        <f>'Raw (rate)'!AE334-'Raw (rate)'!AF334</f>
        <v>0</v>
      </c>
      <c r="R334">
        <f>'Raw (rate)'!AF334-'Raw (rate)'!AG334</f>
        <v>0</v>
      </c>
      <c r="S334">
        <f>'Raw (rate)'!AG334-'Raw (rate)'!AH334</f>
        <v>0</v>
      </c>
      <c r="T334">
        <f>'Raw (rate)'!AH334-'Raw (rate)'!AI334</f>
        <v>0</v>
      </c>
      <c r="U334">
        <f>'Raw (rate)'!AI334-'Raw (rate)'!AJ334</f>
        <v>0</v>
      </c>
      <c r="V334">
        <f>'Raw (rate)'!AJ334-'Raw (rate)'!AK334</f>
        <v>0</v>
      </c>
      <c r="W334">
        <f>'Raw (rate)'!AK334-'Raw (rate)'!AL334</f>
        <v>73</v>
      </c>
      <c r="X334">
        <f>'Raw (rate)'!AL334-'Raw (rate)'!AM334</f>
        <v>0</v>
      </c>
      <c r="Y334">
        <f>'Raw (rate)'!AM334-'Raw (rate)'!AN334</f>
        <v>0</v>
      </c>
      <c r="Z334">
        <f>'Raw (rate)'!AN334-'Raw (rate)'!AO334</f>
        <v>0</v>
      </c>
      <c r="AA334">
        <f>'Raw (rate)'!AO334-'Raw (rate)'!AP334</f>
        <v>0</v>
      </c>
      <c r="AB334">
        <f>'Raw (rate)'!AP334-'Raw (rate)'!AQ334</f>
        <v>0</v>
      </c>
      <c r="AC334">
        <f>'Raw (rate)'!AQ334-'Raw (rate)'!AR334</f>
        <v>0</v>
      </c>
      <c r="AD334">
        <f>'Raw (rate)'!AR334-'Raw (rate)'!AS334</f>
        <v>0</v>
      </c>
      <c r="AE334">
        <f>'Raw (rate)'!AS334-'Raw (rate)'!AT334</f>
        <v>0</v>
      </c>
      <c r="AF334">
        <f>'Raw (rate)'!AT334-'Raw (rate)'!AU334</f>
        <v>0</v>
      </c>
      <c r="AG334">
        <f>'Raw (rate)'!AU334-'Raw (rate)'!AV334</f>
        <v>0</v>
      </c>
      <c r="AH334">
        <f>'Raw (rate)'!AV334-'Raw (rate)'!AW334</f>
        <v>0</v>
      </c>
      <c r="AI334">
        <f>'Raw (rate)'!AW334-'Raw (rate)'!AX334</f>
        <v>0</v>
      </c>
    </row>
    <row r="335" spans="2:35" x14ac:dyDescent="0.35">
      <c r="B335" t="s">
        <v>642</v>
      </c>
      <c r="E335">
        <f>'Raw (rate)'!S335-'Raw (rate)'!T335</f>
        <v>52</v>
      </c>
      <c r="F335">
        <f>'Raw (rate)'!T335-'Raw (rate)'!U335</f>
        <v>104</v>
      </c>
      <c r="G335">
        <f>'Raw (rate)'!U335-'Raw (rate)'!V335</f>
        <v>93</v>
      </c>
      <c r="H335">
        <f>'Raw (rate)'!V335-'Raw (rate)'!W335</f>
        <v>-26</v>
      </c>
      <c r="I335">
        <f>'Raw (rate)'!W335-'Raw (rate)'!X335</f>
        <v>26</v>
      </c>
      <c r="J335">
        <f>'Raw (rate)'!X335-'Raw (rate)'!Y335</f>
        <v>22</v>
      </c>
      <c r="K335">
        <f>'Raw (rate)'!Y335-'Raw (rate)'!Z335</f>
        <v>19</v>
      </c>
      <c r="L335">
        <f>'Raw (rate)'!Z335-'Raw (rate)'!AA335</f>
        <v>37</v>
      </c>
      <c r="M335">
        <f>'Raw (rate)'!AA335-'Raw (rate)'!AB335</f>
        <v>15</v>
      </c>
      <c r="N335">
        <f>'Raw (rate)'!AB335-'Raw (rate)'!AC335</f>
        <v>26</v>
      </c>
      <c r="O335">
        <f>'Raw (rate)'!AC335-'Raw (rate)'!AD335</f>
        <v>55</v>
      </c>
      <c r="P335">
        <f>'Raw (rate)'!AD335-'Raw (rate)'!AE335</f>
        <v>30</v>
      </c>
      <c r="Q335">
        <f>'Raw (rate)'!AE335-'Raw (rate)'!AF335</f>
        <v>4</v>
      </c>
      <c r="R335">
        <f>'Raw (rate)'!AF335-'Raw (rate)'!AG335</f>
        <v>7</v>
      </c>
      <c r="S335">
        <f>'Raw (rate)'!AG335-'Raw (rate)'!AH335</f>
        <v>-4</v>
      </c>
      <c r="T335">
        <f>'Raw (rate)'!AH335-'Raw (rate)'!AI335</f>
        <v>26</v>
      </c>
      <c r="U335">
        <f>'Raw (rate)'!AI335-'Raw (rate)'!AJ335</f>
        <v>8</v>
      </c>
      <c r="V335">
        <f>'Raw (rate)'!AJ335-'Raw (rate)'!AK335</f>
        <v>33</v>
      </c>
      <c r="W335">
        <f>'Raw (rate)'!AK335-'Raw (rate)'!AL335</f>
        <v>11</v>
      </c>
      <c r="X335">
        <f>'Raw (rate)'!AL335-'Raw (rate)'!AM335</f>
        <v>38</v>
      </c>
      <c r="Y335">
        <f>'Raw (rate)'!AM335-'Raw (rate)'!AN335</f>
        <v>22</v>
      </c>
      <c r="Z335">
        <f>'Raw (rate)'!AN335-'Raw (rate)'!AO335</f>
        <v>11</v>
      </c>
      <c r="AA335">
        <f>'Raw (rate)'!AO335-'Raw (rate)'!AP335</f>
        <v>4</v>
      </c>
      <c r="AB335">
        <f>'Raw (rate)'!AP335-'Raw (rate)'!AQ335</f>
        <v>41</v>
      </c>
      <c r="AC335">
        <f>'Raw (rate)'!AQ335-'Raw (rate)'!AR335</f>
        <v>66</v>
      </c>
      <c r="AD335">
        <f>'Raw (rate)'!AR335-'Raw (rate)'!AS335</f>
        <v>15</v>
      </c>
      <c r="AE335">
        <f>'Raw (rate)'!AS335-'Raw (rate)'!AT335</f>
        <v>19</v>
      </c>
      <c r="AF335">
        <f>'Raw (rate)'!AT335-'Raw (rate)'!AU335</f>
        <v>4</v>
      </c>
      <c r="AG335">
        <f>'Raw (rate)'!AU335-'Raw (rate)'!AV335</f>
        <v>0</v>
      </c>
      <c r="AH335">
        <f>'Raw (rate)'!AV335-'Raw (rate)'!AW335</f>
        <v>18</v>
      </c>
      <c r="AI335">
        <f>'Raw (rate)'!AW335-'Raw (rate)'!AX335</f>
        <v>15</v>
      </c>
    </row>
    <row r="336" spans="2:35" x14ac:dyDescent="0.35">
      <c r="B336" t="s">
        <v>643</v>
      </c>
      <c r="E336">
        <f>'Raw (rate)'!S336-'Raw (rate)'!T336</f>
        <v>0</v>
      </c>
      <c r="F336">
        <f>'Raw (rate)'!T336-'Raw (rate)'!U336</f>
        <v>0</v>
      </c>
      <c r="G336">
        <f>'Raw (rate)'!U336-'Raw (rate)'!V336</f>
        <v>77</v>
      </c>
      <c r="H336">
        <f>'Raw (rate)'!V336-'Raw (rate)'!W336</f>
        <v>-77</v>
      </c>
      <c r="I336">
        <f>'Raw (rate)'!W336-'Raw (rate)'!X336</f>
        <v>77</v>
      </c>
      <c r="J336">
        <f>'Raw (rate)'!X336-'Raw (rate)'!Y336</f>
        <v>0</v>
      </c>
      <c r="K336">
        <f>'Raw (rate)'!Y336-'Raw (rate)'!Z336</f>
        <v>0</v>
      </c>
      <c r="L336">
        <f>'Raw (rate)'!Z336-'Raw (rate)'!AA336</f>
        <v>77</v>
      </c>
      <c r="M336">
        <f>'Raw (rate)'!AA336-'Raw (rate)'!AB336</f>
        <v>77</v>
      </c>
      <c r="N336">
        <f>'Raw (rate)'!AB336-'Raw (rate)'!AC336</f>
        <v>0</v>
      </c>
      <c r="O336">
        <f>'Raw (rate)'!AC336-'Raw (rate)'!AD336</f>
        <v>0</v>
      </c>
      <c r="P336">
        <f>'Raw (rate)'!AD336-'Raw (rate)'!AE336</f>
        <v>77</v>
      </c>
      <c r="Q336">
        <f>'Raw (rate)'!AE336-'Raw (rate)'!AF336</f>
        <v>0</v>
      </c>
      <c r="R336">
        <f>'Raw (rate)'!AF336-'Raw (rate)'!AG336</f>
        <v>0</v>
      </c>
      <c r="S336">
        <f>'Raw (rate)'!AG336-'Raw (rate)'!AH336</f>
        <v>0</v>
      </c>
      <c r="T336">
        <f>'Raw (rate)'!AH336-'Raw (rate)'!AI336</f>
        <v>0</v>
      </c>
      <c r="U336">
        <f>'Raw (rate)'!AI336-'Raw (rate)'!AJ336</f>
        <v>0</v>
      </c>
      <c r="V336">
        <f>'Raw (rate)'!AJ336-'Raw (rate)'!AK336</f>
        <v>0</v>
      </c>
      <c r="W336">
        <f>'Raw (rate)'!AK336-'Raw (rate)'!AL336</f>
        <v>0</v>
      </c>
      <c r="X336">
        <f>'Raw (rate)'!AL336-'Raw (rate)'!AM336</f>
        <v>0</v>
      </c>
      <c r="Y336">
        <f>'Raw (rate)'!AM336-'Raw (rate)'!AN336</f>
        <v>0</v>
      </c>
      <c r="Z336">
        <f>'Raw (rate)'!AN336-'Raw (rate)'!AO336</f>
        <v>0</v>
      </c>
      <c r="AA336">
        <f>'Raw (rate)'!AO336-'Raw (rate)'!AP336</f>
        <v>0</v>
      </c>
      <c r="AB336">
        <f>'Raw (rate)'!AP336-'Raw (rate)'!AQ336</f>
        <v>77</v>
      </c>
      <c r="AC336">
        <f>'Raw (rate)'!AQ336-'Raw (rate)'!AR336</f>
        <v>0</v>
      </c>
      <c r="AD336">
        <f>'Raw (rate)'!AR336-'Raw (rate)'!AS336</f>
        <v>0</v>
      </c>
      <c r="AE336">
        <f>'Raw (rate)'!AS336-'Raw (rate)'!AT336</f>
        <v>0</v>
      </c>
      <c r="AF336">
        <f>'Raw (rate)'!AT336-'Raw (rate)'!AU336</f>
        <v>0</v>
      </c>
      <c r="AG336">
        <f>'Raw (rate)'!AU336-'Raw (rate)'!AV336</f>
        <v>0</v>
      </c>
      <c r="AH336">
        <f>'Raw (rate)'!AV336-'Raw (rate)'!AW336</f>
        <v>0</v>
      </c>
      <c r="AI336">
        <f>'Raw (rate)'!AW336-'Raw (rate)'!AX336</f>
        <v>0</v>
      </c>
    </row>
    <row r="337" spans="2:35" x14ac:dyDescent="0.35">
      <c r="B337" t="s">
        <v>644</v>
      </c>
      <c r="E337">
        <f>'Raw (rate)'!S337-'Raw (rate)'!T337</f>
        <v>0</v>
      </c>
      <c r="F337">
        <f>'Raw (rate)'!T337-'Raw (rate)'!U337</f>
        <v>239</v>
      </c>
      <c r="G337">
        <f>'Raw (rate)'!U337-'Raw (rate)'!V337</f>
        <v>238</v>
      </c>
      <c r="H337">
        <f>'Raw (rate)'!V337-'Raw (rate)'!W337</f>
        <v>-238</v>
      </c>
      <c r="I337">
        <f>'Raw (rate)'!W337-'Raw (rate)'!X337</f>
        <v>238</v>
      </c>
      <c r="J337">
        <f>'Raw (rate)'!X337-'Raw (rate)'!Y337</f>
        <v>0</v>
      </c>
      <c r="K337">
        <f>'Raw (rate)'!Y337-'Raw (rate)'!Z337</f>
        <v>119</v>
      </c>
      <c r="L337">
        <f>'Raw (rate)'!Z337-'Raw (rate)'!AA337</f>
        <v>0</v>
      </c>
      <c r="M337">
        <f>'Raw (rate)'!AA337-'Raw (rate)'!AB337</f>
        <v>0</v>
      </c>
      <c r="N337">
        <f>'Raw (rate)'!AB337-'Raw (rate)'!AC337</f>
        <v>0</v>
      </c>
      <c r="O337">
        <f>'Raw (rate)'!AC337-'Raw (rate)'!AD337</f>
        <v>0</v>
      </c>
      <c r="P337">
        <f>'Raw (rate)'!AD337-'Raw (rate)'!AE337</f>
        <v>0</v>
      </c>
      <c r="Q337">
        <f>'Raw (rate)'!AE337-'Raw (rate)'!AF337</f>
        <v>0</v>
      </c>
      <c r="R337">
        <f>'Raw (rate)'!AF337-'Raw (rate)'!AG337</f>
        <v>0</v>
      </c>
      <c r="S337">
        <f>'Raw (rate)'!AG337-'Raw (rate)'!AH337</f>
        <v>0</v>
      </c>
      <c r="T337">
        <f>'Raw (rate)'!AH337-'Raw (rate)'!AI337</f>
        <v>0</v>
      </c>
      <c r="U337">
        <f>'Raw (rate)'!AI337-'Raw (rate)'!AJ337</f>
        <v>0</v>
      </c>
      <c r="V337">
        <f>'Raw (rate)'!AJ337-'Raw (rate)'!AK337</f>
        <v>0</v>
      </c>
      <c r="W337">
        <f>'Raw (rate)'!AK337-'Raw (rate)'!AL337</f>
        <v>0</v>
      </c>
      <c r="X337">
        <f>'Raw (rate)'!AL337-'Raw (rate)'!AM337</f>
        <v>0</v>
      </c>
      <c r="Y337">
        <f>'Raw (rate)'!AM337-'Raw (rate)'!AN337</f>
        <v>0</v>
      </c>
      <c r="Z337">
        <f>'Raw (rate)'!AN337-'Raw (rate)'!AO337</f>
        <v>0</v>
      </c>
      <c r="AA337">
        <f>'Raw (rate)'!AO337-'Raw (rate)'!AP337</f>
        <v>0</v>
      </c>
      <c r="AB337">
        <f>'Raw (rate)'!AP337-'Raw (rate)'!AQ337</f>
        <v>0</v>
      </c>
      <c r="AC337">
        <f>'Raw (rate)'!AQ337-'Raw (rate)'!AR337</f>
        <v>0</v>
      </c>
      <c r="AD337">
        <f>'Raw (rate)'!AR337-'Raw (rate)'!AS337</f>
        <v>0</v>
      </c>
      <c r="AE337">
        <f>'Raw (rate)'!AS337-'Raw (rate)'!AT337</f>
        <v>0</v>
      </c>
      <c r="AF337">
        <f>'Raw (rate)'!AT337-'Raw (rate)'!AU337</f>
        <v>0</v>
      </c>
      <c r="AG337">
        <f>'Raw (rate)'!AU337-'Raw (rate)'!AV337</f>
        <v>0</v>
      </c>
      <c r="AH337">
        <f>'Raw (rate)'!AV337-'Raw (rate)'!AW337</f>
        <v>0</v>
      </c>
      <c r="AI337">
        <f>'Raw (rate)'!AW337-'Raw (rate)'!AX337</f>
        <v>0</v>
      </c>
    </row>
    <row r="338" spans="2:35" x14ac:dyDescent="0.35">
      <c r="B338" t="s">
        <v>645</v>
      </c>
      <c r="E338">
        <f>'Raw (rate)'!S338-'Raw (rate)'!T338</f>
        <v>82</v>
      </c>
      <c r="F338">
        <f>'Raw (rate)'!T338-'Raw (rate)'!U338</f>
        <v>54</v>
      </c>
      <c r="G338">
        <f>'Raw (rate)'!U338-'Raw (rate)'!V338</f>
        <v>81</v>
      </c>
      <c r="H338">
        <f>'Raw (rate)'!V338-'Raw (rate)'!W338</f>
        <v>0</v>
      </c>
      <c r="I338">
        <f>'Raw (rate)'!W338-'Raw (rate)'!X338</f>
        <v>0</v>
      </c>
      <c r="J338">
        <f>'Raw (rate)'!X338-'Raw (rate)'!Y338</f>
        <v>27</v>
      </c>
      <c r="K338">
        <f>'Raw (rate)'!Y338-'Raw (rate)'!Z338</f>
        <v>55</v>
      </c>
      <c r="L338">
        <f>'Raw (rate)'!Z338-'Raw (rate)'!AA338</f>
        <v>190</v>
      </c>
      <c r="M338">
        <f>'Raw (rate)'!AA338-'Raw (rate)'!AB338</f>
        <v>163</v>
      </c>
      <c r="N338">
        <f>'Raw (rate)'!AB338-'Raw (rate)'!AC338</f>
        <v>27</v>
      </c>
      <c r="O338">
        <f>'Raw (rate)'!AC338-'Raw (rate)'!AD338</f>
        <v>27</v>
      </c>
      <c r="P338">
        <f>'Raw (rate)'!AD338-'Raw (rate)'!AE338</f>
        <v>0</v>
      </c>
      <c r="Q338">
        <f>'Raw (rate)'!AE338-'Raw (rate)'!AF338</f>
        <v>0</v>
      </c>
      <c r="R338">
        <f>'Raw (rate)'!AF338-'Raw (rate)'!AG338</f>
        <v>0</v>
      </c>
      <c r="S338">
        <f>'Raw (rate)'!AG338-'Raw (rate)'!AH338</f>
        <v>0</v>
      </c>
      <c r="T338">
        <f>'Raw (rate)'!AH338-'Raw (rate)'!AI338</f>
        <v>27</v>
      </c>
      <c r="U338">
        <f>'Raw (rate)'!AI338-'Raw (rate)'!AJ338</f>
        <v>0</v>
      </c>
      <c r="V338">
        <f>'Raw (rate)'!AJ338-'Raw (rate)'!AK338</f>
        <v>0</v>
      </c>
      <c r="W338">
        <f>'Raw (rate)'!AK338-'Raw (rate)'!AL338</f>
        <v>0</v>
      </c>
      <c r="X338">
        <f>'Raw (rate)'!AL338-'Raw (rate)'!AM338</f>
        <v>0</v>
      </c>
      <c r="Y338">
        <f>'Raw (rate)'!AM338-'Raw (rate)'!AN338</f>
        <v>55</v>
      </c>
      <c r="Z338">
        <f>'Raw (rate)'!AN338-'Raw (rate)'!AO338</f>
        <v>54</v>
      </c>
      <c r="AA338">
        <f>'Raw (rate)'!AO338-'Raw (rate)'!AP338</f>
        <v>0</v>
      </c>
      <c r="AB338">
        <f>'Raw (rate)'!AP338-'Raw (rate)'!AQ338</f>
        <v>0</v>
      </c>
      <c r="AC338">
        <f>'Raw (rate)'!AQ338-'Raw (rate)'!AR338</f>
        <v>0</v>
      </c>
      <c r="AD338">
        <f>'Raw (rate)'!AR338-'Raw (rate)'!AS338</f>
        <v>27</v>
      </c>
      <c r="AE338">
        <f>'Raw (rate)'!AS338-'Raw (rate)'!AT338</f>
        <v>54</v>
      </c>
      <c r="AF338">
        <f>'Raw (rate)'!AT338-'Raw (rate)'!AU338</f>
        <v>0</v>
      </c>
      <c r="AG338">
        <f>'Raw (rate)'!AU338-'Raw (rate)'!AV338</f>
        <v>0</v>
      </c>
      <c r="AH338">
        <f>'Raw (rate)'!AV338-'Raw (rate)'!AW338</f>
        <v>0</v>
      </c>
      <c r="AI338">
        <f>'Raw (rate)'!AW338-'Raw (rate)'!AX338</f>
        <v>0</v>
      </c>
    </row>
    <row r="339" spans="2:35" x14ac:dyDescent="0.35">
      <c r="B339" t="s">
        <v>646</v>
      </c>
      <c r="E339">
        <f>'Raw (rate)'!S339-'Raw (rate)'!T339</f>
        <v>26</v>
      </c>
      <c r="F339">
        <f>'Raw (rate)'!T339-'Raw (rate)'!U339</f>
        <v>0</v>
      </c>
      <c r="G339">
        <f>'Raw (rate)'!U339-'Raw (rate)'!V339</f>
        <v>53</v>
      </c>
      <c r="H339">
        <f>'Raw (rate)'!V339-'Raw (rate)'!W339</f>
        <v>0</v>
      </c>
      <c r="I339">
        <f>'Raw (rate)'!W339-'Raw (rate)'!X339</f>
        <v>0</v>
      </c>
      <c r="J339">
        <f>'Raw (rate)'!X339-'Raw (rate)'!Y339</f>
        <v>0</v>
      </c>
      <c r="K339">
        <f>'Raw (rate)'!Y339-'Raw (rate)'!Z339</f>
        <v>0</v>
      </c>
      <c r="L339">
        <f>'Raw (rate)'!Z339-'Raw (rate)'!AA339</f>
        <v>0</v>
      </c>
      <c r="M339">
        <f>'Raw (rate)'!AA339-'Raw (rate)'!AB339</f>
        <v>27</v>
      </c>
      <c r="N339">
        <f>'Raw (rate)'!AB339-'Raw (rate)'!AC339</f>
        <v>0</v>
      </c>
      <c r="O339">
        <f>'Raw (rate)'!AC339-'Raw (rate)'!AD339</f>
        <v>0</v>
      </c>
      <c r="P339">
        <f>'Raw (rate)'!AD339-'Raw (rate)'!AE339</f>
        <v>0</v>
      </c>
      <c r="Q339">
        <f>'Raw (rate)'!AE339-'Raw (rate)'!AF339</f>
        <v>0</v>
      </c>
      <c r="R339">
        <f>'Raw (rate)'!AF339-'Raw (rate)'!AG339</f>
        <v>0</v>
      </c>
      <c r="S339">
        <f>'Raw (rate)'!AG339-'Raw (rate)'!AH339</f>
        <v>0</v>
      </c>
      <c r="T339">
        <f>'Raw (rate)'!AH339-'Raw (rate)'!AI339</f>
        <v>0</v>
      </c>
      <c r="U339">
        <f>'Raw (rate)'!AI339-'Raw (rate)'!AJ339</f>
        <v>0</v>
      </c>
      <c r="V339">
        <f>'Raw (rate)'!AJ339-'Raw (rate)'!AK339</f>
        <v>0</v>
      </c>
      <c r="W339">
        <f>'Raw (rate)'!AK339-'Raw (rate)'!AL339</f>
        <v>26</v>
      </c>
      <c r="X339">
        <f>'Raw (rate)'!AL339-'Raw (rate)'!AM339</f>
        <v>0</v>
      </c>
      <c r="Y339">
        <f>'Raw (rate)'!AM339-'Raw (rate)'!AN339</f>
        <v>0</v>
      </c>
      <c r="Z339">
        <f>'Raw (rate)'!AN339-'Raw (rate)'!AO339</f>
        <v>0</v>
      </c>
      <c r="AA339">
        <f>'Raw (rate)'!AO339-'Raw (rate)'!AP339</f>
        <v>0</v>
      </c>
      <c r="AB339">
        <f>'Raw (rate)'!AP339-'Raw (rate)'!AQ339</f>
        <v>26</v>
      </c>
      <c r="AC339">
        <f>'Raw (rate)'!AQ339-'Raw (rate)'!AR339</f>
        <v>27</v>
      </c>
      <c r="AD339">
        <f>'Raw (rate)'!AR339-'Raw (rate)'!AS339</f>
        <v>0</v>
      </c>
      <c r="AE339">
        <f>'Raw (rate)'!AS339-'Raw (rate)'!AT339</f>
        <v>26</v>
      </c>
      <c r="AF339">
        <f>'Raw (rate)'!AT339-'Raw (rate)'!AU339</f>
        <v>0</v>
      </c>
      <c r="AG339">
        <f>'Raw (rate)'!AU339-'Raw (rate)'!AV339</f>
        <v>0</v>
      </c>
      <c r="AH339">
        <f>'Raw (rate)'!AV339-'Raw (rate)'!AW339</f>
        <v>0</v>
      </c>
      <c r="AI339">
        <f>'Raw (rate)'!AW339-'Raw (rate)'!AX339</f>
        <v>27</v>
      </c>
    </row>
    <row r="340" spans="2:35" x14ac:dyDescent="0.35">
      <c r="B340" t="s">
        <v>647</v>
      </c>
      <c r="E340">
        <f>'Raw (rate)'!S340-'Raw (rate)'!T340</f>
        <v>0</v>
      </c>
      <c r="F340">
        <f>'Raw (rate)'!T340-'Raw (rate)'!U340</f>
        <v>0</v>
      </c>
      <c r="G340">
        <f>'Raw (rate)'!U340-'Raw (rate)'!V340</f>
        <v>0</v>
      </c>
      <c r="H340">
        <f>'Raw (rate)'!V340-'Raw (rate)'!W340</f>
        <v>0</v>
      </c>
      <c r="I340">
        <f>'Raw (rate)'!W340-'Raw (rate)'!X340</f>
        <v>0</v>
      </c>
      <c r="J340">
        <f>'Raw (rate)'!X340-'Raw (rate)'!Y340</f>
        <v>0</v>
      </c>
      <c r="K340">
        <f>'Raw (rate)'!Y340-'Raw (rate)'!Z340</f>
        <v>0</v>
      </c>
      <c r="L340">
        <f>'Raw (rate)'!Z340-'Raw (rate)'!AA340</f>
        <v>0</v>
      </c>
      <c r="M340">
        <f>'Raw (rate)'!AA340-'Raw (rate)'!AB340</f>
        <v>0</v>
      </c>
      <c r="N340">
        <f>'Raw (rate)'!AB340-'Raw (rate)'!AC340</f>
        <v>0</v>
      </c>
      <c r="O340">
        <f>'Raw (rate)'!AC340-'Raw (rate)'!AD340</f>
        <v>0</v>
      </c>
      <c r="P340">
        <f>'Raw (rate)'!AD340-'Raw (rate)'!AE340</f>
        <v>0</v>
      </c>
      <c r="Q340">
        <f>'Raw (rate)'!AE340-'Raw (rate)'!AF340</f>
        <v>0</v>
      </c>
      <c r="R340">
        <f>'Raw (rate)'!AF340-'Raw (rate)'!AG340</f>
        <v>0</v>
      </c>
      <c r="S340">
        <f>'Raw (rate)'!AG340-'Raw (rate)'!AH340</f>
        <v>0</v>
      </c>
      <c r="T340">
        <f>'Raw (rate)'!AH340-'Raw (rate)'!AI340</f>
        <v>0</v>
      </c>
      <c r="U340">
        <f>'Raw (rate)'!AI340-'Raw (rate)'!AJ340</f>
        <v>0</v>
      </c>
      <c r="V340">
        <f>'Raw (rate)'!AJ340-'Raw (rate)'!AK340</f>
        <v>0</v>
      </c>
      <c r="W340">
        <f>'Raw (rate)'!AK340-'Raw (rate)'!AL340</f>
        <v>0</v>
      </c>
      <c r="X340">
        <f>'Raw (rate)'!AL340-'Raw (rate)'!AM340</f>
        <v>0</v>
      </c>
      <c r="Y340">
        <f>'Raw (rate)'!AM340-'Raw (rate)'!AN340</f>
        <v>0</v>
      </c>
      <c r="Z340">
        <f>'Raw (rate)'!AN340-'Raw (rate)'!AO340</f>
        <v>0</v>
      </c>
      <c r="AA340">
        <f>'Raw (rate)'!AO340-'Raw (rate)'!AP340</f>
        <v>0</v>
      </c>
      <c r="AB340">
        <f>'Raw (rate)'!AP340-'Raw (rate)'!AQ340</f>
        <v>0</v>
      </c>
      <c r="AC340">
        <f>'Raw (rate)'!AQ340-'Raw (rate)'!AR340</f>
        <v>0</v>
      </c>
      <c r="AD340">
        <f>'Raw (rate)'!AR340-'Raw (rate)'!AS340</f>
        <v>0</v>
      </c>
      <c r="AE340">
        <f>'Raw (rate)'!AS340-'Raw (rate)'!AT340</f>
        <v>0</v>
      </c>
      <c r="AF340">
        <f>'Raw (rate)'!AT340-'Raw (rate)'!AU340</f>
        <v>0</v>
      </c>
      <c r="AG340">
        <f>'Raw (rate)'!AU340-'Raw (rate)'!AV340</f>
        <v>0</v>
      </c>
      <c r="AH340">
        <f>'Raw (rate)'!AV340-'Raw (rate)'!AW340</f>
        <v>0</v>
      </c>
      <c r="AI340">
        <f>'Raw (rate)'!AW340-'Raw (rate)'!AX340</f>
        <v>0</v>
      </c>
    </row>
    <row r="341" spans="2:35" x14ac:dyDescent="0.35">
      <c r="B341" t="s">
        <v>648</v>
      </c>
      <c r="E341">
        <f>'Raw (rate)'!S341-'Raw (rate)'!T341</f>
        <v>28</v>
      </c>
      <c r="F341">
        <f>'Raw (rate)'!T341-'Raw (rate)'!U341</f>
        <v>46</v>
      </c>
      <c r="G341">
        <f>'Raw (rate)'!U341-'Raw (rate)'!V341</f>
        <v>72</v>
      </c>
      <c r="H341">
        <f>'Raw (rate)'!V341-'Raw (rate)'!W341</f>
        <v>-43</v>
      </c>
      <c r="I341">
        <f>'Raw (rate)'!W341-'Raw (rate)'!X341</f>
        <v>43</v>
      </c>
      <c r="J341">
        <f>'Raw (rate)'!X341-'Raw (rate)'!Y341</f>
        <v>14</v>
      </c>
      <c r="K341">
        <f>'Raw (rate)'!Y341-'Raw (rate)'!Z341</f>
        <v>37</v>
      </c>
      <c r="L341">
        <f>'Raw (rate)'!Z341-'Raw (rate)'!AA341</f>
        <v>21</v>
      </c>
      <c r="M341">
        <f>'Raw (rate)'!AA341-'Raw (rate)'!AB341</f>
        <v>22</v>
      </c>
      <c r="N341">
        <f>'Raw (rate)'!AB341-'Raw (rate)'!AC341</f>
        <v>12</v>
      </c>
      <c r="O341">
        <f>'Raw (rate)'!AC341-'Raw (rate)'!AD341</f>
        <v>3</v>
      </c>
      <c r="P341">
        <f>'Raw (rate)'!AD341-'Raw (rate)'!AE341</f>
        <v>17</v>
      </c>
      <c r="Q341">
        <f>'Raw (rate)'!AE341-'Raw (rate)'!AF341</f>
        <v>20</v>
      </c>
      <c r="R341">
        <f>'Raw (rate)'!AF341-'Raw (rate)'!AG341</f>
        <v>23</v>
      </c>
      <c r="S341">
        <f>'Raw (rate)'!AG341-'Raw (rate)'!AH341</f>
        <v>11</v>
      </c>
      <c r="T341">
        <f>'Raw (rate)'!AH341-'Raw (rate)'!AI341</f>
        <v>6</v>
      </c>
      <c r="U341">
        <f>'Raw (rate)'!AI341-'Raw (rate)'!AJ341</f>
        <v>12</v>
      </c>
      <c r="V341">
        <f>'Raw (rate)'!AJ341-'Raw (rate)'!AK341</f>
        <v>11</v>
      </c>
      <c r="W341">
        <f>'Raw (rate)'!AK341-'Raw (rate)'!AL341</f>
        <v>6</v>
      </c>
      <c r="X341">
        <f>'Raw (rate)'!AL341-'Raw (rate)'!AM341</f>
        <v>8</v>
      </c>
      <c r="Y341">
        <f>'Raw (rate)'!AM341-'Raw (rate)'!AN341</f>
        <v>12</v>
      </c>
      <c r="Z341">
        <f>'Raw (rate)'!AN341-'Raw (rate)'!AO341</f>
        <v>11</v>
      </c>
      <c r="AA341">
        <f>'Raw (rate)'!AO341-'Raw (rate)'!AP341</f>
        <v>23</v>
      </c>
      <c r="AB341">
        <f>'Raw (rate)'!AP341-'Raw (rate)'!AQ341</f>
        <v>26</v>
      </c>
      <c r="AC341">
        <f>'Raw (rate)'!AQ341-'Raw (rate)'!AR341</f>
        <v>23</v>
      </c>
      <c r="AD341">
        <f>'Raw (rate)'!AR341-'Raw (rate)'!AS341</f>
        <v>3</v>
      </c>
      <c r="AE341">
        <f>'Raw (rate)'!AS341-'Raw (rate)'!AT341</f>
        <v>11</v>
      </c>
      <c r="AF341">
        <f>'Raw (rate)'!AT341-'Raw (rate)'!AU341</f>
        <v>14</v>
      </c>
      <c r="AG341">
        <f>'Raw (rate)'!AU341-'Raw (rate)'!AV341</f>
        <v>-2</v>
      </c>
      <c r="AH341">
        <f>'Raw (rate)'!AV341-'Raw (rate)'!AW341</f>
        <v>5</v>
      </c>
      <c r="AI341">
        <f>'Raw (rate)'!AW341-'Raw (rate)'!AX341</f>
        <v>9</v>
      </c>
    </row>
    <row r="342" spans="2:35" x14ac:dyDescent="0.35">
      <c r="B342" t="s">
        <v>649</v>
      </c>
      <c r="E342">
        <f>'Raw (rate)'!S342-'Raw (rate)'!T342</f>
        <v>16</v>
      </c>
      <c r="F342">
        <f>'Raw (rate)'!T342-'Raw (rate)'!U342</f>
        <v>17</v>
      </c>
      <c r="G342">
        <f>'Raw (rate)'!U342-'Raw (rate)'!V342</f>
        <v>50</v>
      </c>
      <c r="H342">
        <f>'Raw (rate)'!V342-'Raw (rate)'!W342</f>
        <v>-17</v>
      </c>
      <c r="I342">
        <f>'Raw (rate)'!W342-'Raw (rate)'!X342</f>
        <v>17</v>
      </c>
      <c r="J342">
        <f>'Raw (rate)'!X342-'Raw (rate)'!Y342</f>
        <v>33</v>
      </c>
      <c r="K342">
        <f>'Raw (rate)'!Y342-'Raw (rate)'!Z342</f>
        <v>0</v>
      </c>
      <c r="L342">
        <f>'Raw (rate)'!Z342-'Raw (rate)'!AA342</f>
        <v>0</v>
      </c>
      <c r="M342">
        <f>'Raw (rate)'!AA342-'Raw (rate)'!AB342</f>
        <v>0</v>
      </c>
      <c r="N342">
        <f>'Raw (rate)'!AB342-'Raw (rate)'!AC342</f>
        <v>50</v>
      </c>
      <c r="O342">
        <f>'Raw (rate)'!AC342-'Raw (rate)'!AD342</f>
        <v>0</v>
      </c>
      <c r="P342">
        <f>'Raw (rate)'!AD342-'Raw (rate)'!AE342</f>
        <v>0</v>
      </c>
      <c r="Q342">
        <f>'Raw (rate)'!AE342-'Raw (rate)'!AF342</f>
        <v>0</v>
      </c>
      <c r="R342">
        <f>'Raw (rate)'!AF342-'Raw (rate)'!AG342</f>
        <v>0</v>
      </c>
      <c r="S342">
        <f>'Raw (rate)'!AG342-'Raw (rate)'!AH342</f>
        <v>0</v>
      </c>
      <c r="T342">
        <f>'Raw (rate)'!AH342-'Raw (rate)'!AI342</f>
        <v>0</v>
      </c>
      <c r="U342">
        <f>'Raw (rate)'!AI342-'Raw (rate)'!AJ342</f>
        <v>0</v>
      </c>
      <c r="V342">
        <f>'Raw (rate)'!AJ342-'Raw (rate)'!AK342</f>
        <v>0</v>
      </c>
      <c r="W342">
        <f>'Raw (rate)'!AK342-'Raw (rate)'!AL342</f>
        <v>0</v>
      </c>
      <c r="X342">
        <f>'Raw (rate)'!AL342-'Raw (rate)'!AM342</f>
        <v>16</v>
      </c>
      <c r="Y342">
        <f>'Raw (rate)'!AM342-'Raw (rate)'!AN342</f>
        <v>0</v>
      </c>
      <c r="Z342">
        <f>'Raw (rate)'!AN342-'Raw (rate)'!AO342</f>
        <v>0</v>
      </c>
      <c r="AA342">
        <f>'Raw (rate)'!AO342-'Raw (rate)'!AP342</f>
        <v>0</v>
      </c>
      <c r="AB342">
        <f>'Raw (rate)'!AP342-'Raw (rate)'!AQ342</f>
        <v>33</v>
      </c>
      <c r="AC342">
        <f>'Raw (rate)'!AQ342-'Raw (rate)'!AR342</f>
        <v>33</v>
      </c>
      <c r="AD342">
        <f>'Raw (rate)'!AR342-'Raw (rate)'!AS342</f>
        <v>0</v>
      </c>
      <c r="AE342">
        <f>'Raw (rate)'!AS342-'Raw (rate)'!AT342</f>
        <v>17</v>
      </c>
      <c r="AF342">
        <f>'Raw (rate)'!AT342-'Raw (rate)'!AU342</f>
        <v>0</v>
      </c>
      <c r="AG342">
        <f>'Raw (rate)'!AU342-'Raw (rate)'!AV342</f>
        <v>0</v>
      </c>
      <c r="AH342">
        <f>'Raw (rate)'!AV342-'Raw (rate)'!AW342</f>
        <v>9</v>
      </c>
      <c r="AI342">
        <f>'Raw (rate)'!AW342-'Raw (rate)'!AX342</f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EF81-7D58-45ED-88A3-C8FA419C55DA}">
  <dimension ref="C1:E342"/>
  <sheetViews>
    <sheetView topLeftCell="A46" workbookViewId="0">
      <selection activeCell="L34" sqref="L34"/>
    </sheetView>
  </sheetViews>
  <sheetFormatPr defaultRowHeight="14.5" x14ac:dyDescent="0.35"/>
  <sheetData>
    <row r="1" spans="3:5" x14ac:dyDescent="0.35">
      <c r="C1" t="s">
        <v>4284</v>
      </c>
      <c r="D1" t="s">
        <v>4285</v>
      </c>
      <c r="E1" t="s">
        <v>4284</v>
      </c>
    </row>
    <row r="2" spans="3:5" x14ac:dyDescent="0.35">
      <c r="C2">
        <v>1</v>
      </c>
      <c r="D2" t="s">
        <v>310</v>
      </c>
      <c r="E2">
        <v>1</v>
      </c>
    </row>
    <row r="3" spans="3:5" x14ac:dyDescent="0.35">
      <c r="C3">
        <v>2</v>
      </c>
      <c r="D3" t="s">
        <v>311</v>
      </c>
      <c r="E3">
        <v>2</v>
      </c>
    </row>
    <row r="4" spans="3:5" x14ac:dyDescent="0.35">
      <c r="C4">
        <v>3</v>
      </c>
      <c r="D4" t="s">
        <v>312</v>
      </c>
      <c r="E4">
        <v>3</v>
      </c>
    </row>
    <row r="5" spans="3:5" x14ac:dyDescent="0.35">
      <c r="C5">
        <v>4</v>
      </c>
      <c r="D5" t="s">
        <v>313</v>
      </c>
      <c r="E5">
        <v>4</v>
      </c>
    </row>
    <row r="6" spans="3:5" x14ac:dyDescent="0.35">
      <c r="C6">
        <v>5</v>
      </c>
      <c r="D6" t="s">
        <v>314</v>
      </c>
      <c r="E6">
        <v>5</v>
      </c>
    </row>
    <row r="7" spans="3:5" x14ac:dyDescent="0.35">
      <c r="C7">
        <v>6</v>
      </c>
      <c r="D7" t="s">
        <v>315</v>
      </c>
      <c r="E7">
        <v>6</v>
      </c>
    </row>
    <row r="8" spans="3:5" x14ac:dyDescent="0.35">
      <c r="C8">
        <v>7</v>
      </c>
      <c r="D8" t="s">
        <v>316</v>
      </c>
      <c r="E8">
        <v>7</v>
      </c>
    </row>
    <row r="9" spans="3:5" x14ac:dyDescent="0.35">
      <c r="C9">
        <v>8</v>
      </c>
      <c r="D9" t="s">
        <v>317</v>
      </c>
      <c r="E9">
        <v>8</v>
      </c>
    </row>
    <row r="10" spans="3:5" x14ac:dyDescent="0.35">
      <c r="C10">
        <v>9</v>
      </c>
      <c r="D10" t="s">
        <v>318</v>
      </c>
      <c r="E10">
        <v>9</v>
      </c>
    </row>
    <row r="11" spans="3:5" x14ac:dyDescent="0.35">
      <c r="C11">
        <v>10</v>
      </c>
      <c r="D11" t="s">
        <v>319</v>
      </c>
      <c r="E11">
        <v>10</v>
      </c>
    </row>
    <row r="12" spans="3:5" x14ac:dyDescent="0.35">
      <c r="C12">
        <v>11</v>
      </c>
      <c r="D12" t="s">
        <v>320</v>
      </c>
      <c r="E12">
        <v>11</v>
      </c>
    </row>
    <row r="13" spans="3:5" x14ac:dyDescent="0.35">
      <c r="C13">
        <v>12</v>
      </c>
      <c r="D13" t="s">
        <v>321</v>
      </c>
      <c r="E13">
        <v>12</v>
      </c>
    </row>
    <row r="14" spans="3:5" x14ac:dyDescent="0.35">
      <c r="C14">
        <v>13</v>
      </c>
      <c r="D14" t="s">
        <v>322</v>
      </c>
      <c r="E14">
        <v>13</v>
      </c>
    </row>
    <row r="15" spans="3:5" x14ac:dyDescent="0.35">
      <c r="C15">
        <v>14</v>
      </c>
      <c r="D15" t="s">
        <v>323</v>
      </c>
      <c r="E15">
        <v>14</v>
      </c>
    </row>
    <row r="16" spans="3:5" x14ac:dyDescent="0.35">
      <c r="C16">
        <v>15</v>
      </c>
      <c r="D16" t="s">
        <v>324</v>
      </c>
      <c r="E16">
        <v>15</v>
      </c>
    </row>
    <row r="17" spans="3:5" x14ac:dyDescent="0.35">
      <c r="C17">
        <v>16</v>
      </c>
      <c r="D17" t="s">
        <v>325</v>
      </c>
      <c r="E17">
        <v>16</v>
      </c>
    </row>
    <row r="18" spans="3:5" x14ac:dyDescent="0.35">
      <c r="C18">
        <v>17</v>
      </c>
      <c r="D18" t="s">
        <v>326</v>
      </c>
      <c r="E18">
        <v>17</v>
      </c>
    </row>
    <row r="19" spans="3:5" x14ac:dyDescent="0.35">
      <c r="C19">
        <v>18</v>
      </c>
      <c r="D19" t="s">
        <v>327</v>
      </c>
      <c r="E19">
        <v>18</v>
      </c>
    </row>
    <row r="20" spans="3:5" x14ac:dyDescent="0.35">
      <c r="C20">
        <v>19</v>
      </c>
      <c r="D20" t="s">
        <v>328</v>
      </c>
      <c r="E20">
        <v>19</v>
      </c>
    </row>
    <row r="21" spans="3:5" x14ac:dyDescent="0.35">
      <c r="C21">
        <v>20</v>
      </c>
      <c r="D21" t="s">
        <v>329</v>
      </c>
      <c r="E21">
        <v>20</v>
      </c>
    </row>
    <row r="22" spans="3:5" x14ac:dyDescent="0.35">
      <c r="C22">
        <v>21</v>
      </c>
      <c r="D22" t="s">
        <v>330</v>
      </c>
      <c r="E22">
        <v>21</v>
      </c>
    </row>
    <row r="23" spans="3:5" x14ac:dyDescent="0.35">
      <c r="C23">
        <v>22</v>
      </c>
      <c r="D23" t="s">
        <v>331</v>
      </c>
      <c r="E23">
        <v>22</v>
      </c>
    </row>
    <row r="24" spans="3:5" x14ac:dyDescent="0.35">
      <c r="C24">
        <v>23</v>
      </c>
      <c r="D24" t="s">
        <v>332</v>
      </c>
      <c r="E24">
        <v>23</v>
      </c>
    </row>
    <row r="25" spans="3:5" x14ac:dyDescent="0.35">
      <c r="C25">
        <v>24</v>
      </c>
      <c r="D25" t="s">
        <v>333</v>
      </c>
      <c r="E25">
        <v>24</v>
      </c>
    </row>
    <row r="26" spans="3:5" x14ac:dyDescent="0.35">
      <c r="C26">
        <v>25</v>
      </c>
      <c r="D26" t="s">
        <v>334</v>
      </c>
      <c r="E26">
        <v>25</v>
      </c>
    </row>
    <row r="27" spans="3:5" x14ac:dyDescent="0.35">
      <c r="C27">
        <v>26</v>
      </c>
      <c r="D27" t="s">
        <v>335</v>
      </c>
      <c r="E27">
        <v>26</v>
      </c>
    </row>
    <row r="28" spans="3:5" x14ac:dyDescent="0.35">
      <c r="C28">
        <v>27</v>
      </c>
      <c r="D28" t="s">
        <v>336</v>
      </c>
      <c r="E28">
        <v>27</v>
      </c>
    </row>
    <row r="29" spans="3:5" x14ac:dyDescent="0.35">
      <c r="C29">
        <v>28</v>
      </c>
      <c r="D29" t="s">
        <v>337</v>
      </c>
      <c r="E29">
        <v>28</v>
      </c>
    </row>
    <row r="30" spans="3:5" x14ac:dyDescent="0.35">
      <c r="C30">
        <v>29</v>
      </c>
      <c r="D30" t="s">
        <v>338</v>
      </c>
      <c r="E30">
        <v>29</v>
      </c>
    </row>
    <row r="31" spans="3:5" x14ac:dyDescent="0.35">
      <c r="C31">
        <v>30</v>
      </c>
      <c r="D31" t="s">
        <v>339</v>
      </c>
      <c r="E31">
        <v>30</v>
      </c>
    </row>
    <row r="32" spans="3:5" x14ac:dyDescent="0.35">
      <c r="C32">
        <v>31</v>
      </c>
      <c r="D32" t="s">
        <v>340</v>
      </c>
      <c r="E32">
        <v>31</v>
      </c>
    </row>
    <row r="33" spans="3:5" x14ac:dyDescent="0.35">
      <c r="C33">
        <v>32</v>
      </c>
      <c r="D33" t="s">
        <v>341</v>
      </c>
      <c r="E33">
        <v>32</v>
      </c>
    </row>
    <row r="34" spans="3:5" x14ac:dyDescent="0.35">
      <c r="C34">
        <v>33</v>
      </c>
      <c r="D34" t="s">
        <v>342</v>
      </c>
      <c r="E34">
        <v>33</v>
      </c>
    </row>
    <row r="35" spans="3:5" x14ac:dyDescent="0.35">
      <c r="C35">
        <v>34</v>
      </c>
      <c r="D35" t="s">
        <v>343</v>
      </c>
      <c r="E35">
        <v>34</v>
      </c>
    </row>
    <row r="36" spans="3:5" x14ac:dyDescent="0.35">
      <c r="C36">
        <v>35</v>
      </c>
      <c r="D36" t="s">
        <v>344</v>
      </c>
      <c r="E36">
        <v>35</v>
      </c>
    </row>
    <row r="37" spans="3:5" x14ac:dyDescent="0.35">
      <c r="C37">
        <v>36</v>
      </c>
      <c r="D37" t="s">
        <v>345</v>
      </c>
      <c r="E37">
        <v>36</v>
      </c>
    </row>
    <row r="38" spans="3:5" x14ac:dyDescent="0.35">
      <c r="C38">
        <v>37</v>
      </c>
      <c r="D38" t="s">
        <v>346</v>
      </c>
      <c r="E38">
        <v>37</v>
      </c>
    </row>
    <row r="39" spans="3:5" x14ac:dyDescent="0.35">
      <c r="C39">
        <v>38</v>
      </c>
      <c r="D39" t="s">
        <v>347</v>
      </c>
      <c r="E39">
        <v>38</v>
      </c>
    </row>
    <row r="40" spans="3:5" x14ac:dyDescent="0.35">
      <c r="C40">
        <v>39</v>
      </c>
      <c r="D40" t="s">
        <v>348</v>
      </c>
      <c r="E40">
        <v>39</v>
      </c>
    </row>
    <row r="41" spans="3:5" x14ac:dyDescent="0.35">
      <c r="C41">
        <v>40</v>
      </c>
      <c r="D41" t="s">
        <v>349</v>
      </c>
      <c r="E41">
        <v>40</v>
      </c>
    </row>
    <row r="42" spans="3:5" x14ac:dyDescent="0.35">
      <c r="C42">
        <v>41</v>
      </c>
      <c r="D42" t="s">
        <v>350</v>
      </c>
      <c r="E42">
        <v>41</v>
      </c>
    </row>
    <row r="43" spans="3:5" x14ac:dyDescent="0.35">
      <c r="C43">
        <v>42</v>
      </c>
      <c r="D43" t="s">
        <v>351</v>
      </c>
      <c r="E43">
        <v>42</v>
      </c>
    </row>
    <row r="44" spans="3:5" x14ac:dyDescent="0.35">
      <c r="C44">
        <v>43</v>
      </c>
      <c r="D44" t="s">
        <v>352</v>
      </c>
      <c r="E44">
        <v>43</v>
      </c>
    </row>
    <row r="45" spans="3:5" x14ac:dyDescent="0.35">
      <c r="C45">
        <v>44</v>
      </c>
      <c r="D45" t="s">
        <v>353</v>
      </c>
      <c r="E45">
        <v>44</v>
      </c>
    </row>
    <row r="46" spans="3:5" x14ac:dyDescent="0.35">
      <c r="C46">
        <v>45</v>
      </c>
      <c r="D46" t="s">
        <v>354</v>
      </c>
      <c r="E46">
        <v>45</v>
      </c>
    </row>
    <row r="47" spans="3:5" x14ac:dyDescent="0.35">
      <c r="C47">
        <v>46</v>
      </c>
      <c r="D47" t="s">
        <v>355</v>
      </c>
      <c r="E47">
        <v>46</v>
      </c>
    </row>
    <row r="48" spans="3:5" x14ac:dyDescent="0.35">
      <c r="C48">
        <v>47</v>
      </c>
      <c r="D48" t="s">
        <v>356</v>
      </c>
      <c r="E48">
        <v>47</v>
      </c>
    </row>
    <row r="49" spans="3:5" x14ac:dyDescent="0.35">
      <c r="C49">
        <v>48</v>
      </c>
      <c r="D49" t="s">
        <v>357</v>
      </c>
      <c r="E49">
        <v>48</v>
      </c>
    </row>
    <row r="50" spans="3:5" x14ac:dyDescent="0.35">
      <c r="C50">
        <v>49</v>
      </c>
      <c r="D50" t="s">
        <v>358</v>
      </c>
      <c r="E50">
        <v>49</v>
      </c>
    </row>
    <row r="51" spans="3:5" x14ac:dyDescent="0.35">
      <c r="C51">
        <v>50</v>
      </c>
      <c r="D51" t="s">
        <v>359</v>
      </c>
      <c r="E51">
        <v>50</v>
      </c>
    </row>
    <row r="52" spans="3:5" x14ac:dyDescent="0.35">
      <c r="C52">
        <v>51</v>
      </c>
      <c r="D52" t="s">
        <v>360</v>
      </c>
      <c r="E52">
        <v>51</v>
      </c>
    </row>
    <row r="53" spans="3:5" x14ac:dyDescent="0.35">
      <c r="C53">
        <v>52</v>
      </c>
      <c r="D53" t="s">
        <v>361</v>
      </c>
      <c r="E53">
        <v>52</v>
      </c>
    </row>
    <row r="54" spans="3:5" x14ac:dyDescent="0.35">
      <c r="C54">
        <v>53</v>
      </c>
      <c r="D54" t="s">
        <v>362</v>
      </c>
      <c r="E54">
        <v>53</v>
      </c>
    </row>
    <row r="55" spans="3:5" x14ac:dyDescent="0.35">
      <c r="C55">
        <v>54</v>
      </c>
      <c r="D55" t="s">
        <v>363</v>
      </c>
      <c r="E55">
        <v>54</v>
      </c>
    </row>
    <row r="56" spans="3:5" x14ac:dyDescent="0.35">
      <c r="C56">
        <v>55</v>
      </c>
      <c r="D56" t="s">
        <v>364</v>
      </c>
      <c r="E56">
        <v>55</v>
      </c>
    </row>
    <row r="57" spans="3:5" x14ac:dyDescent="0.35">
      <c r="C57">
        <v>56</v>
      </c>
      <c r="D57" t="s">
        <v>365</v>
      </c>
      <c r="E57">
        <v>56</v>
      </c>
    </row>
    <row r="58" spans="3:5" x14ac:dyDescent="0.35">
      <c r="C58">
        <v>57</v>
      </c>
      <c r="D58" t="s">
        <v>366</v>
      </c>
      <c r="E58">
        <v>57</v>
      </c>
    </row>
    <row r="59" spans="3:5" x14ac:dyDescent="0.35">
      <c r="C59">
        <v>58</v>
      </c>
      <c r="D59" t="s">
        <v>367</v>
      </c>
      <c r="E59">
        <v>58</v>
      </c>
    </row>
    <row r="60" spans="3:5" x14ac:dyDescent="0.35">
      <c r="C60">
        <v>59</v>
      </c>
      <c r="D60" t="s">
        <v>368</v>
      </c>
      <c r="E60">
        <v>59</v>
      </c>
    </row>
    <row r="61" spans="3:5" x14ac:dyDescent="0.35">
      <c r="C61">
        <v>60</v>
      </c>
      <c r="D61" t="s">
        <v>369</v>
      </c>
      <c r="E61">
        <v>60</v>
      </c>
    </row>
    <row r="62" spans="3:5" x14ac:dyDescent="0.35">
      <c r="C62">
        <v>61</v>
      </c>
      <c r="D62" t="s">
        <v>370</v>
      </c>
      <c r="E62">
        <v>61</v>
      </c>
    </row>
    <row r="63" spans="3:5" x14ac:dyDescent="0.35">
      <c r="C63">
        <v>62</v>
      </c>
      <c r="D63" t="s">
        <v>371</v>
      </c>
      <c r="E63">
        <v>62</v>
      </c>
    </row>
    <row r="64" spans="3:5" x14ac:dyDescent="0.35">
      <c r="C64">
        <v>63</v>
      </c>
      <c r="D64" t="s">
        <v>372</v>
      </c>
      <c r="E64">
        <v>63</v>
      </c>
    </row>
    <row r="65" spans="3:5" x14ac:dyDescent="0.35">
      <c r="C65">
        <v>64</v>
      </c>
      <c r="D65" t="s">
        <v>373</v>
      </c>
      <c r="E65">
        <v>64</v>
      </c>
    </row>
    <row r="66" spans="3:5" x14ac:dyDescent="0.35">
      <c r="C66">
        <v>65</v>
      </c>
      <c r="D66" t="s">
        <v>374</v>
      </c>
      <c r="E66">
        <v>65</v>
      </c>
    </row>
    <row r="67" spans="3:5" x14ac:dyDescent="0.35">
      <c r="C67">
        <v>66</v>
      </c>
      <c r="D67" t="s">
        <v>375</v>
      </c>
      <c r="E67">
        <v>66</v>
      </c>
    </row>
    <row r="68" spans="3:5" x14ac:dyDescent="0.35">
      <c r="C68">
        <v>67</v>
      </c>
      <c r="D68" t="s">
        <v>376</v>
      </c>
      <c r="E68">
        <v>67</v>
      </c>
    </row>
    <row r="69" spans="3:5" x14ac:dyDescent="0.35">
      <c r="C69">
        <v>68</v>
      </c>
      <c r="D69" t="s">
        <v>377</v>
      </c>
      <c r="E69">
        <v>68</v>
      </c>
    </row>
    <row r="70" spans="3:5" x14ac:dyDescent="0.35">
      <c r="C70">
        <v>69</v>
      </c>
      <c r="D70" t="s">
        <v>378</v>
      </c>
      <c r="E70">
        <v>69</v>
      </c>
    </row>
    <row r="71" spans="3:5" x14ac:dyDescent="0.35">
      <c r="C71">
        <v>70</v>
      </c>
      <c r="D71" t="s">
        <v>379</v>
      </c>
      <c r="E71">
        <v>70</v>
      </c>
    </row>
    <row r="72" spans="3:5" x14ac:dyDescent="0.35">
      <c r="C72">
        <v>71</v>
      </c>
      <c r="D72" t="s">
        <v>380</v>
      </c>
      <c r="E72">
        <v>71</v>
      </c>
    </row>
    <row r="73" spans="3:5" x14ac:dyDescent="0.35">
      <c r="C73">
        <v>72</v>
      </c>
      <c r="D73" t="s">
        <v>381</v>
      </c>
      <c r="E73">
        <v>72</v>
      </c>
    </row>
    <row r="74" spans="3:5" x14ac:dyDescent="0.35">
      <c r="C74">
        <v>73</v>
      </c>
      <c r="D74" t="s">
        <v>382</v>
      </c>
      <c r="E74">
        <v>73</v>
      </c>
    </row>
    <row r="75" spans="3:5" x14ac:dyDescent="0.35">
      <c r="C75">
        <v>74</v>
      </c>
      <c r="D75" t="s">
        <v>383</v>
      </c>
      <c r="E75">
        <v>74</v>
      </c>
    </row>
    <row r="76" spans="3:5" x14ac:dyDescent="0.35">
      <c r="C76">
        <v>75</v>
      </c>
      <c r="D76" t="s">
        <v>384</v>
      </c>
      <c r="E76">
        <v>75</v>
      </c>
    </row>
    <row r="77" spans="3:5" x14ac:dyDescent="0.35">
      <c r="C77">
        <v>76</v>
      </c>
      <c r="D77" t="s">
        <v>385</v>
      </c>
      <c r="E77">
        <v>76</v>
      </c>
    </row>
    <row r="78" spans="3:5" x14ac:dyDescent="0.35">
      <c r="C78">
        <v>77</v>
      </c>
      <c r="D78" t="s">
        <v>386</v>
      </c>
      <c r="E78">
        <v>77</v>
      </c>
    </row>
    <row r="79" spans="3:5" x14ac:dyDescent="0.35">
      <c r="C79">
        <v>78</v>
      </c>
      <c r="D79" t="s">
        <v>387</v>
      </c>
      <c r="E79">
        <v>78</v>
      </c>
    </row>
    <row r="80" spans="3:5" x14ac:dyDescent="0.35">
      <c r="C80">
        <v>79</v>
      </c>
      <c r="D80" t="s">
        <v>388</v>
      </c>
      <c r="E80">
        <v>79</v>
      </c>
    </row>
    <row r="81" spans="3:5" x14ac:dyDescent="0.35">
      <c r="C81">
        <v>80</v>
      </c>
      <c r="D81" t="s">
        <v>389</v>
      </c>
      <c r="E81">
        <v>80</v>
      </c>
    </row>
    <row r="82" spans="3:5" x14ac:dyDescent="0.35">
      <c r="C82">
        <v>81</v>
      </c>
      <c r="D82" t="s">
        <v>390</v>
      </c>
      <c r="E82">
        <v>81</v>
      </c>
    </row>
    <row r="83" spans="3:5" x14ac:dyDescent="0.35">
      <c r="C83">
        <v>82</v>
      </c>
      <c r="D83" t="s">
        <v>391</v>
      </c>
      <c r="E83">
        <v>82</v>
      </c>
    </row>
    <row r="84" spans="3:5" x14ac:dyDescent="0.35">
      <c r="C84">
        <v>83</v>
      </c>
      <c r="D84" t="s">
        <v>392</v>
      </c>
      <c r="E84">
        <v>83</v>
      </c>
    </row>
    <row r="85" spans="3:5" x14ac:dyDescent="0.35">
      <c r="C85">
        <v>84</v>
      </c>
      <c r="D85" t="s">
        <v>393</v>
      </c>
      <c r="E85">
        <v>84</v>
      </c>
    </row>
    <row r="86" spans="3:5" x14ac:dyDescent="0.35">
      <c r="C86">
        <v>85</v>
      </c>
      <c r="D86" t="s">
        <v>394</v>
      </c>
      <c r="E86">
        <v>85</v>
      </c>
    </row>
    <row r="87" spans="3:5" x14ac:dyDescent="0.35">
      <c r="C87">
        <v>86</v>
      </c>
      <c r="D87" t="s">
        <v>309</v>
      </c>
      <c r="E87">
        <v>86</v>
      </c>
    </row>
    <row r="88" spans="3:5" x14ac:dyDescent="0.35">
      <c r="C88">
        <v>87</v>
      </c>
      <c r="D88" t="s">
        <v>395</v>
      </c>
      <c r="E88">
        <v>87</v>
      </c>
    </row>
    <row r="89" spans="3:5" x14ac:dyDescent="0.35">
      <c r="C89">
        <v>88</v>
      </c>
      <c r="D89" t="s">
        <v>396</v>
      </c>
      <c r="E89">
        <v>88</v>
      </c>
    </row>
    <row r="90" spans="3:5" x14ac:dyDescent="0.35">
      <c r="C90">
        <v>89</v>
      </c>
      <c r="D90" t="s">
        <v>397</v>
      </c>
      <c r="E90">
        <v>89</v>
      </c>
    </row>
    <row r="91" spans="3:5" x14ac:dyDescent="0.35">
      <c r="C91">
        <v>90</v>
      </c>
      <c r="D91" t="s">
        <v>398</v>
      </c>
      <c r="E91">
        <v>90</v>
      </c>
    </row>
    <row r="92" spans="3:5" x14ac:dyDescent="0.35">
      <c r="C92">
        <v>91</v>
      </c>
      <c r="D92" t="s">
        <v>399</v>
      </c>
      <c r="E92">
        <v>91</v>
      </c>
    </row>
    <row r="93" spans="3:5" x14ac:dyDescent="0.35">
      <c r="C93">
        <v>92</v>
      </c>
      <c r="D93" t="s">
        <v>400</v>
      </c>
      <c r="E93">
        <v>92</v>
      </c>
    </row>
    <row r="94" spans="3:5" x14ac:dyDescent="0.35">
      <c r="C94">
        <v>93</v>
      </c>
      <c r="D94" t="s">
        <v>401</v>
      </c>
      <c r="E94">
        <v>93</v>
      </c>
    </row>
    <row r="95" spans="3:5" x14ac:dyDescent="0.35">
      <c r="C95">
        <v>94</v>
      </c>
      <c r="D95" t="s">
        <v>402</v>
      </c>
      <c r="E95">
        <v>94</v>
      </c>
    </row>
    <row r="96" spans="3:5" x14ac:dyDescent="0.35">
      <c r="C96">
        <v>95</v>
      </c>
      <c r="D96" t="s">
        <v>403</v>
      </c>
      <c r="E96">
        <v>95</v>
      </c>
    </row>
    <row r="97" spans="3:5" x14ac:dyDescent="0.35">
      <c r="C97">
        <v>96</v>
      </c>
      <c r="D97" t="s">
        <v>404</v>
      </c>
      <c r="E97">
        <v>96</v>
      </c>
    </row>
    <row r="98" spans="3:5" x14ac:dyDescent="0.35">
      <c r="C98">
        <v>97</v>
      </c>
      <c r="D98" t="s">
        <v>405</v>
      </c>
      <c r="E98">
        <v>97</v>
      </c>
    </row>
    <row r="99" spans="3:5" x14ac:dyDescent="0.35">
      <c r="C99">
        <v>98</v>
      </c>
      <c r="D99" t="s">
        <v>406</v>
      </c>
      <c r="E99">
        <v>98</v>
      </c>
    </row>
    <row r="100" spans="3:5" x14ac:dyDescent="0.35">
      <c r="C100">
        <v>99</v>
      </c>
      <c r="D100" t="s">
        <v>407</v>
      </c>
      <c r="E100">
        <v>99</v>
      </c>
    </row>
    <row r="101" spans="3:5" x14ac:dyDescent="0.35">
      <c r="C101">
        <v>100</v>
      </c>
      <c r="D101" t="s">
        <v>408</v>
      </c>
      <c r="E101">
        <v>100</v>
      </c>
    </row>
    <row r="102" spans="3:5" x14ac:dyDescent="0.35">
      <c r="C102">
        <v>101</v>
      </c>
      <c r="D102" t="s">
        <v>409</v>
      </c>
      <c r="E102">
        <v>101</v>
      </c>
    </row>
    <row r="103" spans="3:5" x14ac:dyDescent="0.35">
      <c r="C103">
        <v>102</v>
      </c>
      <c r="D103" t="s">
        <v>410</v>
      </c>
      <c r="E103">
        <v>102</v>
      </c>
    </row>
    <row r="104" spans="3:5" x14ac:dyDescent="0.35">
      <c r="C104">
        <v>103</v>
      </c>
      <c r="D104" t="s">
        <v>411</v>
      </c>
      <c r="E104">
        <v>103</v>
      </c>
    </row>
    <row r="105" spans="3:5" x14ac:dyDescent="0.35">
      <c r="C105">
        <v>104</v>
      </c>
      <c r="D105" t="s">
        <v>412</v>
      </c>
      <c r="E105">
        <v>104</v>
      </c>
    </row>
    <row r="106" spans="3:5" x14ac:dyDescent="0.35">
      <c r="C106">
        <v>105</v>
      </c>
      <c r="D106" t="s">
        <v>413</v>
      </c>
      <c r="E106">
        <v>105</v>
      </c>
    </row>
    <row r="107" spans="3:5" x14ac:dyDescent="0.35">
      <c r="C107">
        <v>106</v>
      </c>
      <c r="D107" t="s">
        <v>414</v>
      </c>
      <c r="E107">
        <v>106</v>
      </c>
    </row>
    <row r="108" spans="3:5" x14ac:dyDescent="0.35">
      <c r="C108">
        <v>107</v>
      </c>
      <c r="D108" t="s">
        <v>415</v>
      </c>
      <c r="E108">
        <v>107</v>
      </c>
    </row>
    <row r="109" spans="3:5" x14ac:dyDescent="0.35">
      <c r="C109">
        <v>108</v>
      </c>
      <c r="D109" t="s">
        <v>416</v>
      </c>
      <c r="E109">
        <v>108</v>
      </c>
    </row>
    <row r="110" spans="3:5" x14ac:dyDescent="0.35">
      <c r="C110">
        <v>109</v>
      </c>
      <c r="D110" t="s">
        <v>417</v>
      </c>
      <c r="E110">
        <v>109</v>
      </c>
    </row>
    <row r="111" spans="3:5" x14ac:dyDescent="0.35">
      <c r="C111">
        <v>110</v>
      </c>
      <c r="D111" t="s">
        <v>418</v>
      </c>
      <c r="E111">
        <v>110</v>
      </c>
    </row>
    <row r="112" spans="3:5" x14ac:dyDescent="0.35">
      <c r="C112">
        <v>111</v>
      </c>
      <c r="D112" t="s">
        <v>419</v>
      </c>
      <c r="E112">
        <v>111</v>
      </c>
    </row>
    <row r="113" spans="3:5" x14ac:dyDescent="0.35">
      <c r="C113">
        <v>112</v>
      </c>
      <c r="D113" t="s">
        <v>420</v>
      </c>
      <c r="E113">
        <v>112</v>
      </c>
    </row>
    <row r="114" spans="3:5" x14ac:dyDescent="0.35">
      <c r="C114">
        <v>113</v>
      </c>
      <c r="D114" t="s">
        <v>421</v>
      </c>
      <c r="E114">
        <v>113</v>
      </c>
    </row>
    <row r="115" spans="3:5" x14ac:dyDescent="0.35">
      <c r="C115">
        <v>114</v>
      </c>
      <c r="D115" t="s">
        <v>422</v>
      </c>
      <c r="E115">
        <v>114</v>
      </c>
    </row>
    <row r="116" spans="3:5" x14ac:dyDescent="0.35">
      <c r="C116">
        <v>115</v>
      </c>
      <c r="D116" t="s">
        <v>423</v>
      </c>
      <c r="E116">
        <v>115</v>
      </c>
    </row>
    <row r="117" spans="3:5" x14ac:dyDescent="0.35">
      <c r="C117">
        <v>116</v>
      </c>
      <c r="D117" t="s">
        <v>424</v>
      </c>
      <c r="E117">
        <v>116</v>
      </c>
    </row>
    <row r="118" spans="3:5" x14ac:dyDescent="0.35">
      <c r="C118">
        <v>117</v>
      </c>
      <c r="D118" t="s">
        <v>425</v>
      </c>
      <c r="E118">
        <v>117</v>
      </c>
    </row>
    <row r="119" spans="3:5" x14ac:dyDescent="0.35">
      <c r="C119">
        <v>118</v>
      </c>
      <c r="D119" t="s">
        <v>426</v>
      </c>
      <c r="E119">
        <v>118</v>
      </c>
    </row>
    <row r="120" spans="3:5" x14ac:dyDescent="0.35">
      <c r="C120">
        <v>119</v>
      </c>
      <c r="D120" t="s">
        <v>427</v>
      </c>
      <c r="E120">
        <v>119</v>
      </c>
    </row>
    <row r="121" spans="3:5" x14ac:dyDescent="0.35">
      <c r="C121">
        <v>120</v>
      </c>
      <c r="D121" t="s">
        <v>428</v>
      </c>
      <c r="E121">
        <v>120</v>
      </c>
    </row>
    <row r="122" spans="3:5" x14ac:dyDescent="0.35">
      <c r="C122">
        <v>121</v>
      </c>
      <c r="D122" t="s">
        <v>429</v>
      </c>
      <c r="E122">
        <v>121</v>
      </c>
    </row>
    <row r="123" spans="3:5" x14ac:dyDescent="0.35">
      <c r="C123">
        <v>122</v>
      </c>
      <c r="D123" t="s">
        <v>430</v>
      </c>
      <c r="E123">
        <v>122</v>
      </c>
    </row>
    <row r="124" spans="3:5" x14ac:dyDescent="0.35">
      <c r="C124">
        <v>123</v>
      </c>
      <c r="D124" t="s">
        <v>431</v>
      </c>
      <c r="E124">
        <v>123</v>
      </c>
    </row>
    <row r="125" spans="3:5" x14ac:dyDescent="0.35">
      <c r="C125">
        <v>124</v>
      </c>
      <c r="D125" t="s">
        <v>432</v>
      </c>
      <c r="E125">
        <v>124</v>
      </c>
    </row>
    <row r="126" spans="3:5" x14ac:dyDescent="0.35">
      <c r="C126">
        <v>125</v>
      </c>
      <c r="D126" t="s">
        <v>433</v>
      </c>
      <c r="E126">
        <v>125</v>
      </c>
    </row>
    <row r="127" spans="3:5" x14ac:dyDescent="0.35">
      <c r="C127">
        <v>126</v>
      </c>
      <c r="D127" t="s">
        <v>434</v>
      </c>
      <c r="E127">
        <v>126</v>
      </c>
    </row>
    <row r="128" spans="3:5" x14ac:dyDescent="0.35">
      <c r="C128">
        <v>127</v>
      </c>
      <c r="D128" t="s">
        <v>435</v>
      </c>
      <c r="E128">
        <v>127</v>
      </c>
    </row>
    <row r="129" spans="3:5" x14ac:dyDescent="0.35">
      <c r="C129">
        <v>128</v>
      </c>
      <c r="D129" t="s">
        <v>436</v>
      </c>
      <c r="E129">
        <v>128</v>
      </c>
    </row>
    <row r="130" spans="3:5" x14ac:dyDescent="0.35">
      <c r="C130">
        <v>129</v>
      </c>
      <c r="D130" t="s">
        <v>437</v>
      </c>
      <c r="E130">
        <v>129</v>
      </c>
    </row>
    <row r="131" spans="3:5" x14ac:dyDescent="0.35">
      <c r="C131">
        <v>130</v>
      </c>
      <c r="D131" t="s">
        <v>438</v>
      </c>
      <c r="E131">
        <v>130</v>
      </c>
    </row>
    <row r="132" spans="3:5" x14ac:dyDescent="0.35">
      <c r="C132">
        <v>131</v>
      </c>
      <c r="D132" t="s">
        <v>439</v>
      </c>
      <c r="E132">
        <v>131</v>
      </c>
    </row>
    <row r="133" spans="3:5" x14ac:dyDescent="0.35">
      <c r="C133">
        <v>132</v>
      </c>
      <c r="D133" t="s">
        <v>440</v>
      </c>
      <c r="E133">
        <v>132</v>
      </c>
    </row>
    <row r="134" spans="3:5" x14ac:dyDescent="0.35">
      <c r="C134">
        <v>133</v>
      </c>
      <c r="D134" t="s">
        <v>441</v>
      </c>
      <c r="E134">
        <v>133</v>
      </c>
    </row>
    <row r="135" spans="3:5" x14ac:dyDescent="0.35">
      <c r="C135">
        <v>134</v>
      </c>
      <c r="D135" t="s">
        <v>442</v>
      </c>
      <c r="E135">
        <v>134</v>
      </c>
    </row>
    <row r="136" spans="3:5" x14ac:dyDescent="0.35">
      <c r="C136">
        <v>135</v>
      </c>
      <c r="D136" t="s">
        <v>443</v>
      </c>
      <c r="E136">
        <v>135</v>
      </c>
    </row>
    <row r="137" spans="3:5" x14ac:dyDescent="0.35">
      <c r="C137">
        <v>136</v>
      </c>
      <c r="D137" t="s">
        <v>444</v>
      </c>
      <c r="E137">
        <v>136</v>
      </c>
    </row>
    <row r="138" spans="3:5" x14ac:dyDescent="0.35">
      <c r="C138">
        <v>137</v>
      </c>
      <c r="D138" t="s">
        <v>445</v>
      </c>
      <c r="E138">
        <v>137</v>
      </c>
    </row>
    <row r="139" spans="3:5" x14ac:dyDescent="0.35">
      <c r="C139">
        <v>138</v>
      </c>
      <c r="D139" t="s">
        <v>446</v>
      </c>
      <c r="E139">
        <v>138</v>
      </c>
    </row>
    <row r="140" spans="3:5" x14ac:dyDescent="0.35">
      <c r="C140">
        <v>139</v>
      </c>
      <c r="D140" t="s">
        <v>447</v>
      </c>
      <c r="E140">
        <v>139</v>
      </c>
    </row>
    <row r="141" spans="3:5" x14ac:dyDescent="0.35">
      <c r="C141">
        <v>140</v>
      </c>
      <c r="D141" t="s">
        <v>448</v>
      </c>
      <c r="E141">
        <v>140</v>
      </c>
    </row>
    <row r="142" spans="3:5" x14ac:dyDescent="0.35">
      <c r="C142">
        <v>141</v>
      </c>
      <c r="D142" t="s">
        <v>449</v>
      </c>
      <c r="E142">
        <v>141</v>
      </c>
    </row>
    <row r="143" spans="3:5" x14ac:dyDescent="0.35">
      <c r="C143">
        <v>142</v>
      </c>
      <c r="D143" t="s">
        <v>450</v>
      </c>
      <c r="E143">
        <v>142</v>
      </c>
    </row>
    <row r="144" spans="3:5" x14ac:dyDescent="0.35">
      <c r="C144">
        <v>143</v>
      </c>
      <c r="D144" t="s">
        <v>451</v>
      </c>
      <c r="E144">
        <v>143</v>
      </c>
    </row>
    <row r="145" spans="3:5" x14ac:dyDescent="0.35">
      <c r="C145">
        <v>144</v>
      </c>
      <c r="D145" t="s">
        <v>452</v>
      </c>
      <c r="E145">
        <v>144</v>
      </c>
    </row>
    <row r="146" spans="3:5" x14ac:dyDescent="0.35">
      <c r="C146">
        <v>145</v>
      </c>
      <c r="D146" t="s">
        <v>453</v>
      </c>
      <c r="E146">
        <v>145</v>
      </c>
    </row>
    <row r="147" spans="3:5" x14ac:dyDescent="0.35">
      <c r="C147">
        <v>146</v>
      </c>
      <c r="D147" t="s">
        <v>454</v>
      </c>
      <c r="E147">
        <v>146</v>
      </c>
    </row>
    <row r="148" spans="3:5" x14ac:dyDescent="0.35">
      <c r="C148">
        <v>147</v>
      </c>
      <c r="D148" t="s">
        <v>455</v>
      </c>
      <c r="E148">
        <v>147</v>
      </c>
    </row>
    <row r="149" spans="3:5" x14ac:dyDescent="0.35">
      <c r="C149">
        <v>148</v>
      </c>
      <c r="D149" t="s">
        <v>456</v>
      </c>
      <c r="E149">
        <v>148</v>
      </c>
    </row>
    <row r="150" spans="3:5" x14ac:dyDescent="0.35">
      <c r="C150">
        <v>149</v>
      </c>
      <c r="D150" t="s">
        <v>457</v>
      </c>
      <c r="E150">
        <v>149</v>
      </c>
    </row>
    <row r="151" spans="3:5" x14ac:dyDescent="0.35">
      <c r="C151">
        <v>150</v>
      </c>
      <c r="D151" t="s">
        <v>458</v>
      </c>
      <c r="E151">
        <v>150</v>
      </c>
    </row>
    <row r="152" spans="3:5" x14ac:dyDescent="0.35">
      <c r="C152">
        <v>151</v>
      </c>
      <c r="D152" t="s">
        <v>459</v>
      </c>
      <c r="E152">
        <v>151</v>
      </c>
    </row>
    <row r="153" spans="3:5" x14ac:dyDescent="0.35">
      <c r="C153">
        <v>152</v>
      </c>
      <c r="D153" t="s">
        <v>460</v>
      </c>
      <c r="E153">
        <v>152</v>
      </c>
    </row>
    <row r="154" spans="3:5" x14ac:dyDescent="0.35">
      <c r="C154">
        <v>153</v>
      </c>
      <c r="D154" t="s">
        <v>461</v>
      </c>
      <c r="E154">
        <v>153</v>
      </c>
    </row>
    <row r="155" spans="3:5" x14ac:dyDescent="0.35">
      <c r="C155">
        <v>154</v>
      </c>
      <c r="D155" t="s">
        <v>462</v>
      </c>
      <c r="E155">
        <v>154</v>
      </c>
    </row>
    <row r="156" spans="3:5" x14ac:dyDescent="0.35">
      <c r="C156">
        <v>155</v>
      </c>
      <c r="D156" t="s">
        <v>463</v>
      </c>
      <c r="E156">
        <v>155</v>
      </c>
    </row>
    <row r="157" spans="3:5" x14ac:dyDescent="0.35">
      <c r="C157">
        <v>156</v>
      </c>
      <c r="D157" t="s">
        <v>464</v>
      </c>
      <c r="E157">
        <v>156</v>
      </c>
    </row>
    <row r="158" spans="3:5" x14ac:dyDescent="0.35">
      <c r="C158">
        <v>157</v>
      </c>
      <c r="D158" t="s">
        <v>465</v>
      </c>
      <c r="E158">
        <v>157</v>
      </c>
    </row>
    <row r="159" spans="3:5" x14ac:dyDescent="0.35">
      <c r="C159">
        <v>158</v>
      </c>
      <c r="D159" t="s">
        <v>466</v>
      </c>
      <c r="E159">
        <v>158</v>
      </c>
    </row>
    <row r="160" spans="3:5" x14ac:dyDescent="0.35">
      <c r="C160">
        <v>159</v>
      </c>
      <c r="D160" t="s">
        <v>467</v>
      </c>
      <c r="E160">
        <v>159</v>
      </c>
    </row>
    <row r="161" spans="3:5" x14ac:dyDescent="0.35">
      <c r="C161">
        <v>160</v>
      </c>
      <c r="D161" t="s">
        <v>468</v>
      </c>
      <c r="E161">
        <v>160</v>
      </c>
    </row>
    <row r="162" spans="3:5" x14ac:dyDescent="0.35">
      <c r="C162">
        <v>161</v>
      </c>
      <c r="D162" t="s">
        <v>469</v>
      </c>
      <c r="E162">
        <v>161</v>
      </c>
    </row>
    <row r="163" spans="3:5" x14ac:dyDescent="0.35">
      <c r="C163">
        <v>162</v>
      </c>
      <c r="D163" t="s">
        <v>470</v>
      </c>
      <c r="E163">
        <v>162</v>
      </c>
    </row>
    <row r="164" spans="3:5" x14ac:dyDescent="0.35">
      <c r="C164">
        <v>163</v>
      </c>
      <c r="D164" t="s">
        <v>471</v>
      </c>
      <c r="E164">
        <v>163</v>
      </c>
    </row>
    <row r="165" spans="3:5" x14ac:dyDescent="0.35">
      <c r="C165">
        <v>164</v>
      </c>
      <c r="D165" t="s">
        <v>472</v>
      </c>
      <c r="E165">
        <v>164</v>
      </c>
    </row>
    <row r="166" spans="3:5" x14ac:dyDescent="0.35">
      <c r="C166">
        <v>165</v>
      </c>
      <c r="D166" t="s">
        <v>473</v>
      </c>
      <c r="E166">
        <v>165</v>
      </c>
    </row>
    <row r="167" spans="3:5" x14ac:dyDescent="0.35">
      <c r="C167">
        <v>166</v>
      </c>
      <c r="D167" t="s">
        <v>474</v>
      </c>
      <c r="E167">
        <v>166</v>
      </c>
    </row>
    <row r="168" spans="3:5" x14ac:dyDescent="0.35">
      <c r="C168">
        <v>167</v>
      </c>
      <c r="D168" t="s">
        <v>475</v>
      </c>
      <c r="E168">
        <v>167</v>
      </c>
    </row>
    <row r="169" spans="3:5" x14ac:dyDescent="0.35">
      <c r="C169">
        <v>168</v>
      </c>
      <c r="D169" t="s">
        <v>476</v>
      </c>
      <c r="E169">
        <v>168</v>
      </c>
    </row>
    <row r="170" spans="3:5" x14ac:dyDescent="0.35">
      <c r="C170">
        <v>169</v>
      </c>
      <c r="D170" t="s">
        <v>477</v>
      </c>
      <c r="E170">
        <v>169</v>
      </c>
    </row>
    <row r="171" spans="3:5" x14ac:dyDescent="0.35">
      <c r="C171">
        <v>170</v>
      </c>
      <c r="D171" t="s">
        <v>478</v>
      </c>
      <c r="E171">
        <v>170</v>
      </c>
    </row>
    <row r="172" spans="3:5" x14ac:dyDescent="0.35">
      <c r="C172">
        <v>171</v>
      </c>
      <c r="D172" t="s">
        <v>479</v>
      </c>
      <c r="E172">
        <v>171</v>
      </c>
    </row>
    <row r="173" spans="3:5" x14ac:dyDescent="0.35">
      <c r="C173">
        <v>172</v>
      </c>
      <c r="D173" t="s">
        <v>480</v>
      </c>
      <c r="E173">
        <v>172</v>
      </c>
    </row>
    <row r="174" spans="3:5" x14ac:dyDescent="0.35">
      <c r="C174">
        <v>173</v>
      </c>
      <c r="D174" t="s">
        <v>481</v>
      </c>
      <c r="E174">
        <v>173</v>
      </c>
    </row>
    <row r="175" spans="3:5" x14ac:dyDescent="0.35">
      <c r="C175">
        <v>174</v>
      </c>
      <c r="D175" t="s">
        <v>482</v>
      </c>
      <c r="E175">
        <v>174</v>
      </c>
    </row>
    <row r="176" spans="3:5" x14ac:dyDescent="0.35">
      <c r="C176">
        <v>175</v>
      </c>
      <c r="D176" t="s">
        <v>483</v>
      </c>
      <c r="E176">
        <v>175</v>
      </c>
    </row>
    <row r="177" spans="3:5" x14ac:dyDescent="0.35">
      <c r="C177">
        <v>176</v>
      </c>
      <c r="D177" t="s">
        <v>484</v>
      </c>
      <c r="E177">
        <v>176</v>
      </c>
    </row>
    <row r="178" spans="3:5" x14ac:dyDescent="0.35">
      <c r="C178">
        <v>177</v>
      </c>
      <c r="D178" t="s">
        <v>485</v>
      </c>
      <c r="E178">
        <v>177</v>
      </c>
    </row>
    <row r="179" spans="3:5" x14ac:dyDescent="0.35">
      <c r="C179">
        <v>178</v>
      </c>
      <c r="D179" t="s">
        <v>486</v>
      </c>
      <c r="E179">
        <v>178</v>
      </c>
    </row>
    <row r="180" spans="3:5" x14ac:dyDescent="0.35">
      <c r="C180">
        <v>179</v>
      </c>
      <c r="D180" t="s">
        <v>487</v>
      </c>
      <c r="E180">
        <v>179</v>
      </c>
    </row>
    <row r="181" spans="3:5" x14ac:dyDescent="0.35">
      <c r="C181">
        <v>180</v>
      </c>
      <c r="D181" t="s">
        <v>488</v>
      </c>
      <c r="E181">
        <v>180</v>
      </c>
    </row>
    <row r="182" spans="3:5" x14ac:dyDescent="0.35">
      <c r="C182">
        <v>181</v>
      </c>
      <c r="D182" t="s">
        <v>489</v>
      </c>
      <c r="E182">
        <v>181</v>
      </c>
    </row>
    <row r="183" spans="3:5" x14ac:dyDescent="0.35">
      <c r="C183">
        <v>182</v>
      </c>
      <c r="D183" t="s">
        <v>490</v>
      </c>
      <c r="E183">
        <v>182</v>
      </c>
    </row>
    <row r="184" spans="3:5" x14ac:dyDescent="0.35">
      <c r="C184">
        <v>183</v>
      </c>
      <c r="D184" t="s">
        <v>491</v>
      </c>
      <c r="E184">
        <v>183</v>
      </c>
    </row>
    <row r="185" spans="3:5" x14ac:dyDescent="0.35">
      <c r="C185">
        <v>184</v>
      </c>
      <c r="D185" t="s">
        <v>492</v>
      </c>
      <c r="E185">
        <v>184</v>
      </c>
    </row>
    <row r="186" spans="3:5" x14ac:dyDescent="0.35">
      <c r="C186">
        <v>185</v>
      </c>
      <c r="D186" t="s">
        <v>493</v>
      </c>
      <c r="E186">
        <v>185</v>
      </c>
    </row>
    <row r="187" spans="3:5" x14ac:dyDescent="0.35">
      <c r="C187">
        <v>186</v>
      </c>
      <c r="D187" t="s">
        <v>494</v>
      </c>
      <c r="E187">
        <v>186</v>
      </c>
    </row>
    <row r="188" spans="3:5" x14ac:dyDescent="0.35">
      <c r="C188">
        <v>187</v>
      </c>
      <c r="D188" t="s">
        <v>495</v>
      </c>
      <c r="E188">
        <v>187</v>
      </c>
    </row>
    <row r="189" spans="3:5" x14ac:dyDescent="0.35">
      <c r="C189">
        <v>188</v>
      </c>
      <c r="D189" t="s">
        <v>496</v>
      </c>
      <c r="E189">
        <v>188</v>
      </c>
    </row>
    <row r="190" spans="3:5" x14ac:dyDescent="0.35">
      <c r="C190">
        <v>189</v>
      </c>
      <c r="D190" t="s">
        <v>497</v>
      </c>
      <c r="E190">
        <v>189</v>
      </c>
    </row>
    <row r="191" spans="3:5" x14ac:dyDescent="0.35">
      <c r="C191">
        <v>190</v>
      </c>
      <c r="D191" t="s">
        <v>498</v>
      </c>
      <c r="E191">
        <v>190</v>
      </c>
    </row>
    <row r="192" spans="3:5" x14ac:dyDescent="0.35">
      <c r="C192">
        <v>191</v>
      </c>
      <c r="D192" t="s">
        <v>499</v>
      </c>
      <c r="E192">
        <v>191</v>
      </c>
    </row>
    <row r="193" spans="3:5" x14ac:dyDescent="0.35">
      <c r="C193">
        <v>192</v>
      </c>
      <c r="D193" t="s">
        <v>500</v>
      </c>
      <c r="E193">
        <v>192</v>
      </c>
    </row>
    <row r="194" spans="3:5" x14ac:dyDescent="0.35">
      <c r="C194">
        <v>193</v>
      </c>
      <c r="D194" t="s">
        <v>501</v>
      </c>
      <c r="E194">
        <v>193</v>
      </c>
    </row>
    <row r="195" spans="3:5" x14ac:dyDescent="0.35">
      <c r="C195">
        <v>194</v>
      </c>
      <c r="D195" t="s">
        <v>502</v>
      </c>
      <c r="E195">
        <v>194</v>
      </c>
    </row>
    <row r="196" spans="3:5" x14ac:dyDescent="0.35">
      <c r="C196">
        <v>195</v>
      </c>
      <c r="D196" t="s">
        <v>503</v>
      </c>
      <c r="E196">
        <v>195</v>
      </c>
    </row>
    <row r="197" spans="3:5" x14ac:dyDescent="0.35">
      <c r="C197">
        <v>196</v>
      </c>
      <c r="D197" t="s">
        <v>504</v>
      </c>
      <c r="E197">
        <v>196</v>
      </c>
    </row>
    <row r="198" spans="3:5" x14ac:dyDescent="0.35">
      <c r="C198">
        <v>197</v>
      </c>
      <c r="D198" t="s">
        <v>505</v>
      </c>
      <c r="E198">
        <v>197</v>
      </c>
    </row>
    <row r="199" spans="3:5" x14ac:dyDescent="0.35">
      <c r="C199">
        <v>198</v>
      </c>
      <c r="D199" t="s">
        <v>506</v>
      </c>
      <c r="E199">
        <v>198</v>
      </c>
    </row>
    <row r="200" spans="3:5" x14ac:dyDescent="0.35">
      <c r="C200">
        <v>199</v>
      </c>
      <c r="D200" t="s">
        <v>507</v>
      </c>
      <c r="E200">
        <v>199</v>
      </c>
    </row>
    <row r="201" spans="3:5" x14ac:dyDescent="0.35">
      <c r="C201">
        <v>200</v>
      </c>
      <c r="D201" t="s">
        <v>508</v>
      </c>
      <c r="E201">
        <v>200</v>
      </c>
    </row>
    <row r="202" spans="3:5" x14ac:dyDescent="0.35">
      <c r="C202">
        <v>201</v>
      </c>
      <c r="D202" t="s">
        <v>509</v>
      </c>
      <c r="E202">
        <v>201</v>
      </c>
    </row>
    <row r="203" spans="3:5" x14ac:dyDescent="0.35">
      <c r="C203">
        <v>202</v>
      </c>
      <c r="D203" t="s">
        <v>510</v>
      </c>
      <c r="E203">
        <v>202</v>
      </c>
    </row>
    <row r="204" spans="3:5" x14ac:dyDescent="0.35">
      <c r="C204">
        <v>203</v>
      </c>
      <c r="D204" t="s">
        <v>511</v>
      </c>
      <c r="E204">
        <v>203</v>
      </c>
    </row>
    <row r="205" spans="3:5" x14ac:dyDescent="0.35">
      <c r="C205">
        <v>204</v>
      </c>
      <c r="D205" t="s">
        <v>512</v>
      </c>
      <c r="E205">
        <v>204</v>
      </c>
    </row>
    <row r="206" spans="3:5" x14ac:dyDescent="0.35">
      <c r="C206">
        <v>205</v>
      </c>
      <c r="D206" t="s">
        <v>513</v>
      </c>
      <c r="E206">
        <v>205</v>
      </c>
    </row>
    <row r="207" spans="3:5" x14ac:dyDescent="0.35">
      <c r="C207">
        <v>206</v>
      </c>
      <c r="D207" t="s">
        <v>514</v>
      </c>
      <c r="E207">
        <v>206</v>
      </c>
    </row>
    <row r="208" spans="3:5" x14ac:dyDescent="0.35">
      <c r="C208">
        <v>207</v>
      </c>
      <c r="D208" t="s">
        <v>515</v>
      </c>
      <c r="E208">
        <v>207</v>
      </c>
    </row>
    <row r="209" spans="3:5" x14ac:dyDescent="0.35">
      <c r="C209">
        <v>208</v>
      </c>
      <c r="D209" t="s">
        <v>516</v>
      </c>
      <c r="E209">
        <v>208</v>
      </c>
    </row>
    <row r="210" spans="3:5" x14ac:dyDescent="0.35">
      <c r="C210">
        <v>209</v>
      </c>
      <c r="D210" t="s">
        <v>517</v>
      </c>
      <c r="E210">
        <v>209</v>
      </c>
    </row>
    <row r="211" spans="3:5" x14ac:dyDescent="0.35">
      <c r="C211">
        <v>210</v>
      </c>
      <c r="D211" t="s">
        <v>518</v>
      </c>
      <c r="E211">
        <v>210</v>
      </c>
    </row>
    <row r="212" spans="3:5" x14ac:dyDescent="0.35">
      <c r="C212">
        <v>211</v>
      </c>
      <c r="D212" t="s">
        <v>519</v>
      </c>
      <c r="E212">
        <v>211</v>
      </c>
    </row>
    <row r="213" spans="3:5" x14ac:dyDescent="0.35">
      <c r="C213">
        <v>212</v>
      </c>
      <c r="D213" t="s">
        <v>520</v>
      </c>
      <c r="E213">
        <v>212</v>
      </c>
    </row>
    <row r="214" spans="3:5" x14ac:dyDescent="0.35">
      <c r="C214">
        <v>213</v>
      </c>
      <c r="D214" t="s">
        <v>521</v>
      </c>
      <c r="E214">
        <v>213</v>
      </c>
    </row>
    <row r="215" spans="3:5" x14ac:dyDescent="0.35">
      <c r="C215">
        <v>214</v>
      </c>
      <c r="D215" t="s">
        <v>522</v>
      </c>
      <c r="E215">
        <v>214</v>
      </c>
    </row>
    <row r="216" spans="3:5" x14ac:dyDescent="0.35">
      <c r="C216">
        <v>215</v>
      </c>
      <c r="D216" t="s">
        <v>523</v>
      </c>
      <c r="E216">
        <v>215</v>
      </c>
    </row>
    <row r="217" spans="3:5" x14ac:dyDescent="0.35">
      <c r="C217">
        <v>216</v>
      </c>
      <c r="D217" t="s">
        <v>524</v>
      </c>
      <c r="E217">
        <v>216</v>
      </c>
    </row>
    <row r="218" spans="3:5" x14ac:dyDescent="0.35">
      <c r="C218">
        <v>217</v>
      </c>
      <c r="D218" t="s">
        <v>525</v>
      </c>
      <c r="E218">
        <v>217</v>
      </c>
    </row>
    <row r="219" spans="3:5" x14ac:dyDescent="0.35">
      <c r="C219">
        <v>218</v>
      </c>
      <c r="D219" t="s">
        <v>526</v>
      </c>
      <c r="E219">
        <v>218</v>
      </c>
    </row>
    <row r="220" spans="3:5" x14ac:dyDescent="0.35">
      <c r="C220">
        <v>219</v>
      </c>
      <c r="D220" t="s">
        <v>527</v>
      </c>
      <c r="E220">
        <v>219</v>
      </c>
    </row>
    <row r="221" spans="3:5" x14ac:dyDescent="0.35">
      <c r="C221">
        <v>220</v>
      </c>
      <c r="D221" t="s">
        <v>528</v>
      </c>
      <c r="E221">
        <v>220</v>
      </c>
    </row>
    <row r="222" spans="3:5" x14ac:dyDescent="0.35">
      <c r="C222">
        <v>221</v>
      </c>
      <c r="D222" t="s">
        <v>529</v>
      </c>
      <c r="E222">
        <v>221</v>
      </c>
    </row>
    <row r="223" spans="3:5" x14ac:dyDescent="0.35">
      <c r="C223">
        <v>222</v>
      </c>
      <c r="D223" t="s">
        <v>530</v>
      </c>
      <c r="E223">
        <v>222</v>
      </c>
    </row>
    <row r="224" spans="3:5" x14ac:dyDescent="0.35">
      <c r="C224">
        <v>223</v>
      </c>
      <c r="D224" t="s">
        <v>531</v>
      </c>
      <c r="E224">
        <v>223</v>
      </c>
    </row>
    <row r="225" spans="3:5" x14ac:dyDescent="0.35">
      <c r="C225">
        <v>224</v>
      </c>
      <c r="D225" t="s">
        <v>532</v>
      </c>
      <c r="E225">
        <v>224</v>
      </c>
    </row>
    <row r="226" spans="3:5" x14ac:dyDescent="0.35">
      <c r="C226">
        <v>225</v>
      </c>
      <c r="D226" t="s">
        <v>533</v>
      </c>
      <c r="E226">
        <v>225</v>
      </c>
    </row>
    <row r="227" spans="3:5" x14ac:dyDescent="0.35">
      <c r="C227">
        <v>226</v>
      </c>
      <c r="D227" t="s">
        <v>534</v>
      </c>
      <c r="E227">
        <v>226</v>
      </c>
    </row>
    <row r="228" spans="3:5" x14ac:dyDescent="0.35">
      <c r="C228">
        <v>227</v>
      </c>
      <c r="D228" t="s">
        <v>535</v>
      </c>
      <c r="E228">
        <v>227</v>
      </c>
    </row>
    <row r="229" spans="3:5" x14ac:dyDescent="0.35">
      <c r="C229">
        <v>228</v>
      </c>
      <c r="D229" t="s">
        <v>536</v>
      </c>
      <c r="E229">
        <v>228</v>
      </c>
    </row>
    <row r="230" spans="3:5" x14ac:dyDescent="0.35">
      <c r="C230">
        <v>229</v>
      </c>
      <c r="D230" t="s">
        <v>537</v>
      </c>
      <c r="E230">
        <v>229</v>
      </c>
    </row>
    <row r="231" spans="3:5" x14ac:dyDescent="0.35">
      <c r="C231">
        <v>230</v>
      </c>
      <c r="D231" t="s">
        <v>538</v>
      </c>
      <c r="E231">
        <v>230</v>
      </c>
    </row>
    <row r="232" spans="3:5" x14ac:dyDescent="0.35">
      <c r="C232">
        <v>231</v>
      </c>
      <c r="D232" t="s">
        <v>539</v>
      </c>
      <c r="E232">
        <v>231</v>
      </c>
    </row>
    <row r="233" spans="3:5" x14ac:dyDescent="0.35">
      <c r="C233">
        <v>232</v>
      </c>
      <c r="D233" t="s">
        <v>540</v>
      </c>
      <c r="E233">
        <v>232</v>
      </c>
    </row>
    <row r="234" spans="3:5" x14ac:dyDescent="0.35">
      <c r="C234">
        <v>233</v>
      </c>
      <c r="D234" t="s">
        <v>541</v>
      </c>
      <c r="E234">
        <v>233</v>
      </c>
    </row>
    <row r="235" spans="3:5" x14ac:dyDescent="0.35">
      <c r="C235">
        <v>234</v>
      </c>
      <c r="D235" t="s">
        <v>542</v>
      </c>
      <c r="E235">
        <v>234</v>
      </c>
    </row>
    <row r="236" spans="3:5" x14ac:dyDescent="0.35">
      <c r="C236">
        <v>235</v>
      </c>
      <c r="D236" t="s">
        <v>543</v>
      </c>
      <c r="E236">
        <v>235</v>
      </c>
    </row>
    <row r="237" spans="3:5" x14ac:dyDescent="0.35">
      <c r="C237">
        <v>236</v>
      </c>
      <c r="D237" t="s">
        <v>544</v>
      </c>
      <c r="E237">
        <v>236</v>
      </c>
    </row>
    <row r="238" spans="3:5" x14ac:dyDescent="0.35">
      <c r="C238">
        <v>237</v>
      </c>
      <c r="D238" t="s">
        <v>545</v>
      </c>
      <c r="E238">
        <v>237</v>
      </c>
    </row>
    <row r="239" spans="3:5" x14ac:dyDescent="0.35">
      <c r="C239">
        <v>238</v>
      </c>
      <c r="D239" t="s">
        <v>546</v>
      </c>
      <c r="E239">
        <v>238</v>
      </c>
    </row>
    <row r="240" spans="3:5" x14ac:dyDescent="0.35">
      <c r="C240">
        <v>239</v>
      </c>
      <c r="D240" t="s">
        <v>547</v>
      </c>
      <c r="E240">
        <v>239</v>
      </c>
    </row>
    <row r="241" spans="3:5" x14ac:dyDescent="0.35">
      <c r="C241">
        <v>240</v>
      </c>
      <c r="D241" t="s">
        <v>548</v>
      </c>
      <c r="E241">
        <v>240</v>
      </c>
    </row>
    <row r="242" spans="3:5" x14ac:dyDescent="0.35">
      <c r="C242">
        <v>241</v>
      </c>
      <c r="D242" t="s">
        <v>549</v>
      </c>
      <c r="E242">
        <v>241</v>
      </c>
    </row>
    <row r="243" spans="3:5" x14ac:dyDescent="0.35">
      <c r="C243">
        <v>242</v>
      </c>
      <c r="D243" t="s">
        <v>550</v>
      </c>
      <c r="E243">
        <v>242</v>
      </c>
    </row>
    <row r="244" spans="3:5" x14ac:dyDescent="0.35">
      <c r="C244">
        <v>243</v>
      </c>
      <c r="D244" t="s">
        <v>551</v>
      </c>
      <c r="E244">
        <v>243</v>
      </c>
    </row>
    <row r="245" spans="3:5" x14ac:dyDescent="0.35">
      <c r="C245">
        <v>244</v>
      </c>
      <c r="D245" t="s">
        <v>552</v>
      </c>
      <c r="E245">
        <v>244</v>
      </c>
    </row>
    <row r="246" spans="3:5" x14ac:dyDescent="0.35">
      <c r="C246">
        <v>245</v>
      </c>
      <c r="D246" t="s">
        <v>553</v>
      </c>
      <c r="E246">
        <v>245</v>
      </c>
    </row>
    <row r="247" spans="3:5" x14ac:dyDescent="0.35">
      <c r="C247">
        <v>246</v>
      </c>
      <c r="D247" t="s">
        <v>554</v>
      </c>
      <c r="E247">
        <v>246</v>
      </c>
    </row>
    <row r="248" spans="3:5" x14ac:dyDescent="0.35">
      <c r="C248">
        <v>247</v>
      </c>
      <c r="D248" t="s">
        <v>555</v>
      </c>
      <c r="E248">
        <v>247</v>
      </c>
    </row>
    <row r="249" spans="3:5" x14ac:dyDescent="0.35">
      <c r="C249">
        <v>248</v>
      </c>
      <c r="D249" t="s">
        <v>556</v>
      </c>
      <c r="E249">
        <v>248</v>
      </c>
    </row>
    <row r="250" spans="3:5" x14ac:dyDescent="0.35">
      <c r="C250">
        <v>249</v>
      </c>
      <c r="D250" t="s">
        <v>557</v>
      </c>
      <c r="E250">
        <v>249</v>
      </c>
    </row>
    <row r="251" spans="3:5" x14ac:dyDescent="0.35">
      <c r="C251">
        <v>250</v>
      </c>
      <c r="D251" t="s">
        <v>558</v>
      </c>
      <c r="E251">
        <v>250</v>
      </c>
    </row>
    <row r="252" spans="3:5" x14ac:dyDescent="0.35">
      <c r="C252">
        <v>251</v>
      </c>
      <c r="D252" t="s">
        <v>559</v>
      </c>
      <c r="E252">
        <v>251</v>
      </c>
    </row>
    <row r="253" spans="3:5" x14ac:dyDescent="0.35">
      <c r="C253">
        <v>252</v>
      </c>
      <c r="D253" t="s">
        <v>560</v>
      </c>
      <c r="E253">
        <v>252</v>
      </c>
    </row>
    <row r="254" spans="3:5" x14ac:dyDescent="0.35">
      <c r="C254">
        <v>253</v>
      </c>
      <c r="D254" t="s">
        <v>561</v>
      </c>
      <c r="E254">
        <v>253</v>
      </c>
    </row>
    <row r="255" spans="3:5" x14ac:dyDescent="0.35">
      <c r="C255">
        <v>254</v>
      </c>
      <c r="D255" t="s">
        <v>562</v>
      </c>
      <c r="E255">
        <v>254</v>
      </c>
    </row>
    <row r="256" spans="3:5" x14ac:dyDescent="0.35">
      <c r="C256">
        <v>255</v>
      </c>
      <c r="D256" t="s">
        <v>563</v>
      </c>
      <c r="E256">
        <v>255</v>
      </c>
    </row>
    <row r="257" spans="3:5" x14ac:dyDescent="0.35">
      <c r="C257">
        <v>256</v>
      </c>
      <c r="D257" t="s">
        <v>564</v>
      </c>
      <c r="E257">
        <v>256</v>
      </c>
    </row>
    <row r="258" spans="3:5" x14ac:dyDescent="0.35">
      <c r="C258">
        <v>257</v>
      </c>
      <c r="D258" t="s">
        <v>565</v>
      </c>
      <c r="E258">
        <v>257</v>
      </c>
    </row>
    <row r="259" spans="3:5" x14ac:dyDescent="0.35">
      <c r="C259">
        <v>258</v>
      </c>
      <c r="D259" t="s">
        <v>566</v>
      </c>
      <c r="E259">
        <v>258</v>
      </c>
    </row>
    <row r="260" spans="3:5" x14ac:dyDescent="0.35">
      <c r="C260">
        <v>259</v>
      </c>
      <c r="D260" t="s">
        <v>567</v>
      </c>
      <c r="E260">
        <v>259</v>
      </c>
    </row>
    <row r="261" spans="3:5" x14ac:dyDescent="0.35">
      <c r="C261">
        <v>260</v>
      </c>
      <c r="D261" t="s">
        <v>568</v>
      </c>
      <c r="E261">
        <v>260</v>
      </c>
    </row>
    <row r="262" spans="3:5" x14ac:dyDescent="0.35">
      <c r="C262">
        <v>261</v>
      </c>
      <c r="D262" t="s">
        <v>569</v>
      </c>
      <c r="E262">
        <v>261</v>
      </c>
    </row>
    <row r="263" spans="3:5" x14ac:dyDescent="0.35">
      <c r="C263">
        <v>262</v>
      </c>
      <c r="D263" t="s">
        <v>570</v>
      </c>
      <c r="E263">
        <v>262</v>
      </c>
    </row>
    <row r="264" spans="3:5" x14ac:dyDescent="0.35">
      <c r="C264">
        <v>263</v>
      </c>
      <c r="D264" t="s">
        <v>571</v>
      </c>
      <c r="E264">
        <v>263</v>
      </c>
    </row>
    <row r="265" spans="3:5" x14ac:dyDescent="0.35">
      <c r="C265">
        <v>264</v>
      </c>
      <c r="D265" t="s">
        <v>572</v>
      </c>
      <c r="E265">
        <v>264</v>
      </c>
    </row>
    <row r="266" spans="3:5" x14ac:dyDescent="0.35">
      <c r="C266">
        <v>265</v>
      </c>
      <c r="D266" t="s">
        <v>573</v>
      </c>
      <c r="E266">
        <v>265</v>
      </c>
    </row>
    <row r="267" spans="3:5" x14ac:dyDescent="0.35">
      <c r="C267">
        <v>266</v>
      </c>
      <c r="D267" t="s">
        <v>574</v>
      </c>
      <c r="E267">
        <v>266</v>
      </c>
    </row>
    <row r="268" spans="3:5" x14ac:dyDescent="0.35">
      <c r="C268">
        <v>267</v>
      </c>
      <c r="D268" t="s">
        <v>575</v>
      </c>
      <c r="E268">
        <v>267</v>
      </c>
    </row>
    <row r="269" spans="3:5" x14ac:dyDescent="0.35">
      <c r="C269">
        <v>268</v>
      </c>
      <c r="D269" t="s">
        <v>576</v>
      </c>
      <c r="E269">
        <v>268</v>
      </c>
    </row>
    <row r="270" spans="3:5" x14ac:dyDescent="0.35">
      <c r="C270">
        <v>269</v>
      </c>
      <c r="D270" t="s">
        <v>577</v>
      </c>
      <c r="E270">
        <v>269</v>
      </c>
    </row>
    <row r="271" spans="3:5" x14ac:dyDescent="0.35">
      <c r="C271">
        <v>270</v>
      </c>
      <c r="D271" t="s">
        <v>578</v>
      </c>
      <c r="E271">
        <v>270</v>
      </c>
    </row>
    <row r="272" spans="3:5" x14ac:dyDescent="0.35">
      <c r="C272">
        <v>271</v>
      </c>
      <c r="D272" t="s">
        <v>579</v>
      </c>
      <c r="E272">
        <v>271</v>
      </c>
    </row>
    <row r="273" spans="3:5" x14ac:dyDescent="0.35">
      <c r="C273">
        <v>272</v>
      </c>
      <c r="D273" t="s">
        <v>580</v>
      </c>
      <c r="E273">
        <v>272</v>
      </c>
    </row>
    <row r="274" spans="3:5" x14ac:dyDescent="0.35">
      <c r="C274">
        <v>273</v>
      </c>
      <c r="D274" t="s">
        <v>581</v>
      </c>
      <c r="E274">
        <v>273</v>
      </c>
    </row>
    <row r="275" spans="3:5" x14ac:dyDescent="0.35">
      <c r="C275">
        <v>274</v>
      </c>
      <c r="D275" t="s">
        <v>582</v>
      </c>
      <c r="E275">
        <v>274</v>
      </c>
    </row>
    <row r="276" spans="3:5" x14ac:dyDescent="0.35">
      <c r="C276">
        <v>275</v>
      </c>
      <c r="D276" t="s">
        <v>583</v>
      </c>
      <c r="E276">
        <v>275</v>
      </c>
    </row>
    <row r="277" spans="3:5" x14ac:dyDescent="0.35">
      <c r="C277">
        <v>276</v>
      </c>
      <c r="D277" t="s">
        <v>584</v>
      </c>
      <c r="E277">
        <v>276</v>
      </c>
    </row>
    <row r="278" spans="3:5" x14ac:dyDescent="0.35">
      <c r="C278">
        <v>277</v>
      </c>
      <c r="D278" t="s">
        <v>585</v>
      </c>
      <c r="E278">
        <v>277</v>
      </c>
    </row>
    <row r="279" spans="3:5" x14ac:dyDescent="0.35">
      <c r="C279">
        <v>278</v>
      </c>
      <c r="D279" t="s">
        <v>586</v>
      </c>
      <c r="E279">
        <v>278</v>
      </c>
    </row>
    <row r="280" spans="3:5" x14ac:dyDescent="0.35">
      <c r="C280">
        <v>279</v>
      </c>
      <c r="D280" t="s">
        <v>587</v>
      </c>
      <c r="E280">
        <v>279</v>
      </c>
    </row>
    <row r="281" spans="3:5" x14ac:dyDescent="0.35">
      <c r="C281">
        <v>280</v>
      </c>
      <c r="D281" t="s">
        <v>588</v>
      </c>
      <c r="E281">
        <v>280</v>
      </c>
    </row>
    <row r="282" spans="3:5" x14ac:dyDescent="0.35">
      <c r="C282">
        <v>281</v>
      </c>
      <c r="D282" t="s">
        <v>589</v>
      </c>
      <c r="E282">
        <v>281</v>
      </c>
    </row>
    <row r="283" spans="3:5" x14ac:dyDescent="0.35">
      <c r="C283">
        <v>282</v>
      </c>
      <c r="D283" t="s">
        <v>590</v>
      </c>
      <c r="E283">
        <v>282</v>
      </c>
    </row>
    <row r="284" spans="3:5" x14ac:dyDescent="0.35">
      <c r="C284">
        <v>283</v>
      </c>
      <c r="D284" t="s">
        <v>591</v>
      </c>
      <c r="E284">
        <v>283</v>
      </c>
    </row>
    <row r="285" spans="3:5" x14ac:dyDescent="0.35">
      <c r="C285">
        <v>284</v>
      </c>
      <c r="D285" t="s">
        <v>592</v>
      </c>
      <c r="E285">
        <v>284</v>
      </c>
    </row>
    <row r="286" spans="3:5" x14ac:dyDescent="0.35">
      <c r="C286">
        <v>285</v>
      </c>
      <c r="D286" t="s">
        <v>593</v>
      </c>
      <c r="E286">
        <v>285</v>
      </c>
    </row>
    <row r="287" spans="3:5" x14ac:dyDescent="0.35">
      <c r="C287">
        <v>286</v>
      </c>
      <c r="D287" t="s">
        <v>594</v>
      </c>
      <c r="E287">
        <v>286</v>
      </c>
    </row>
    <row r="288" spans="3:5" x14ac:dyDescent="0.35">
      <c r="C288">
        <v>287</v>
      </c>
      <c r="D288" t="s">
        <v>595</v>
      </c>
      <c r="E288">
        <v>287</v>
      </c>
    </row>
    <row r="289" spans="3:5" x14ac:dyDescent="0.35">
      <c r="C289">
        <v>288</v>
      </c>
      <c r="D289" t="s">
        <v>596</v>
      </c>
      <c r="E289">
        <v>288</v>
      </c>
    </row>
    <row r="290" spans="3:5" x14ac:dyDescent="0.35">
      <c r="C290">
        <v>289</v>
      </c>
      <c r="D290" t="s">
        <v>597</v>
      </c>
      <c r="E290">
        <v>289</v>
      </c>
    </row>
    <row r="291" spans="3:5" x14ac:dyDescent="0.35">
      <c r="C291">
        <v>290</v>
      </c>
      <c r="D291" t="s">
        <v>598</v>
      </c>
      <c r="E291">
        <v>290</v>
      </c>
    </row>
    <row r="292" spans="3:5" x14ac:dyDescent="0.35">
      <c r="C292">
        <v>291</v>
      </c>
      <c r="D292" t="s">
        <v>599</v>
      </c>
      <c r="E292">
        <v>291</v>
      </c>
    </row>
    <row r="293" spans="3:5" x14ac:dyDescent="0.35">
      <c r="C293">
        <v>292</v>
      </c>
      <c r="D293" t="s">
        <v>600</v>
      </c>
      <c r="E293">
        <v>292</v>
      </c>
    </row>
    <row r="294" spans="3:5" x14ac:dyDescent="0.35">
      <c r="C294">
        <v>293</v>
      </c>
      <c r="D294" t="s">
        <v>601</v>
      </c>
      <c r="E294">
        <v>293</v>
      </c>
    </row>
    <row r="295" spans="3:5" x14ac:dyDescent="0.35">
      <c r="C295">
        <v>294</v>
      </c>
      <c r="D295" t="s">
        <v>602</v>
      </c>
      <c r="E295">
        <v>294</v>
      </c>
    </row>
    <row r="296" spans="3:5" x14ac:dyDescent="0.35">
      <c r="C296">
        <v>295</v>
      </c>
      <c r="D296" t="s">
        <v>603</v>
      </c>
      <c r="E296">
        <v>295</v>
      </c>
    </row>
    <row r="297" spans="3:5" x14ac:dyDescent="0.35">
      <c r="C297">
        <v>296</v>
      </c>
      <c r="D297" t="s">
        <v>604</v>
      </c>
      <c r="E297">
        <v>296</v>
      </c>
    </row>
    <row r="298" spans="3:5" x14ac:dyDescent="0.35">
      <c r="C298">
        <v>297</v>
      </c>
      <c r="D298" t="s">
        <v>605</v>
      </c>
      <c r="E298">
        <v>297</v>
      </c>
    </row>
    <row r="299" spans="3:5" x14ac:dyDescent="0.35">
      <c r="C299">
        <v>298</v>
      </c>
      <c r="D299" t="s">
        <v>606</v>
      </c>
      <c r="E299">
        <v>298</v>
      </c>
    </row>
    <row r="300" spans="3:5" x14ac:dyDescent="0.35">
      <c r="C300">
        <v>299</v>
      </c>
      <c r="D300" t="s">
        <v>607</v>
      </c>
      <c r="E300">
        <v>299</v>
      </c>
    </row>
    <row r="301" spans="3:5" x14ac:dyDescent="0.35">
      <c r="C301">
        <v>300</v>
      </c>
      <c r="D301" t="s">
        <v>608</v>
      </c>
      <c r="E301">
        <v>300</v>
      </c>
    </row>
    <row r="302" spans="3:5" x14ac:dyDescent="0.35">
      <c r="C302">
        <v>301</v>
      </c>
      <c r="D302" t="s">
        <v>609</v>
      </c>
      <c r="E302">
        <v>301</v>
      </c>
    </row>
    <row r="303" spans="3:5" x14ac:dyDescent="0.35">
      <c r="C303">
        <v>302</v>
      </c>
      <c r="D303" t="s">
        <v>610</v>
      </c>
      <c r="E303">
        <v>302</v>
      </c>
    </row>
    <row r="304" spans="3:5" x14ac:dyDescent="0.35">
      <c r="C304">
        <v>303</v>
      </c>
      <c r="D304" t="s">
        <v>611</v>
      </c>
      <c r="E304">
        <v>303</v>
      </c>
    </row>
    <row r="305" spans="3:5" x14ac:dyDescent="0.35">
      <c r="C305">
        <v>304</v>
      </c>
      <c r="D305" t="s">
        <v>612</v>
      </c>
      <c r="E305">
        <v>304</v>
      </c>
    </row>
    <row r="306" spans="3:5" x14ac:dyDescent="0.35">
      <c r="C306">
        <v>305</v>
      </c>
      <c r="D306" t="s">
        <v>613</v>
      </c>
      <c r="E306">
        <v>305</v>
      </c>
    </row>
    <row r="307" spans="3:5" x14ac:dyDescent="0.35">
      <c r="C307">
        <v>306</v>
      </c>
      <c r="D307" t="s">
        <v>614</v>
      </c>
      <c r="E307">
        <v>306</v>
      </c>
    </row>
    <row r="308" spans="3:5" x14ac:dyDescent="0.35">
      <c r="C308">
        <v>307</v>
      </c>
      <c r="D308" t="s">
        <v>615</v>
      </c>
      <c r="E308">
        <v>307</v>
      </c>
    </row>
    <row r="309" spans="3:5" x14ac:dyDescent="0.35">
      <c r="C309">
        <v>308</v>
      </c>
      <c r="D309" t="s">
        <v>616</v>
      </c>
      <c r="E309">
        <v>308</v>
      </c>
    </row>
    <row r="310" spans="3:5" x14ac:dyDescent="0.35">
      <c r="C310">
        <v>309</v>
      </c>
      <c r="D310" t="s">
        <v>617</v>
      </c>
      <c r="E310">
        <v>309</v>
      </c>
    </row>
    <row r="311" spans="3:5" x14ac:dyDescent="0.35">
      <c r="C311">
        <v>310</v>
      </c>
      <c r="D311" t="s">
        <v>618</v>
      </c>
      <c r="E311">
        <v>310</v>
      </c>
    </row>
    <row r="312" spans="3:5" x14ac:dyDescent="0.35">
      <c r="C312">
        <v>311</v>
      </c>
      <c r="D312" t="s">
        <v>619</v>
      </c>
      <c r="E312">
        <v>311</v>
      </c>
    </row>
    <row r="313" spans="3:5" x14ac:dyDescent="0.35">
      <c r="C313">
        <v>312</v>
      </c>
      <c r="D313" t="s">
        <v>620</v>
      </c>
      <c r="E313">
        <v>312</v>
      </c>
    </row>
    <row r="314" spans="3:5" x14ac:dyDescent="0.35">
      <c r="C314">
        <v>313</v>
      </c>
      <c r="D314" t="s">
        <v>621</v>
      </c>
      <c r="E314">
        <v>313</v>
      </c>
    </row>
    <row r="315" spans="3:5" x14ac:dyDescent="0.35">
      <c r="C315">
        <v>314</v>
      </c>
      <c r="D315" t="s">
        <v>622</v>
      </c>
      <c r="E315">
        <v>314</v>
      </c>
    </row>
    <row r="316" spans="3:5" x14ac:dyDescent="0.35">
      <c r="C316">
        <v>315</v>
      </c>
      <c r="D316" t="s">
        <v>623</v>
      </c>
      <c r="E316">
        <v>315</v>
      </c>
    </row>
    <row r="317" spans="3:5" x14ac:dyDescent="0.35">
      <c r="C317">
        <v>316</v>
      </c>
      <c r="D317" t="s">
        <v>624</v>
      </c>
      <c r="E317">
        <v>316</v>
      </c>
    </row>
    <row r="318" spans="3:5" x14ac:dyDescent="0.35">
      <c r="C318">
        <v>317</v>
      </c>
      <c r="D318" t="s">
        <v>625</v>
      </c>
      <c r="E318">
        <v>317</v>
      </c>
    </row>
    <row r="319" spans="3:5" x14ac:dyDescent="0.35">
      <c r="C319">
        <v>318</v>
      </c>
      <c r="D319" t="s">
        <v>626</v>
      </c>
      <c r="E319">
        <v>318</v>
      </c>
    </row>
    <row r="320" spans="3:5" x14ac:dyDescent="0.35">
      <c r="C320">
        <v>319</v>
      </c>
      <c r="D320" t="s">
        <v>627</v>
      </c>
      <c r="E320">
        <v>319</v>
      </c>
    </row>
    <row r="321" spans="3:5" x14ac:dyDescent="0.35">
      <c r="C321">
        <v>320</v>
      </c>
      <c r="D321" t="s">
        <v>628</v>
      </c>
      <c r="E321">
        <v>320</v>
      </c>
    </row>
    <row r="322" spans="3:5" x14ac:dyDescent="0.35">
      <c r="C322">
        <v>321</v>
      </c>
      <c r="D322" t="s">
        <v>629</v>
      </c>
      <c r="E322">
        <v>321</v>
      </c>
    </row>
    <row r="323" spans="3:5" x14ac:dyDescent="0.35">
      <c r="C323">
        <v>322</v>
      </c>
      <c r="D323" t="s">
        <v>630</v>
      </c>
      <c r="E323">
        <v>322</v>
      </c>
    </row>
    <row r="324" spans="3:5" x14ac:dyDescent="0.35">
      <c r="C324">
        <v>323</v>
      </c>
      <c r="D324" t="s">
        <v>631</v>
      </c>
      <c r="E324">
        <v>323</v>
      </c>
    </row>
    <row r="325" spans="3:5" x14ac:dyDescent="0.35">
      <c r="C325">
        <v>324</v>
      </c>
      <c r="D325" t="s">
        <v>632</v>
      </c>
      <c r="E325">
        <v>324</v>
      </c>
    </row>
    <row r="326" spans="3:5" x14ac:dyDescent="0.35">
      <c r="C326">
        <v>325</v>
      </c>
      <c r="D326" t="s">
        <v>633</v>
      </c>
      <c r="E326">
        <v>325</v>
      </c>
    </row>
    <row r="327" spans="3:5" x14ac:dyDescent="0.35">
      <c r="C327">
        <v>326</v>
      </c>
      <c r="D327" t="s">
        <v>634</v>
      </c>
      <c r="E327">
        <v>326</v>
      </c>
    </row>
    <row r="328" spans="3:5" x14ac:dyDescent="0.35">
      <c r="C328">
        <v>327</v>
      </c>
      <c r="D328" t="s">
        <v>635</v>
      </c>
      <c r="E328">
        <v>327</v>
      </c>
    </row>
    <row r="329" spans="3:5" x14ac:dyDescent="0.35">
      <c r="C329">
        <v>328</v>
      </c>
      <c r="D329" t="s">
        <v>636</v>
      </c>
      <c r="E329">
        <v>328</v>
      </c>
    </row>
    <row r="330" spans="3:5" x14ac:dyDescent="0.35">
      <c r="C330">
        <v>329</v>
      </c>
      <c r="D330" t="s">
        <v>637</v>
      </c>
      <c r="E330">
        <v>329</v>
      </c>
    </row>
    <row r="331" spans="3:5" x14ac:dyDescent="0.35">
      <c r="C331">
        <v>330</v>
      </c>
      <c r="D331" t="s">
        <v>638</v>
      </c>
      <c r="E331">
        <v>330</v>
      </c>
    </row>
    <row r="332" spans="3:5" x14ac:dyDescent="0.35">
      <c r="C332">
        <v>331</v>
      </c>
      <c r="D332" t="s">
        <v>639</v>
      </c>
      <c r="E332">
        <v>331</v>
      </c>
    </row>
    <row r="333" spans="3:5" x14ac:dyDescent="0.35">
      <c r="C333">
        <v>332</v>
      </c>
      <c r="D333" t="s">
        <v>640</v>
      </c>
      <c r="E333">
        <v>332</v>
      </c>
    </row>
    <row r="334" spans="3:5" x14ac:dyDescent="0.35">
      <c r="C334">
        <v>333</v>
      </c>
      <c r="D334" t="s">
        <v>641</v>
      </c>
      <c r="E334">
        <v>333</v>
      </c>
    </row>
    <row r="335" spans="3:5" x14ac:dyDescent="0.35">
      <c r="C335">
        <v>334</v>
      </c>
      <c r="D335" t="s">
        <v>642</v>
      </c>
      <c r="E335">
        <v>334</v>
      </c>
    </row>
    <row r="336" spans="3:5" x14ac:dyDescent="0.35">
      <c r="C336">
        <v>335</v>
      </c>
      <c r="D336" t="s">
        <v>643</v>
      </c>
      <c r="E336">
        <v>335</v>
      </c>
    </row>
    <row r="337" spans="3:5" x14ac:dyDescent="0.35">
      <c r="C337">
        <v>336</v>
      </c>
      <c r="D337" t="s">
        <v>644</v>
      </c>
      <c r="E337">
        <v>336</v>
      </c>
    </row>
    <row r="338" spans="3:5" x14ac:dyDescent="0.35">
      <c r="C338">
        <v>337</v>
      </c>
      <c r="D338" t="s">
        <v>645</v>
      </c>
      <c r="E338">
        <v>337</v>
      </c>
    </row>
    <row r="339" spans="3:5" x14ac:dyDescent="0.35">
      <c r="C339">
        <v>338</v>
      </c>
      <c r="D339" t="s">
        <v>646</v>
      </c>
      <c r="E339">
        <v>338</v>
      </c>
    </row>
    <row r="340" spans="3:5" x14ac:dyDescent="0.35">
      <c r="C340">
        <v>339</v>
      </c>
      <c r="D340" t="s">
        <v>647</v>
      </c>
      <c r="E340">
        <v>339</v>
      </c>
    </row>
    <row r="341" spans="3:5" x14ac:dyDescent="0.35">
      <c r="C341">
        <v>340</v>
      </c>
      <c r="D341" t="s">
        <v>648</v>
      </c>
      <c r="E341">
        <v>340</v>
      </c>
    </row>
    <row r="342" spans="3:5" x14ac:dyDescent="0.35">
      <c r="C342">
        <v>341</v>
      </c>
      <c r="D342" t="s">
        <v>649</v>
      </c>
      <c r="E342">
        <v>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F8A-D4DA-4EAE-9A16-DFC55C37029C}">
  <dimension ref="A1:T233"/>
  <sheetViews>
    <sheetView tabSelected="1" topLeftCell="A202" workbookViewId="0">
      <selection activeCell="M206" sqref="M206"/>
    </sheetView>
  </sheetViews>
  <sheetFormatPr defaultRowHeight="14.5" x14ac:dyDescent="0.35"/>
  <cols>
    <col min="2" max="2" width="25.54296875" customWidth="1"/>
    <col min="10" max="10" width="13.90625" customWidth="1"/>
  </cols>
  <sheetData>
    <row r="1" spans="1:20" x14ac:dyDescent="0.35">
      <c r="A1" t="s">
        <v>4284</v>
      </c>
      <c r="B1" t="s">
        <v>4285</v>
      </c>
      <c r="C1" t="s">
        <v>4286</v>
      </c>
      <c r="D1" t="s">
        <v>4287</v>
      </c>
      <c r="E1" t="s">
        <v>4288</v>
      </c>
      <c r="F1" t="s">
        <v>5648</v>
      </c>
    </row>
    <row r="2" spans="1:20" x14ac:dyDescent="0.35">
      <c r="A2">
        <v>1</v>
      </c>
      <c r="B2" t="s">
        <v>310</v>
      </c>
      <c r="C2">
        <v>34.147910000000003</v>
      </c>
      <c r="D2">
        <v>-118.7657042</v>
      </c>
      <c r="E2">
        <v>173.99999999999901</v>
      </c>
      <c r="F2">
        <v>-5.1707542141645385E-2</v>
      </c>
      <c r="H2" t="s">
        <v>4293</v>
      </c>
      <c r="I2">
        <f t="shared" ref="I2:I12" si="0">A2</f>
        <v>1</v>
      </c>
      <c r="J2" t="s">
        <v>4292</v>
      </c>
      <c r="K2">
        <f t="shared" ref="K2:K12" si="1">C2</f>
        <v>34.147910000000003</v>
      </c>
      <c r="L2" t="s">
        <v>4289</v>
      </c>
      <c r="M2">
        <f t="shared" ref="M2:M12" si="2">D2</f>
        <v>-118.7657042</v>
      </c>
      <c r="N2" t="s">
        <v>4290</v>
      </c>
      <c r="O2">
        <f>E2</f>
        <v>173.99999999999901</v>
      </c>
      <c r="P2" t="s">
        <v>5649</v>
      </c>
      <c r="Q2">
        <f>F2</f>
        <v>-5.1707542141645385E-2</v>
      </c>
      <c r="R2" t="s">
        <v>4291</v>
      </c>
      <c r="T2" t="str">
        <f t="shared" ref="T2:T12" si="3">_xlfn.CONCAT(H2:R2)</f>
        <v>p1:{center:{lat:34.14791,lng:-118.7657042},size:173.999999999999,trend:-0.0517075421416454,},</v>
      </c>
    </row>
    <row r="3" spans="1:20" x14ac:dyDescent="0.35">
      <c r="A3">
        <v>2</v>
      </c>
      <c r="B3" t="s">
        <v>311</v>
      </c>
      <c r="C3">
        <v>34.093041999999997</v>
      </c>
      <c r="D3">
        <v>-118.12706</v>
      </c>
      <c r="E3">
        <v>377.53571428571399</v>
      </c>
      <c r="F3">
        <v>0.23965947796431272</v>
      </c>
      <c r="H3" t="s">
        <v>4293</v>
      </c>
      <c r="I3">
        <f t="shared" si="0"/>
        <v>2</v>
      </c>
      <c r="J3" t="s">
        <v>4292</v>
      </c>
      <c r="K3">
        <f t="shared" si="1"/>
        <v>34.093041999999997</v>
      </c>
      <c r="L3" t="s">
        <v>4289</v>
      </c>
      <c r="M3">
        <f t="shared" si="2"/>
        <v>-118.12706</v>
      </c>
      <c r="N3" t="s">
        <v>4290</v>
      </c>
      <c r="O3">
        <f t="shared" ref="O3:O66" si="4">E3</f>
        <v>377.53571428571399</v>
      </c>
      <c r="P3" t="s">
        <v>5649</v>
      </c>
      <c r="Q3">
        <f t="shared" ref="Q3:Q66" si="5">F3</f>
        <v>0.23965947796431272</v>
      </c>
      <c r="R3" t="s">
        <v>4291</v>
      </c>
      <c r="T3" t="str">
        <f t="shared" si="3"/>
        <v>p2:{center:{lat:34.093042,lng:-118.12706},size:377.535714285714,trend:0.239659477964313,},</v>
      </c>
    </row>
    <row r="4" spans="1:20" x14ac:dyDescent="0.35">
      <c r="A4">
        <v>3</v>
      </c>
      <c r="B4" t="s">
        <v>312</v>
      </c>
      <c r="C4">
        <v>34.136207499999998</v>
      </c>
      <c r="D4">
        <v>-118.0401497</v>
      </c>
      <c r="E4">
        <v>254.642857142857</v>
      </c>
      <c r="F4">
        <v>0.39353152066126884</v>
      </c>
      <c r="H4" t="s">
        <v>4293</v>
      </c>
      <c r="I4">
        <f t="shared" si="0"/>
        <v>3</v>
      </c>
      <c r="J4" t="s">
        <v>4292</v>
      </c>
      <c r="K4">
        <f t="shared" si="1"/>
        <v>34.136207499999998</v>
      </c>
      <c r="L4" t="s">
        <v>4289</v>
      </c>
      <c r="M4">
        <f t="shared" si="2"/>
        <v>-118.0401497</v>
      </c>
      <c r="N4" t="s">
        <v>4290</v>
      </c>
      <c r="O4">
        <f t="shared" si="4"/>
        <v>254.642857142857</v>
      </c>
      <c r="P4" t="s">
        <v>5649</v>
      </c>
      <c r="Q4">
        <f t="shared" si="5"/>
        <v>0.39353152066126884</v>
      </c>
      <c r="R4" t="s">
        <v>4291</v>
      </c>
      <c r="T4" t="str">
        <f t="shared" si="3"/>
        <v>p3:{center:{lat:34.1362075,lng:-118.0401497},size:254.642857142857,trend:0.393531520661269,},</v>
      </c>
    </row>
    <row r="5" spans="1:20" x14ac:dyDescent="0.35">
      <c r="A5">
        <v>4</v>
      </c>
      <c r="B5" t="s">
        <v>313</v>
      </c>
      <c r="C5">
        <v>33.869019700000003</v>
      </c>
      <c r="D5">
        <v>-118.07961950000001</v>
      </c>
      <c r="E5">
        <v>736.607142857143</v>
      </c>
      <c r="F5">
        <v>0.29335829967362814</v>
      </c>
      <c r="H5" t="s">
        <v>4293</v>
      </c>
      <c r="I5">
        <f t="shared" si="0"/>
        <v>4</v>
      </c>
      <c r="J5" t="s">
        <v>4292</v>
      </c>
      <c r="K5">
        <f t="shared" si="1"/>
        <v>33.869019700000003</v>
      </c>
      <c r="L5" t="s">
        <v>4289</v>
      </c>
      <c r="M5">
        <f t="shared" si="2"/>
        <v>-118.07961950000001</v>
      </c>
      <c r="N5" t="s">
        <v>4290</v>
      </c>
      <c r="O5">
        <f t="shared" si="4"/>
        <v>736.607142857143</v>
      </c>
      <c r="P5" t="s">
        <v>5649</v>
      </c>
      <c r="Q5">
        <f t="shared" si="5"/>
        <v>0.29335829967362814</v>
      </c>
      <c r="R5" t="s">
        <v>4291</v>
      </c>
      <c r="T5" t="str">
        <f t="shared" si="3"/>
        <v>p4:{center:{lat:33.8690197,lng:-118.0796195},size:736.607142857143,trend:0.293358299673628,},</v>
      </c>
    </row>
    <row r="6" spans="1:20" x14ac:dyDescent="0.35">
      <c r="A6">
        <v>5</v>
      </c>
      <c r="B6" t="s">
        <v>314</v>
      </c>
      <c r="C6">
        <v>33.342210000000001</v>
      </c>
      <c r="D6">
        <v>-118.3272612</v>
      </c>
      <c r="E6">
        <v>0</v>
      </c>
      <c r="F6">
        <v>0</v>
      </c>
      <c r="H6" t="s">
        <v>4293</v>
      </c>
      <c r="I6">
        <f t="shared" si="0"/>
        <v>5</v>
      </c>
      <c r="J6" t="s">
        <v>4292</v>
      </c>
      <c r="K6">
        <f t="shared" si="1"/>
        <v>33.342210000000001</v>
      </c>
      <c r="L6" t="s">
        <v>4289</v>
      </c>
      <c r="M6">
        <f t="shared" si="2"/>
        <v>-118.3272612</v>
      </c>
      <c r="N6" t="s">
        <v>4290</v>
      </c>
      <c r="O6">
        <f t="shared" si="4"/>
        <v>0</v>
      </c>
      <c r="P6" t="s">
        <v>5649</v>
      </c>
      <c r="Q6">
        <f t="shared" si="5"/>
        <v>0</v>
      </c>
      <c r="R6" t="s">
        <v>4291</v>
      </c>
      <c r="T6" t="str">
        <f t="shared" si="3"/>
        <v>p5:{center:{lat:33.34221,lng:-118.3272612},size:0,trend:0,},</v>
      </c>
    </row>
    <row r="7" spans="1:20" x14ac:dyDescent="0.35">
      <c r="A7">
        <v>6</v>
      </c>
      <c r="B7" t="s">
        <v>315</v>
      </c>
      <c r="C7">
        <v>34.133875099999997</v>
      </c>
      <c r="D7">
        <v>-117.9056046</v>
      </c>
      <c r="E7">
        <v>536.92857142857099</v>
      </c>
      <c r="F7">
        <v>6.7117437525428245E-2</v>
      </c>
      <c r="H7" t="s">
        <v>4293</v>
      </c>
      <c r="I7">
        <f t="shared" si="0"/>
        <v>6</v>
      </c>
      <c r="J7" t="s">
        <v>4292</v>
      </c>
      <c r="K7">
        <f t="shared" si="1"/>
        <v>34.133875099999997</v>
      </c>
      <c r="L7" t="s">
        <v>4289</v>
      </c>
      <c r="M7">
        <f t="shared" si="2"/>
        <v>-117.9056046</v>
      </c>
      <c r="N7" t="s">
        <v>4290</v>
      </c>
      <c r="O7">
        <f t="shared" si="4"/>
        <v>536.92857142857099</v>
      </c>
      <c r="P7" t="s">
        <v>5649</v>
      </c>
      <c r="Q7">
        <f t="shared" si="5"/>
        <v>6.7117437525428245E-2</v>
      </c>
      <c r="R7" t="s">
        <v>4291</v>
      </c>
      <c r="T7" t="str">
        <f t="shared" si="3"/>
        <v>p6:{center:{lat:34.1338751,lng:-117.9056046},size:536.928571428571,trend:0.0671174375254282,},</v>
      </c>
    </row>
    <row r="8" spans="1:20" x14ac:dyDescent="0.35">
      <c r="A8">
        <v>7</v>
      </c>
      <c r="B8" t="s">
        <v>316</v>
      </c>
      <c r="C8">
        <v>34.085473899999997</v>
      </c>
      <c r="D8">
        <v>-117.9611761</v>
      </c>
      <c r="E8">
        <v>949.35714285714198</v>
      </c>
      <c r="F8">
        <v>0.17684547616787796</v>
      </c>
      <c r="H8" t="s">
        <v>4293</v>
      </c>
      <c r="I8">
        <f t="shared" si="0"/>
        <v>7</v>
      </c>
      <c r="J8" t="s">
        <v>4292</v>
      </c>
      <c r="K8">
        <f t="shared" si="1"/>
        <v>34.085473899999997</v>
      </c>
      <c r="L8" t="s">
        <v>4289</v>
      </c>
      <c r="M8">
        <f t="shared" si="2"/>
        <v>-117.9611761</v>
      </c>
      <c r="N8" t="s">
        <v>4290</v>
      </c>
      <c r="O8">
        <f t="shared" si="4"/>
        <v>949.35714285714198</v>
      </c>
      <c r="P8" t="s">
        <v>5649</v>
      </c>
      <c r="Q8">
        <f t="shared" si="5"/>
        <v>0.17684547616787796</v>
      </c>
      <c r="R8" t="s">
        <v>4291</v>
      </c>
      <c r="T8" t="str">
        <f t="shared" si="3"/>
        <v>p7:{center:{lat:34.0854739,lng:-117.9611761},size:949.357142857142,trend:0.176845476167878,},</v>
      </c>
    </row>
    <row r="9" spans="1:20" x14ac:dyDescent="0.35">
      <c r="A9">
        <v>8</v>
      </c>
      <c r="B9" t="s">
        <v>317</v>
      </c>
      <c r="C9">
        <v>33.974780600000003</v>
      </c>
      <c r="D9">
        <v>-118.1866361</v>
      </c>
      <c r="E9">
        <v>804.142857142857</v>
      </c>
      <c r="F9">
        <v>0.25383464310644482</v>
      </c>
      <c r="H9" t="s">
        <v>4293</v>
      </c>
      <c r="I9">
        <f t="shared" si="0"/>
        <v>8</v>
      </c>
      <c r="J9" t="s">
        <v>4292</v>
      </c>
      <c r="K9">
        <f t="shared" si="1"/>
        <v>33.974780600000003</v>
      </c>
      <c r="L9" t="s">
        <v>4289</v>
      </c>
      <c r="M9">
        <f t="shared" si="2"/>
        <v>-118.1866361</v>
      </c>
      <c r="N9" t="s">
        <v>4290</v>
      </c>
      <c r="O9">
        <f t="shared" si="4"/>
        <v>804.142857142857</v>
      </c>
      <c r="P9" t="s">
        <v>5649</v>
      </c>
      <c r="Q9">
        <f t="shared" si="5"/>
        <v>0.25383464310644482</v>
      </c>
      <c r="R9" t="s">
        <v>4291</v>
      </c>
      <c r="T9" t="str">
        <f t="shared" si="3"/>
        <v>p8:{center:{lat:33.9747806,lng:-118.1866361},size:804.142857142857,trend:0.253834643106445,},</v>
      </c>
    </row>
    <row r="10" spans="1:20" x14ac:dyDescent="0.35">
      <c r="A10">
        <v>9</v>
      </c>
      <c r="B10" t="s">
        <v>318</v>
      </c>
      <c r="C10">
        <v>33.969456100000002</v>
      </c>
      <c r="D10">
        <v>-118.1503953</v>
      </c>
      <c r="E10">
        <v>962.96428571428498</v>
      </c>
      <c r="F10">
        <v>0.24869705757495761</v>
      </c>
      <c r="H10" t="s">
        <v>4293</v>
      </c>
      <c r="I10">
        <f t="shared" si="0"/>
        <v>9</v>
      </c>
      <c r="J10" t="s">
        <v>4292</v>
      </c>
      <c r="K10">
        <f t="shared" si="1"/>
        <v>33.969456100000002</v>
      </c>
      <c r="L10" t="s">
        <v>4289</v>
      </c>
      <c r="M10">
        <f t="shared" si="2"/>
        <v>-118.1503953</v>
      </c>
      <c r="N10" t="s">
        <v>4290</v>
      </c>
      <c r="O10">
        <f t="shared" si="4"/>
        <v>962.96428571428498</v>
      </c>
      <c r="P10" t="s">
        <v>5649</v>
      </c>
      <c r="Q10">
        <f t="shared" si="5"/>
        <v>0.24869705757495761</v>
      </c>
      <c r="R10" t="s">
        <v>4291</v>
      </c>
      <c r="T10" t="str">
        <f t="shared" si="3"/>
        <v>p9:{center:{lat:33.9694561,lng:-118.1503953},size:962.964285714285,trend:0.248697057574958,},</v>
      </c>
    </row>
    <row r="11" spans="1:20" x14ac:dyDescent="0.35">
      <c r="A11">
        <v>10</v>
      </c>
      <c r="B11" t="s">
        <v>319</v>
      </c>
      <c r="C11">
        <v>33.8825705</v>
      </c>
      <c r="D11">
        <v>-118.1167679</v>
      </c>
      <c r="E11">
        <v>615.642857142857</v>
      </c>
      <c r="F11">
        <v>0.25789977144051435</v>
      </c>
      <c r="H11" t="s">
        <v>4293</v>
      </c>
      <c r="I11">
        <f t="shared" si="0"/>
        <v>10</v>
      </c>
      <c r="J11" t="s">
        <v>4292</v>
      </c>
      <c r="K11">
        <f t="shared" si="1"/>
        <v>33.8825705</v>
      </c>
      <c r="L11" t="s">
        <v>4289</v>
      </c>
      <c r="M11">
        <f t="shared" si="2"/>
        <v>-118.1167679</v>
      </c>
      <c r="N11" t="s">
        <v>4290</v>
      </c>
      <c r="O11">
        <f t="shared" si="4"/>
        <v>615.642857142857</v>
      </c>
      <c r="P11" t="s">
        <v>5649</v>
      </c>
      <c r="Q11">
        <f t="shared" si="5"/>
        <v>0.25789977144051435</v>
      </c>
      <c r="R11" t="s">
        <v>4291</v>
      </c>
      <c r="T11" t="str">
        <f t="shared" si="3"/>
        <v>p10:{center:{lat:33.8825705,lng:-118.1167679},size:615.642857142857,trend:0.257899771440514,},</v>
      </c>
    </row>
    <row r="12" spans="1:20" x14ac:dyDescent="0.35">
      <c r="A12">
        <v>11</v>
      </c>
      <c r="B12" t="s">
        <v>320</v>
      </c>
      <c r="C12">
        <v>34.069650099999997</v>
      </c>
      <c r="D12">
        <v>-118.3963062</v>
      </c>
      <c r="E12">
        <v>444.07142857142799</v>
      </c>
      <c r="F12">
        <v>0.26575210643511993</v>
      </c>
      <c r="H12" t="s">
        <v>4293</v>
      </c>
      <c r="I12">
        <f t="shared" si="0"/>
        <v>11</v>
      </c>
      <c r="J12" t="s">
        <v>4292</v>
      </c>
      <c r="K12">
        <f t="shared" si="1"/>
        <v>34.069650099999997</v>
      </c>
      <c r="L12" t="s">
        <v>4289</v>
      </c>
      <c r="M12">
        <f t="shared" si="2"/>
        <v>-118.3963062</v>
      </c>
      <c r="N12" t="s">
        <v>4290</v>
      </c>
      <c r="O12">
        <f t="shared" si="4"/>
        <v>444.07142857142799</v>
      </c>
      <c r="P12" t="s">
        <v>5649</v>
      </c>
      <c r="Q12">
        <f t="shared" si="5"/>
        <v>0.26575210643511993</v>
      </c>
      <c r="R12" t="s">
        <v>4291</v>
      </c>
      <c r="T12" t="str">
        <f t="shared" si="3"/>
        <v>p11:{center:{lat:34.0696501,lng:-118.3963062},size:444.071428571428,trend:0.26575210643512,},</v>
      </c>
    </row>
    <row r="13" spans="1:20" x14ac:dyDescent="0.35">
      <c r="A13">
        <v>12</v>
      </c>
      <c r="B13" t="s">
        <v>321</v>
      </c>
      <c r="C13">
        <v>34.146951100000003</v>
      </c>
      <c r="D13">
        <v>-117.97089819999999</v>
      </c>
      <c r="E13">
        <v>194.71428571428501</v>
      </c>
      <c r="F13">
        <v>0.74994415309497875</v>
      </c>
      <c r="H13" t="s">
        <v>4293</v>
      </c>
      <c r="I13">
        <f t="shared" ref="I13:I76" si="6">A13</f>
        <v>12</v>
      </c>
      <c r="J13" t="s">
        <v>4292</v>
      </c>
      <c r="K13">
        <f t="shared" ref="K13:K76" si="7">C13</f>
        <v>34.146951100000003</v>
      </c>
      <c r="L13" t="s">
        <v>4289</v>
      </c>
      <c r="M13">
        <f t="shared" ref="M13:M76" si="8">D13</f>
        <v>-117.97089819999999</v>
      </c>
      <c r="N13" t="s">
        <v>4290</v>
      </c>
      <c r="O13">
        <f t="shared" si="4"/>
        <v>194.71428571428501</v>
      </c>
      <c r="P13" t="s">
        <v>5649</v>
      </c>
      <c r="Q13">
        <f t="shared" si="5"/>
        <v>0.74994415309497875</v>
      </c>
      <c r="R13" t="s">
        <v>4291</v>
      </c>
      <c r="T13" t="str">
        <f t="shared" ref="T13:T76" si="9">_xlfn.CONCAT(H13:R13)</f>
        <v>p12:{center:{lat:34.1469511,lng:-117.9708982},size:194.714285714285,trend:0.749944153094979,},</v>
      </c>
    </row>
    <row r="14" spans="1:20" x14ac:dyDescent="0.35">
      <c r="A14">
        <v>13</v>
      </c>
      <c r="B14" t="s">
        <v>322</v>
      </c>
      <c r="C14">
        <v>34.181648199999998</v>
      </c>
      <c r="D14">
        <v>-118.32585539999999</v>
      </c>
      <c r="E14">
        <v>503.42857142857099</v>
      </c>
      <c r="F14">
        <v>0.20024983550906389</v>
      </c>
      <c r="H14" t="s">
        <v>4293</v>
      </c>
      <c r="I14">
        <f t="shared" si="6"/>
        <v>13</v>
      </c>
      <c r="J14" t="s">
        <v>4292</v>
      </c>
      <c r="K14">
        <f t="shared" si="7"/>
        <v>34.181648199999998</v>
      </c>
      <c r="L14" t="s">
        <v>4289</v>
      </c>
      <c r="M14">
        <f t="shared" si="8"/>
        <v>-118.32585539999999</v>
      </c>
      <c r="N14" t="s">
        <v>4290</v>
      </c>
      <c r="O14">
        <f t="shared" si="4"/>
        <v>503.42857142857099</v>
      </c>
      <c r="P14" t="s">
        <v>5649</v>
      </c>
      <c r="Q14">
        <f t="shared" si="5"/>
        <v>0.20024983550906389</v>
      </c>
      <c r="R14" t="s">
        <v>4291</v>
      </c>
      <c r="T14" t="str">
        <f t="shared" si="9"/>
        <v>p13:{center:{lat:34.1816482,lng:-118.3258554},size:503.428571428571,trend:0.200249835509064,},</v>
      </c>
    </row>
    <row r="15" spans="1:20" x14ac:dyDescent="0.35">
      <c r="A15">
        <v>14</v>
      </c>
      <c r="B15" t="s">
        <v>323</v>
      </c>
      <c r="C15">
        <v>34.144664300000002</v>
      </c>
      <c r="D15">
        <v>-118.6440973</v>
      </c>
      <c r="E15">
        <v>298.57142857142799</v>
      </c>
      <c r="F15">
        <v>0.20709279370868275</v>
      </c>
      <c r="H15" t="s">
        <v>4293</v>
      </c>
      <c r="I15">
        <f t="shared" si="6"/>
        <v>14</v>
      </c>
      <c r="J15" t="s">
        <v>4292</v>
      </c>
      <c r="K15">
        <f t="shared" si="7"/>
        <v>34.144664300000002</v>
      </c>
      <c r="L15" t="s">
        <v>4289</v>
      </c>
      <c r="M15">
        <f t="shared" si="8"/>
        <v>-118.6440973</v>
      </c>
      <c r="N15" t="s">
        <v>4290</v>
      </c>
      <c r="O15">
        <f t="shared" si="4"/>
        <v>298.57142857142799</v>
      </c>
      <c r="P15" t="s">
        <v>5649</v>
      </c>
      <c r="Q15">
        <f t="shared" si="5"/>
        <v>0.20709279370868275</v>
      </c>
      <c r="R15" t="s">
        <v>4291</v>
      </c>
      <c r="T15" t="str">
        <f t="shared" si="9"/>
        <v>p14:{center:{lat:34.1446643,lng:-118.6440973},size:298.571428571428,trend:0.207092793708683,},</v>
      </c>
    </row>
    <row r="16" spans="1:20" x14ac:dyDescent="0.35">
      <c r="A16">
        <v>15</v>
      </c>
      <c r="B16" t="s">
        <v>324</v>
      </c>
      <c r="C16">
        <v>33.832204300000001</v>
      </c>
      <c r="D16">
        <v>-118.25175470000001</v>
      </c>
      <c r="E16">
        <v>505.92857142857099</v>
      </c>
      <c r="F16">
        <v>0.32673999601495557</v>
      </c>
      <c r="H16" t="s">
        <v>4293</v>
      </c>
      <c r="I16">
        <f t="shared" si="6"/>
        <v>15</v>
      </c>
      <c r="J16" t="s">
        <v>4292</v>
      </c>
      <c r="K16">
        <f t="shared" si="7"/>
        <v>33.832204300000001</v>
      </c>
      <c r="L16" t="s">
        <v>4289</v>
      </c>
      <c r="M16">
        <f t="shared" si="8"/>
        <v>-118.25175470000001</v>
      </c>
      <c r="N16" t="s">
        <v>4290</v>
      </c>
      <c r="O16">
        <f t="shared" si="4"/>
        <v>505.92857142857099</v>
      </c>
      <c r="P16" t="s">
        <v>5649</v>
      </c>
      <c r="Q16">
        <f t="shared" si="5"/>
        <v>0.32673999601495557</v>
      </c>
      <c r="R16" t="s">
        <v>4291</v>
      </c>
      <c r="T16" t="str">
        <f t="shared" si="9"/>
        <v>p15:{center:{lat:33.8322043,lng:-118.2517547},size:505.928571428571,trend:0.326739996014956,},</v>
      </c>
    </row>
    <row r="17" spans="1:20" x14ac:dyDescent="0.35">
      <c r="A17">
        <v>16</v>
      </c>
      <c r="B17" t="s">
        <v>325</v>
      </c>
      <c r="C17">
        <v>33.864429100000002</v>
      </c>
      <c r="D17">
        <v>-118.0539323</v>
      </c>
      <c r="E17">
        <v>259.71428571428498</v>
      </c>
      <c r="F17">
        <v>0.25347418048629006</v>
      </c>
      <c r="H17" t="s">
        <v>4293</v>
      </c>
      <c r="I17">
        <f t="shared" si="6"/>
        <v>16</v>
      </c>
      <c r="J17" t="s">
        <v>4292</v>
      </c>
      <c r="K17">
        <f t="shared" si="7"/>
        <v>33.864429100000002</v>
      </c>
      <c r="L17" t="s">
        <v>4289</v>
      </c>
      <c r="M17">
        <f t="shared" si="8"/>
        <v>-118.0539323</v>
      </c>
      <c r="N17" t="s">
        <v>4290</v>
      </c>
      <c r="O17">
        <f t="shared" si="4"/>
        <v>259.71428571428498</v>
      </c>
      <c r="P17" t="s">
        <v>5649</v>
      </c>
      <c r="Q17">
        <f t="shared" si="5"/>
        <v>0.25347418048629006</v>
      </c>
      <c r="R17" t="s">
        <v>4291</v>
      </c>
      <c r="T17" t="str">
        <f t="shared" si="9"/>
        <v>p16:{center:{lat:33.8644291,lng:-118.0539323},size:259.714285714285,trend:0.25347418048629,},</v>
      </c>
    </row>
    <row r="18" spans="1:20" x14ac:dyDescent="0.35">
      <c r="A18">
        <v>17</v>
      </c>
      <c r="B18" t="s">
        <v>326</v>
      </c>
      <c r="C18">
        <v>34.0966764</v>
      </c>
      <c r="D18">
        <v>-117.7197785</v>
      </c>
      <c r="E18">
        <v>453</v>
      </c>
      <c r="F18">
        <v>0.23372299151046236</v>
      </c>
      <c r="H18" t="s">
        <v>4293</v>
      </c>
      <c r="I18">
        <f t="shared" si="6"/>
        <v>17</v>
      </c>
      <c r="J18" t="s">
        <v>4292</v>
      </c>
      <c r="K18">
        <f t="shared" si="7"/>
        <v>34.0966764</v>
      </c>
      <c r="L18" t="s">
        <v>4289</v>
      </c>
      <c r="M18">
        <f t="shared" si="8"/>
        <v>-117.7197785</v>
      </c>
      <c r="N18" t="s">
        <v>4290</v>
      </c>
      <c r="O18">
        <f t="shared" si="4"/>
        <v>453</v>
      </c>
      <c r="P18" t="s">
        <v>5649</v>
      </c>
      <c r="Q18">
        <f t="shared" si="5"/>
        <v>0.23372299151046236</v>
      </c>
      <c r="R18" t="s">
        <v>4291</v>
      </c>
      <c r="T18" t="str">
        <f t="shared" si="9"/>
        <v>p17:{center:{lat:34.0966764,lng:-117.7197785},size:453,trend:0.233722991510462,},</v>
      </c>
    </row>
    <row r="19" spans="1:20" x14ac:dyDescent="0.35">
      <c r="A19">
        <v>18</v>
      </c>
      <c r="B19" t="s">
        <v>327</v>
      </c>
      <c r="C19">
        <v>34.002580999999999</v>
      </c>
      <c r="D19">
        <v>-118.156586</v>
      </c>
      <c r="E19">
        <v>1110.4642857142801</v>
      </c>
      <c r="F19">
        <v>0.21679651439179942</v>
      </c>
      <c r="H19" t="s">
        <v>4293</v>
      </c>
      <c r="I19">
        <f t="shared" si="6"/>
        <v>18</v>
      </c>
      <c r="J19" t="s">
        <v>4292</v>
      </c>
      <c r="K19">
        <f t="shared" si="7"/>
        <v>34.002580999999999</v>
      </c>
      <c r="L19" t="s">
        <v>4289</v>
      </c>
      <c r="M19">
        <f t="shared" si="8"/>
        <v>-118.156586</v>
      </c>
      <c r="N19" t="s">
        <v>4290</v>
      </c>
      <c r="O19">
        <f t="shared" si="4"/>
        <v>1110.4642857142801</v>
      </c>
      <c r="P19" t="s">
        <v>5649</v>
      </c>
      <c r="Q19">
        <f t="shared" si="5"/>
        <v>0.21679651439179942</v>
      </c>
      <c r="R19" t="s">
        <v>4291</v>
      </c>
      <c r="T19" t="str">
        <f t="shared" si="9"/>
        <v>p18:{center:{lat:34.002581,lng:-118.156586},size:1110.46428571428,trend:0.216796514391799,},</v>
      </c>
    </row>
    <row r="20" spans="1:20" x14ac:dyDescent="0.35">
      <c r="A20">
        <v>19</v>
      </c>
      <c r="B20" t="s">
        <v>328</v>
      </c>
      <c r="C20">
        <v>33.894927000000003</v>
      </c>
      <c r="D20">
        <v>-118.226624</v>
      </c>
      <c r="E20">
        <v>843.28571428571399</v>
      </c>
      <c r="F20">
        <v>0.26962824759351944</v>
      </c>
      <c r="H20" t="s">
        <v>4293</v>
      </c>
      <c r="I20">
        <f t="shared" si="6"/>
        <v>19</v>
      </c>
      <c r="J20" t="s">
        <v>4292</v>
      </c>
      <c r="K20">
        <f t="shared" si="7"/>
        <v>33.894927000000003</v>
      </c>
      <c r="L20" t="s">
        <v>4289</v>
      </c>
      <c r="M20">
        <f t="shared" si="8"/>
        <v>-118.226624</v>
      </c>
      <c r="N20" t="s">
        <v>4290</v>
      </c>
      <c r="O20">
        <f t="shared" si="4"/>
        <v>843.28571428571399</v>
      </c>
      <c r="P20" t="s">
        <v>5649</v>
      </c>
      <c r="Q20">
        <f t="shared" si="5"/>
        <v>0.26962824759351944</v>
      </c>
      <c r="R20" t="s">
        <v>4291</v>
      </c>
      <c r="T20" t="str">
        <f t="shared" si="9"/>
        <v>p19:{center:{lat:33.894927,lng:-118.226624},size:843.285714285714,trend:0.269628247593519,},</v>
      </c>
    </row>
    <row r="21" spans="1:20" x14ac:dyDescent="0.35">
      <c r="A21">
        <v>20</v>
      </c>
      <c r="B21" t="s">
        <v>329</v>
      </c>
      <c r="C21">
        <v>34.102400000000003</v>
      </c>
      <c r="D21">
        <v>-117.854865</v>
      </c>
      <c r="E21">
        <v>654.32142857142799</v>
      </c>
      <c r="F21">
        <v>0.24870972031604077</v>
      </c>
      <c r="H21" t="s">
        <v>4293</v>
      </c>
      <c r="I21">
        <f t="shared" si="6"/>
        <v>20</v>
      </c>
      <c r="J21" t="s">
        <v>4292</v>
      </c>
      <c r="K21">
        <f t="shared" si="7"/>
        <v>34.102400000000003</v>
      </c>
      <c r="L21" t="s">
        <v>4289</v>
      </c>
      <c r="M21">
        <f t="shared" si="8"/>
        <v>-117.854865</v>
      </c>
      <c r="N21" t="s">
        <v>4290</v>
      </c>
      <c r="O21">
        <f t="shared" si="4"/>
        <v>654.32142857142799</v>
      </c>
      <c r="P21" t="s">
        <v>5649</v>
      </c>
      <c r="Q21">
        <f t="shared" si="5"/>
        <v>0.24870972031604077</v>
      </c>
      <c r="R21" t="s">
        <v>4291</v>
      </c>
      <c r="T21" t="str">
        <f t="shared" si="9"/>
        <v>p20:{center:{lat:34.1024,lng:-117.854865},size:654.321428571428,trend:0.248709720316041,},</v>
      </c>
    </row>
    <row r="22" spans="1:20" x14ac:dyDescent="0.35">
      <c r="A22">
        <v>21</v>
      </c>
      <c r="B22" t="s">
        <v>330</v>
      </c>
      <c r="C22">
        <v>33.962058399999997</v>
      </c>
      <c r="D22">
        <v>-118.18353949999999</v>
      </c>
      <c r="E22">
        <v>1052.7142857142801</v>
      </c>
      <c r="F22">
        <v>0.16477609091464593</v>
      </c>
      <c r="H22" t="s">
        <v>4293</v>
      </c>
      <c r="I22">
        <f t="shared" si="6"/>
        <v>21</v>
      </c>
      <c r="J22" t="s">
        <v>4292</v>
      </c>
      <c r="K22">
        <f t="shared" si="7"/>
        <v>33.962058399999997</v>
      </c>
      <c r="L22" t="s">
        <v>4289</v>
      </c>
      <c r="M22">
        <f t="shared" si="8"/>
        <v>-118.18353949999999</v>
      </c>
      <c r="N22" t="s">
        <v>4290</v>
      </c>
      <c r="O22">
        <f t="shared" si="4"/>
        <v>1052.7142857142801</v>
      </c>
      <c r="P22" t="s">
        <v>5649</v>
      </c>
      <c r="Q22">
        <f t="shared" si="5"/>
        <v>0.16477609091464593</v>
      </c>
      <c r="R22" t="s">
        <v>4291</v>
      </c>
      <c r="T22" t="str">
        <f t="shared" si="9"/>
        <v>p21:{center:{lat:33.9620584,lng:-118.1835395},size:1052.71428571428,trend:0.164776090914646,},</v>
      </c>
    </row>
    <row r="23" spans="1:20" x14ac:dyDescent="0.35">
      <c r="A23">
        <v>22</v>
      </c>
      <c r="B23" t="s">
        <v>331</v>
      </c>
      <c r="C23">
        <v>34.021122400000003</v>
      </c>
      <c r="D23">
        <v>-118.3964665</v>
      </c>
      <c r="E23">
        <v>381.92857142857099</v>
      </c>
      <c r="F23">
        <v>0.20473988584963584</v>
      </c>
      <c r="H23" t="s">
        <v>4293</v>
      </c>
      <c r="I23">
        <f t="shared" si="6"/>
        <v>22</v>
      </c>
      <c r="J23" t="s">
        <v>4292</v>
      </c>
      <c r="K23">
        <f t="shared" si="7"/>
        <v>34.021122400000003</v>
      </c>
      <c r="L23" t="s">
        <v>4289</v>
      </c>
      <c r="M23">
        <f t="shared" si="8"/>
        <v>-118.3964665</v>
      </c>
      <c r="N23" t="s">
        <v>4290</v>
      </c>
      <c r="O23">
        <f t="shared" si="4"/>
        <v>381.92857142857099</v>
      </c>
      <c r="P23" t="s">
        <v>5649</v>
      </c>
      <c r="Q23">
        <f t="shared" si="5"/>
        <v>0.20473988584963584</v>
      </c>
      <c r="R23" t="s">
        <v>4291</v>
      </c>
      <c r="T23" t="str">
        <f t="shared" si="9"/>
        <v>p22:{center:{lat:34.0211224,lng:-118.3964665},size:381.928571428571,trend:0.204739885849636,},</v>
      </c>
    </row>
    <row r="24" spans="1:20" x14ac:dyDescent="0.35">
      <c r="A24">
        <v>23</v>
      </c>
      <c r="B24" t="s">
        <v>332</v>
      </c>
      <c r="C24">
        <v>34.028622599999998</v>
      </c>
      <c r="D24">
        <v>-117.81033669999999</v>
      </c>
      <c r="E24">
        <v>307.78571428571399</v>
      </c>
      <c r="F24">
        <v>0.21334296648814094</v>
      </c>
      <c r="H24" t="s">
        <v>4293</v>
      </c>
      <c r="I24">
        <f t="shared" si="6"/>
        <v>23</v>
      </c>
      <c r="J24" t="s">
        <v>4292</v>
      </c>
      <c r="K24">
        <f t="shared" si="7"/>
        <v>34.028622599999998</v>
      </c>
      <c r="L24" t="s">
        <v>4289</v>
      </c>
      <c r="M24">
        <f t="shared" si="8"/>
        <v>-117.81033669999999</v>
      </c>
      <c r="N24" t="s">
        <v>4290</v>
      </c>
      <c r="O24">
        <f t="shared" si="4"/>
        <v>307.78571428571399</v>
      </c>
      <c r="P24" t="s">
        <v>5649</v>
      </c>
      <c r="Q24">
        <f t="shared" si="5"/>
        <v>0.21334296648814094</v>
      </c>
      <c r="R24" t="s">
        <v>4291</v>
      </c>
      <c r="T24" t="str">
        <f t="shared" si="9"/>
        <v>p23:{center:{lat:34.0286226,lng:-117.8103367},size:307.785714285714,trend:0.213342966488141,},</v>
      </c>
    </row>
    <row r="25" spans="1:20" x14ac:dyDescent="0.35">
      <c r="A25">
        <v>24</v>
      </c>
      <c r="B25" t="s">
        <v>333</v>
      </c>
      <c r="C25">
        <v>33.942214999999997</v>
      </c>
      <c r="D25">
        <v>-118.12356459999999</v>
      </c>
      <c r="E25">
        <v>906.392857142857</v>
      </c>
      <c r="F25">
        <v>0.25510806768473754</v>
      </c>
      <c r="H25" t="s">
        <v>4293</v>
      </c>
      <c r="I25">
        <f t="shared" si="6"/>
        <v>24</v>
      </c>
      <c r="J25" t="s">
        <v>4292</v>
      </c>
      <c r="K25">
        <f t="shared" si="7"/>
        <v>33.942214999999997</v>
      </c>
      <c r="L25" t="s">
        <v>4289</v>
      </c>
      <c r="M25">
        <f t="shared" si="8"/>
        <v>-118.12356459999999</v>
      </c>
      <c r="N25" t="s">
        <v>4290</v>
      </c>
      <c r="O25">
        <f t="shared" si="4"/>
        <v>906.392857142857</v>
      </c>
      <c r="P25" t="s">
        <v>5649</v>
      </c>
      <c r="Q25">
        <f t="shared" si="5"/>
        <v>0.25510806768473754</v>
      </c>
      <c r="R25" t="s">
        <v>4291</v>
      </c>
      <c r="T25" t="str">
        <f t="shared" si="9"/>
        <v>p24:{center:{lat:33.942215,lng:-118.1235646},size:906.392857142857,trend:0.255108067684738,},</v>
      </c>
    </row>
    <row r="26" spans="1:20" x14ac:dyDescent="0.35">
      <c r="A26">
        <v>25</v>
      </c>
      <c r="B26" t="s">
        <v>334</v>
      </c>
      <c r="C26">
        <v>34.139451299999998</v>
      </c>
      <c r="D26">
        <v>-117.9772873</v>
      </c>
      <c r="E26">
        <v>471.67857142857099</v>
      </c>
      <c r="F26">
        <v>0.13020110560738271</v>
      </c>
      <c r="H26" t="s">
        <v>4293</v>
      </c>
      <c r="I26">
        <f t="shared" si="6"/>
        <v>25</v>
      </c>
      <c r="J26" t="s">
        <v>4292</v>
      </c>
      <c r="K26">
        <f t="shared" si="7"/>
        <v>34.139451299999998</v>
      </c>
      <c r="L26" t="s">
        <v>4289</v>
      </c>
      <c r="M26">
        <f t="shared" si="8"/>
        <v>-117.9772873</v>
      </c>
      <c r="N26" t="s">
        <v>4290</v>
      </c>
      <c r="O26">
        <f t="shared" si="4"/>
        <v>471.67857142857099</v>
      </c>
      <c r="P26" t="s">
        <v>5649</v>
      </c>
      <c r="Q26">
        <f t="shared" si="5"/>
        <v>0.13020110560738271</v>
      </c>
      <c r="R26" t="s">
        <v>4291</v>
      </c>
      <c r="T26" t="str">
        <f t="shared" si="9"/>
        <v>p25:{center:{lat:34.1394513,lng:-117.9772873},size:471.678571428571,trend:0.130201105607383,},</v>
      </c>
    </row>
    <row r="27" spans="1:20" x14ac:dyDescent="0.35">
      <c r="A27">
        <v>26</v>
      </c>
      <c r="B27" t="s">
        <v>335</v>
      </c>
      <c r="C27">
        <v>34.075157099999998</v>
      </c>
      <c r="D27">
        <v>-118.036849</v>
      </c>
      <c r="E27">
        <v>793.99999999999898</v>
      </c>
      <c r="F27">
        <v>0.24447759161720353</v>
      </c>
      <c r="H27" t="s">
        <v>4293</v>
      </c>
      <c r="I27">
        <f t="shared" si="6"/>
        <v>26</v>
      </c>
      <c r="J27" t="s">
        <v>4292</v>
      </c>
      <c r="K27">
        <f t="shared" si="7"/>
        <v>34.075157099999998</v>
      </c>
      <c r="L27" t="s">
        <v>4289</v>
      </c>
      <c r="M27">
        <f t="shared" si="8"/>
        <v>-118.036849</v>
      </c>
      <c r="N27" t="s">
        <v>4290</v>
      </c>
      <c r="O27">
        <f t="shared" si="4"/>
        <v>793.99999999999898</v>
      </c>
      <c r="P27" t="s">
        <v>5649</v>
      </c>
      <c r="Q27">
        <f t="shared" si="5"/>
        <v>0.24447759161720353</v>
      </c>
      <c r="R27" t="s">
        <v>4291</v>
      </c>
      <c r="T27" t="str">
        <f t="shared" si="9"/>
        <v>p26:{center:{lat:34.0751571,lng:-118.036849},size:793.999999999999,trend:0.244477591617204,},</v>
      </c>
    </row>
    <row r="28" spans="1:20" x14ac:dyDescent="0.35">
      <c r="A28">
        <v>27</v>
      </c>
      <c r="B28" t="s">
        <v>336</v>
      </c>
      <c r="C28">
        <v>33.917028000000002</v>
      </c>
      <c r="D28">
        <v>-118.4156337</v>
      </c>
      <c r="E28">
        <v>153.07142857142799</v>
      </c>
      <c r="F28">
        <v>8.0718541782850456E-2</v>
      </c>
      <c r="H28" t="s">
        <v>4293</v>
      </c>
      <c r="I28">
        <f t="shared" si="6"/>
        <v>27</v>
      </c>
      <c r="J28" t="s">
        <v>4292</v>
      </c>
      <c r="K28">
        <f t="shared" si="7"/>
        <v>33.917028000000002</v>
      </c>
      <c r="L28" t="s">
        <v>4289</v>
      </c>
      <c r="M28">
        <f t="shared" si="8"/>
        <v>-118.4156337</v>
      </c>
      <c r="N28" t="s">
        <v>4290</v>
      </c>
      <c r="O28">
        <f t="shared" si="4"/>
        <v>153.07142857142799</v>
      </c>
      <c r="P28" t="s">
        <v>5649</v>
      </c>
      <c r="Q28">
        <f t="shared" si="5"/>
        <v>8.0718541782850456E-2</v>
      </c>
      <c r="R28" t="s">
        <v>4291</v>
      </c>
      <c r="T28" t="str">
        <f t="shared" si="9"/>
        <v>p27:{center:{lat:33.917028,lng:-118.4156337},size:153.071428571428,trend:0.0807185417828505,},</v>
      </c>
    </row>
    <row r="29" spans="1:20" x14ac:dyDescent="0.35">
      <c r="A29">
        <v>28</v>
      </c>
      <c r="B29" t="s">
        <v>337</v>
      </c>
      <c r="C29">
        <v>33.8963593</v>
      </c>
      <c r="D29">
        <v>-118.3053037</v>
      </c>
      <c r="E29">
        <v>385.53571428571399</v>
      </c>
      <c r="F29">
        <v>0.13574053222309893</v>
      </c>
      <c r="H29" t="s">
        <v>4293</v>
      </c>
      <c r="I29">
        <f t="shared" si="6"/>
        <v>28</v>
      </c>
      <c r="J29" t="s">
        <v>4292</v>
      </c>
      <c r="K29">
        <f t="shared" si="7"/>
        <v>33.8963593</v>
      </c>
      <c r="L29" t="s">
        <v>4289</v>
      </c>
      <c r="M29">
        <f t="shared" si="8"/>
        <v>-118.3053037</v>
      </c>
      <c r="N29" t="s">
        <v>4290</v>
      </c>
      <c r="O29">
        <f t="shared" si="4"/>
        <v>385.53571428571399</v>
      </c>
      <c r="P29" t="s">
        <v>5649</v>
      </c>
      <c r="Q29">
        <f t="shared" si="5"/>
        <v>0.13574053222309893</v>
      </c>
      <c r="R29" t="s">
        <v>4291</v>
      </c>
      <c r="T29" t="str">
        <f t="shared" si="9"/>
        <v>p28:{center:{lat:33.8963593,lng:-118.3053037},size:385.535714285714,trend:0.135740532223099,},</v>
      </c>
    </row>
    <row r="30" spans="1:20" x14ac:dyDescent="0.35">
      <c r="A30">
        <v>29</v>
      </c>
      <c r="B30" t="s">
        <v>338</v>
      </c>
      <c r="C30">
        <v>34.146941599999998</v>
      </c>
      <c r="D30">
        <v>-118.2478471</v>
      </c>
      <c r="E30">
        <v>511.892857142857</v>
      </c>
      <c r="F30">
        <v>0.19350146547186331</v>
      </c>
      <c r="H30" t="s">
        <v>4293</v>
      </c>
      <c r="I30">
        <f t="shared" si="6"/>
        <v>29</v>
      </c>
      <c r="J30" t="s">
        <v>4292</v>
      </c>
      <c r="K30">
        <f t="shared" si="7"/>
        <v>34.146941599999998</v>
      </c>
      <c r="L30" t="s">
        <v>4289</v>
      </c>
      <c r="M30">
        <f t="shared" si="8"/>
        <v>-118.2478471</v>
      </c>
      <c r="N30" t="s">
        <v>4290</v>
      </c>
      <c r="O30">
        <f t="shared" si="4"/>
        <v>511.892857142857</v>
      </c>
      <c r="P30" t="s">
        <v>5649</v>
      </c>
      <c r="Q30">
        <f t="shared" si="5"/>
        <v>0.19350146547186331</v>
      </c>
      <c r="R30" t="s">
        <v>4291</v>
      </c>
      <c r="T30" t="str">
        <f t="shared" si="9"/>
        <v>p29:{center:{lat:34.1469416,lng:-118.2478471},size:511.892857142857,trend:0.193501465471863,},</v>
      </c>
    </row>
    <row r="31" spans="1:20" x14ac:dyDescent="0.35">
      <c r="A31">
        <v>30</v>
      </c>
      <c r="B31" t="s">
        <v>339</v>
      </c>
      <c r="C31">
        <v>34.136118699999997</v>
      </c>
      <c r="D31">
        <v>-117.86533900000001</v>
      </c>
      <c r="E31">
        <v>556.35714285714198</v>
      </c>
      <c r="F31">
        <v>0.23847470113616601</v>
      </c>
      <c r="H31" t="s">
        <v>4293</v>
      </c>
      <c r="I31">
        <f t="shared" si="6"/>
        <v>30</v>
      </c>
      <c r="J31" t="s">
        <v>4292</v>
      </c>
      <c r="K31">
        <f t="shared" si="7"/>
        <v>34.136118699999997</v>
      </c>
      <c r="L31" t="s">
        <v>4289</v>
      </c>
      <c r="M31">
        <f t="shared" si="8"/>
        <v>-117.86533900000001</v>
      </c>
      <c r="N31" t="s">
        <v>4290</v>
      </c>
      <c r="O31">
        <f t="shared" si="4"/>
        <v>556.35714285714198</v>
      </c>
      <c r="P31" t="s">
        <v>5649</v>
      </c>
      <c r="Q31">
        <f t="shared" si="5"/>
        <v>0.23847470113616601</v>
      </c>
      <c r="R31" t="s">
        <v>4291</v>
      </c>
      <c r="T31" t="str">
        <f t="shared" si="9"/>
        <v>p30:{center:{lat:34.1361187,lng:-117.865339},size:556.357142857142,trend:0.238474701136166,},</v>
      </c>
    </row>
    <row r="32" spans="1:20" x14ac:dyDescent="0.35">
      <c r="A32">
        <v>31</v>
      </c>
      <c r="B32" t="s">
        <v>340</v>
      </c>
      <c r="C32">
        <v>33.828478699999998</v>
      </c>
      <c r="D32">
        <v>-118.0743137</v>
      </c>
      <c r="E32">
        <v>913.03571428571399</v>
      </c>
      <c r="F32">
        <v>0.40712966045434446</v>
      </c>
      <c r="H32" t="s">
        <v>4293</v>
      </c>
      <c r="I32">
        <f t="shared" si="6"/>
        <v>31</v>
      </c>
      <c r="J32" t="s">
        <v>4292</v>
      </c>
      <c r="K32">
        <f t="shared" si="7"/>
        <v>33.828478699999998</v>
      </c>
      <c r="L32" t="s">
        <v>4289</v>
      </c>
      <c r="M32">
        <f t="shared" si="8"/>
        <v>-118.0743137</v>
      </c>
      <c r="N32" t="s">
        <v>4290</v>
      </c>
      <c r="O32">
        <f t="shared" si="4"/>
        <v>913.03571428571399</v>
      </c>
      <c r="P32" t="s">
        <v>5649</v>
      </c>
      <c r="Q32">
        <f t="shared" si="5"/>
        <v>0.40712966045434446</v>
      </c>
      <c r="R32" t="s">
        <v>4291</v>
      </c>
      <c r="T32" t="str">
        <f t="shared" si="9"/>
        <v>p31:{center:{lat:33.8284787,lng:-118.0743137},size:913.035714285714,trend:0.407129660454344,},</v>
      </c>
    </row>
    <row r="33" spans="1:20" x14ac:dyDescent="0.35">
      <c r="A33">
        <v>32</v>
      </c>
      <c r="B33" t="s">
        <v>341</v>
      </c>
      <c r="C33">
        <v>33.918858899999996</v>
      </c>
      <c r="D33">
        <v>-118.3483256</v>
      </c>
      <c r="E33">
        <v>606.78571428571297</v>
      </c>
      <c r="F33">
        <v>0.26541523497094699</v>
      </c>
      <c r="H33" t="s">
        <v>4293</v>
      </c>
      <c r="I33">
        <f t="shared" si="6"/>
        <v>32</v>
      </c>
      <c r="J33" t="s">
        <v>4292</v>
      </c>
      <c r="K33">
        <f t="shared" si="7"/>
        <v>33.918858899999996</v>
      </c>
      <c r="L33" t="s">
        <v>4289</v>
      </c>
      <c r="M33">
        <f t="shared" si="8"/>
        <v>-118.3483256</v>
      </c>
      <c r="N33" t="s">
        <v>4290</v>
      </c>
      <c r="O33">
        <f t="shared" si="4"/>
        <v>606.78571428571297</v>
      </c>
      <c r="P33" t="s">
        <v>5649</v>
      </c>
      <c r="Q33">
        <f t="shared" si="5"/>
        <v>0.26541523497094699</v>
      </c>
      <c r="R33" t="s">
        <v>4291</v>
      </c>
      <c r="T33" t="str">
        <f t="shared" si="9"/>
        <v>p32:{center:{lat:33.9188589,lng:-118.3483256},size:606.785714285713,trend:0.265415234970947,},</v>
      </c>
    </row>
    <row r="34" spans="1:20" x14ac:dyDescent="0.35">
      <c r="A34">
        <v>33</v>
      </c>
      <c r="B34" t="s">
        <v>342</v>
      </c>
      <c r="C34">
        <v>33.864280000000001</v>
      </c>
      <c r="D34">
        <v>-118.39591</v>
      </c>
      <c r="E34">
        <v>248.892857142857</v>
      </c>
      <c r="F34">
        <v>6.9503817478491922E-2</v>
      </c>
      <c r="H34" t="s">
        <v>4293</v>
      </c>
      <c r="I34">
        <f t="shared" si="6"/>
        <v>33</v>
      </c>
      <c r="J34" t="s">
        <v>4292</v>
      </c>
      <c r="K34">
        <f t="shared" si="7"/>
        <v>33.864280000000001</v>
      </c>
      <c r="L34" t="s">
        <v>4289</v>
      </c>
      <c r="M34">
        <f t="shared" si="8"/>
        <v>-118.39591</v>
      </c>
      <c r="N34" t="s">
        <v>4290</v>
      </c>
      <c r="O34">
        <f t="shared" si="4"/>
        <v>248.892857142857</v>
      </c>
      <c r="P34" t="s">
        <v>5649</v>
      </c>
      <c r="Q34">
        <f t="shared" si="5"/>
        <v>6.9503817478491922E-2</v>
      </c>
      <c r="R34" t="s">
        <v>4291</v>
      </c>
      <c r="T34" t="str">
        <f t="shared" si="9"/>
        <v>p33:{center:{lat:33.86428,lng:-118.39591},size:248.892857142857,trend:0.0695038174784919,},</v>
      </c>
    </row>
    <row r="35" spans="1:20" x14ac:dyDescent="0.35">
      <c r="A35">
        <v>34</v>
      </c>
      <c r="B35" t="s">
        <v>343</v>
      </c>
      <c r="C35">
        <v>34.164090999999999</v>
      </c>
      <c r="D35">
        <v>-118.657837</v>
      </c>
      <c r="E35">
        <v>88.964285714285595</v>
      </c>
      <c r="F35">
        <v>-0.40319145051547273</v>
      </c>
      <c r="H35" t="s">
        <v>4293</v>
      </c>
      <c r="I35">
        <f t="shared" si="6"/>
        <v>34</v>
      </c>
      <c r="J35" t="s">
        <v>4292</v>
      </c>
      <c r="K35">
        <f t="shared" si="7"/>
        <v>34.164090999999999</v>
      </c>
      <c r="L35" t="s">
        <v>4289</v>
      </c>
      <c r="M35">
        <f t="shared" si="8"/>
        <v>-118.657837</v>
      </c>
      <c r="N35" t="s">
        <v>4290</v>
      </c>
      <c r="O35">
        <f t="shared" si="4"/>
        <v>88.964285714285595</v>
      </c>
      <c r="P35" t="s">
        <v>5649</v>
      </c>
      <c r="Q35">
        <f t="shared" si="5"/>
        <v>-0.40319145051547273</v>
      </c>
      <c r="R35" t="s">
        <v>4291</v>
      </c>
      <c r="T35" t="str">
        <f t="shared" si="9"/>
        <v>p34:{center:{lat:34.164091,lng:-118.657837},size:88.9642857142856,trend:-0.403191450515473,},</v>
      </c>
    </row>
    <row r="36" spans="1:20" x14ac:dyDescent="0.35">
      <c r="A36">
        <v>35</v>
      </c>
      <c r="B36" t="s">
        <v>344</v>
      </c>
      <c r="C36">
        <v>33.982704300000002</v>
      </c>
      <c r="D36">
        <v>-118.2120343</v>
      </c>
      <c r="E36">
        <v>849.46428571428498</v>
      </c>
      <c r="F36">
        <v>0.23862987521075307</v>
      </c>
      <c r="H36" t="s">
        <v>4293</v>
      </c>
      <c r="I36">
        <f t="shared" si="6"/>
        <v>35</v>
      </c>
      <c r="J36" t="s">
        <v>4292</v>
      </c>
      <c r="K36">
        <f t="shared" si="7"/>
        <v>33.982704300000002</v>
      </c>
      <c r="L36" t="s">
        <v>4289</v>
      </c>
      <c r="M36">
        <f t="shared" si="8"/>
        <v>-118.2120343</v>
      </c>
      <c r="N36" t="s">
        <v>4290</v>
      </c>
      <c r="O36">
        <f t="shared" si="4"/>
        <v>849.46428571428498</v>
      </c>
      <c r="P36" t="s">
        <v>5649</v>
      </c>
      <c r="Q36">
        <f t="shared" si="5"/>
        <v>0.23862987521075307</v>
      </c>
      <c r="R36" t="s">
        <v>4291</v>
      </c>
      <c r="T36" t="str">
        <f t="shared" si="9"/>
        <v>p35:{center:{lat:33.9827043,lng:-118.2120343},size:849.464285714285,trend:0.238629875210753,},</v>
      </c>
    </row>
    <row r="37" spans="1:20" x14ac:dyDescent="0.35">
      <c r="A37">
        <v>36</v>
      </c>
      <c r="B37" t="s">
        <v>345</v>
      </c>
      <c r="C37">
        <v>34.019733500000001</v>
      </c>
      <c r="D37">
        <v>-117.9586754</v>
      </c>
      <c r="E37">
        <v>-1944.32142857142</v>
      </c>
      <c r="F37">
        <v>0.24009303631425316</v>
      </c>
      <c r="H37" t="s">
        <v>4293</v>
      </c>
      <c r="I37">
        <f t="shared" si="6"/>
        <v>36</v>
      </c>
      <c r="J37" t="s">
        <v>4292</v>
      </c>
      <c r="K37">
        <f t="shared" si="7"/>
        <v>34.019733500000001</v>
      </c>
      <c r="L37" t="s">
        <v>4289</v>
      </c>
      <c r="M37">
        <f t="shared" si="8"/>
        <v>-117.9586754</v>
      </c>
      <c r="N37" t="s">
        <v>4290</v>
      </c>
      <c r="O37">
        <f t="shared" si="4"/>
        <v>-1944.32142857142</v>
      </c>
      <c r="P37" t="s">
        <v>5649</v>
      </c>
      <c r="Q37">
        <f t="shared" si="5"/>
        <v>0.24009303631425316</v>
      </c>
      <c r="R37" t="s">
        <v>4291</v>
      </c>
      <c r="T37" t="str">
        <f t="shared" si="9"/>
        <v>p36:{center:{lat:34.0197335,lng:-117.9586754},size:-1944.32142857142,trend:0.240093036314253,},</v>
      </c>
    </row>
    <row r="38" spans="1:20" x14ac:dyDescent="0.35">
      <c r="A38">
        <v>37</v>
      </c>
      <c r="B38" t="s">
        <v>346</v>
      </c>
      <c r="C38">
        <v>33.956200299999999</v>
      </c>
      <c r="D38">
        <v>-118.353132</v>
      </c>
      <c r="E38">
        <v>529.96428571428601</v>
      </c>
      <c r="F38">
        <v>0.20382263875821968</v>
      </c>
      <c r="H38" t="s">
        <v>4293</v>
      </c>
      <c r="I38">
        <f t="shared" si="6"/>
        <v>37</v>
      </c>
      <c r="J38" t="s">
        <v>4292</v>
      </c>
      <c r="K38">
        <f t="shared" si="7"/>
        <v>33.956200299999999</v>
      </c>
      <c r="L38" t="s">
        <v>4289</v>
      </c>
      <c r="M38">
        <f t="shared" si="8"/>
        <v>-118.353132</v>
      </c>
      <c r="N38" t="s">
        <v>4290</v>
      </c>
      <c r="O38">
        <f t="shared" si="4"/>
        <v>529.96428571428601</v>
      </c>
      <c r="P38" t="s">
        <v>5649</v>
      </c>
      <c r="Q38">
        <f t="shared" si="5"/>
        <v>0.20382263875821968</v>
      </c>
      <c r="R38" t="s">
        <v>4291</v>
      </c>
      <c r="T38" t="str">
        <f t="shared" si="9"/>
        <v>p37:{center:{lat:33.9562003,lng:-118.353132},size:529.964285714286,trend:0.20382263875822,},</v>
      </c>
    </row>
    <row r="39" spans="1:20" x14ac:dyDescent="0.35">
      <c r="A39">
        <v>38</v>
      </c>
      <c r="B39" t="s">
        <v>347</v>
      </c>
      <c r="C39">
        <v>34.106992699999999</v>
      </c>
      <c r="D39">
        <v>-117.93421480000001</v>
      </c>
      <c r="E39">
        <v>1077.42857142857</v>
      </c>
      <c r="F39">
        <v>0.46455874548791992</v>
      </c>
      <c r="H39" t="s">
        <v>4293</v>
      </c>
      <c r="I39">
        <f t="shared" si="6"/>
        <v>38</v>
      </c>
      <c r="J39" t="s">
        <v>4292</v>
      </c>
      <c r="K39">
        <f t="shared" si="7"/>
        <v>34.106992699999999</v>
      </c>
      <c r="L39" t="s">
        <v>4289</v>
      </c>
      <c r="M39">
        <f t="shared" si="8"/>
        <v>-117.93421480000001</v>
      </c>
      <c r="N39" t="s">
        <v>4290</v>
      </c>
      <c r="O39">
        <f t="shared" si="4"/>
        <v>1077.42857142857</v>
      </c>
      <c r="P39" t="s">
        <v>5649</v>
      </c>
      <c r="Q39">
        <f t="shared" si="5"/>
        <v>0.46455874548791992</v>
      </c>
      <c r="R39" t="s">
        <v>4291</v>
      </c>
      <c r="T39" t="str">
        <f t="shared" si="9"/>
        <v>p38:{center:{lat:34.1069927,lng:-117.9342148},size:1077.42857142857,trend:0.46455874548792,},</v>
      </c>
    </row>
    <row r="40" spans="1:20" x14ac:dyDescent="0.35">
      <c r="A40">
        <v>39</v>
      </c>
      <c r="B40" t="s">
        <v>348</v>
      </c>
      <c r="C40">
        <v>34.199830200000001</v>
      </c>
      <c r="D40">
        <v>-118.2005236</v>
      </c>
      <c r="E40">
        <v>178.10714285714201</v>
      </c>
      <c r="F40">
        <v>0.31889887919585513</v>
      </c>
      <c r="H40" t="s">
        <v>4293</v>
      </c>
      <c r="I40">
        <f t="shared" si="6"/>
        <v>39</v>
      </c>
      <c r="J40" t="s">
        <v>4292</v>
      </c>
      <c r="K40">
        <f t="shared" si="7"/>
        <v>34.199830200000001</v>
      </c>
      <c r="L40" t="s">
        <v>4289</v>
      </c>
      <c r="M40">
        <f t="shared" si="8"/>
        <v>-118.2005236</v>
      </c>
      <c r="N40" t="s">
        <v>4290</v>
      </c>
      <c r="O40">
        <f t="shared" si="4"/>
        <v>178.10714285714201</v>
      </c>
      <c r="P40" t="s">
        <v>5649</v>
      </c>
      <c r="Q40">
        <f t="shared" si="5"/>
        <v>0.31889887919585513</v>
      </c>
      <c r="R40" t="s">
        <v>4291</v>
      </c>
      <c r="T40" t="str">
        <f t="shared" si="9"/>
        <v>p39:{center:{lat:34.1998302,lng:-118.2005236},size:178.107142857142,trend:0.318898879195855,},</v>
      </c>
    </row>
    <row r="41" spans="1:20" x14ac:dyDescent="0.35">
      <c r="A41">
        <v>40</v>
      </c>
      <c r="B41" t="s">
        <v>349</v>
      </c>
      <c r="C41">
        <v>33.960454599999998</v>
      </c>
      <c r="D41">
        <v>-117.95042549999999</v>
      </c>
      <c r="E41">
        <v>80.071428571428498</v>
      </c>
      <c r="F41">
        <v>0.12979022054723485</v>
      </c>
      <c r="H41" t="s">
        <v>4293</v>
      </c>
      <c r="I41">
        <f t="shared" si="6"/>
        <v>40</v>
      </c>
      <c r="J41" t="s">
        <v>4292</v>
      </c>
      <c r="K41">
        <f t="shared" si="7"/>
        <v>33.960454599999998</v>
      </c>
      <c r="L41" t="s">
        <v>4289</v>
      </c>
      <c r="M41">
        <f t="shared" si="8"/>
        <v>-117.95042549999999</v>
      </c>
      <c r="N41" t="s">
        <v>4290</v>
      </c>
      <c r="O41">
        <f t="shared" si="4"/>
        <v>80.071428571428498</v>
      </c>
      <c r="P41" t="s">
        <v>5649</v>
      </c>
      <c r="Q41">
        <f t="shared" si="5"/>
        <v>0.12979022054723485</v>
      </c>
      <c r="R41" t="s">
        <v>4291</v>
      </c>
      <c r="T41" t="str">
        <f t="shared" si="9"/>
        <v>p40:{center:{lat:33.9604546,lng:-117.9504255},size:80.0714285714285,trend:0.129790220547235,},</v>
      </c>
    </row>
    <row r="42" spans="1:20" x14ac:dyDescent="0.35">
      <c r="A42">
        <v>41</v>
      </c>
      <c r="B42" t="s">
        <v>350</v>
      </c>
      <c r="C42">
        <v>33.906097099999997</v>
      </c>
      <c r="D42">
        <v>-118.01070919999999</v>
      </c>
      <c r="E42">
        <v>490.74999999999898</v>
      </c>
      <c r="F42">
        <v>0.29307872137241447</v>
      </c>
      <c r="H42" t="s">
        <v>4293</v>
      </c>
      <c r="I42">
        <f t="shared" si="6"/>
        <v>41</v>
      </c>
      <c r="J42" t="s">
        <v>4292</v>
      </c>
      <c r="K42">
        <f t="shared" si="7"/>
        <v>33.906097099999997</v>
      </c>
      <c r="L42" t="s">
        <v>4289</v>
      </c>
      <c r="M42">
        <f t="shared" si="8"/>
        <v>-118.01070919999999</v>
      </c>
      <c r="N42" t="s">
        <v>4290</v>
      </c>
      <c r="O42">
        <f t="shared" si="4"/>
        <v>490.74999999999898</v>
      </c>
      <c r="P42" t="s">
        <v>5649</v>
      </c>
      <c r="Q42">
        <f t="shared" si="5"/>
        <v>0.29307872137241447</v>
      </c>
      <c r="R42" t="s">
        <v>4291</v>
      </c>
      <c r="T42" t="str">
        <f t="shared" si="9"/>
        <v>p41:{center:{lat:33.9060971,lng:-118.0107092},size:490.749999999999,trend:0.293078721372414,},</v>
      </c>
    </row>
    <row r="43" spans="1:20" x14ac:dyDescent="0.35">
      <c r="A43">
        <v>42</v>
      </c>
      <c r="B43" t="s">
        <v>351</v>
      </c>
      <c r="C43">
        <v>34.01979</v>
      </c>
      <c r="D43">
        <v>-117.9503677</v>
      </c>
      <c r="E43">
        <v>835.07142857142799</v>
      </c>
      <c r="F43">
        <v>0.27677650621276029</v>
      </c>
      <c r="H43" t="s">
        <v>4293</v>
      </c>
      <c r="I43">
        <f t="shared" si="6"/>
        <v>42</v>
      </c>
      <c r="J43" t="s">
        <v>4292</v>
      </c>
      <c r="K43">
        <f t="shared" si="7"/>
        <v>34.01979</v>
      </c>
      <c r="L43" t="s">
        <v>4289</v>
      </c>
      <c r="M43">
        <f t="shared" si="8"/>
        <v>-117.9503677</v>
      </c>
      <c r="N43" t="s">
        <v>4290</v>
      </c>
      <c r="O43">
        <f t="shared" si="4"/>
        <v>835.07142857142799</v>
      </c>
      <c r="P43" t="s">
        <v>5649</v>
      </c>
      <c r="Q43">
        <f t="shared" si="5"/>
        <v>0.27677650621276029</v>
      </c>
      <c r="R43" t="s">
        <v>4291</v>
      </c>
      <c r="T43" t="str">
        <f t="shared" si="9"/>
        <v>p42:{center:{lat:34.01979,lng:-117.9503677},size:835.071428571428,trend:0.27677650621276,},</v>
      </c>
    </row>
    <row r="44" spans="1:20" x14ac:dyDescent="0.35">
      <c r="A44">
        <v>43</v>
      </c>
      <c r="B44" t="s">
        <v>352</v>
      </c>
      <c r="C44">
        <v>34.1008426</v>
      </c>
      <c r="D44">
        <v>-117.7678355</v>
      </c>
      <c r="E44">
        <v>503.60714285714198</v>
      </c>
      <c r="F44">
        <v>0.19352111873411199</v>
      </c>
      <c r="H44" t="s">
        <v>4293</v>
      </c>
      <c r="I44">
        <f t="shared" si="6"/>
        <v>43</v>
      </c>
      <c r="J44" t="s">
        <v>4292</v>
      </c>
      <c r="K44">
        <f t="shared" si="7"/>
        <v>34.1008426</v>
      </c>
      <c r="L44" t="s">
        <v>4289</v>
      </c>
      <c r="M44">
        <f t="shared" si="8"/>
        <v>-117.7678355</v>
      </c>
      <c r="N44" t="s">
        <v>4290</v>
      </c>
      <c r="O44">
        <f t="shared" si="4"/>
        <v>503.60714285714198</v>
      </c>
      <c r="P44" t="s">
        <v>5649</v>
      </c>
      <c r="Q44">
        <f t="shared" si="5"/>
        <v>0.19352111873411199</v>
      </c>
      <c r="R44" t="s">
        <v>4291</v>
      </c>
      <c r="T44" t="str">
        <f t="shared" si="9"/>
        <v>p43:{center:{lat:34.1008426,lng:-117.7678355},size:503.607142857142,trend:0.193521118734112,},</v>
      </c>
    </row>
    <row r="45" spans="1:20" x14ac:dyDescent="0.35">
      <c r="A45">
        <v>44</v>
      </c>
      <c r="B45" t="s">
        <v>353</v>
      </c>
      <c r="C45">
        <v>33.850346299999998</v>
      </c>
      <c r="D45">
        <v>-118.1171914</v>
      </c>
      <c r="E45">
        <v>438.07142857142799</v>
      </c>
      <c r="F45">
        <v>0.34784219591891596</v>
      </c>
      <c r="H45" t="s">
        <v>4293</v>
      </c>
      <c r="I45">
        <f t="shared" si="6"/>
        <v>44</v>
      </c>
      <c r="J45" t="s">
        <v>4292</v>
      </c>
      <c r="K45">
        <f t="shared" si="7"/>
        <v>33.850346299999998</v>
      </c>
      <c r="L45" t="s">
        <v>4289</v>
      </c>
      <c r="M45">
        <f t="shared" si="8"/>
        <v>-118.1171914</v>
      </c>
      <c r="N45" t="s">
        <v>4290</v>
      </c>
      <c r="O45">
        <f t="shared" si="4"/>
        <v>438.07142857142799</v>
      </c>
      <c r="P45" t="s">
        <v>5649</v>
      </c>
      <c r="Q45">
        <f t="shared" si="5"/>
        <v>0.34784219591891596</v>
      </c>
      <c r="R45" t="s">
        <v>4291</v>
      </c>
      <c r="T45" t="str">
        <f t="shared" si="9"/>
        <v>p44:{center:{lat:33.8503463,lng:-118.1171914},size:438.071428571428,trend:0.347842195918916,},</v>
      </c>
    </row>
    <row r="46" spans="1:20" x14ac:dyDescent="0.35">
      <c r="A46">
        <v>45</v>
      </c>
      <c r="B46" t="s">
        <v>354</v>
      </c>
      <c r="C46">
        <v>34.6981064</v>
      </c>
      <c r="D46">
        <v>-118.1366153</v>
      </c>
      <c r="E46">
        <v>748.32142857142799</v>
      </c>
      <c r="F46">
        <v>0.18006079233094427</v>
      </c>
      <c r="H46" t="s">
        <v>4293</v>
      </c>
      <c r="I46">
        <f t="shared" si="6"/>
        <v>45</v>
      </c>
      <c r="J46" t="s">
        <v>4292</v>
      </c>
      <c r="K46">
        <f t="shared" si="7"/>
        <v>34.6981064</v>
      </c>
      <c r="L46" t="s">
        <v>4289</v>
      </c>
      <c r="M46">
        <f t="shared" si="8"/>
        <v>-118.1366153</v>
      </c>
      <c r="N46" t="s">
        <v>4290</v>
      </c>
      <c r="O46">
        <f t="shared" si="4"/>
        <v>748.32142857142799</v>
      </c>
      <c r="P46" t="s">
        <v>5649</v>
      </c>
      <c r="Q46">
        <f t="shared" si="5"/>
        <v>0.18006079233094427</v>
      </c>
      <c r="R46" t="s">
        <v>4291</v>
      </c>
      <c r="T46" t="str">
        <f t="shared" si="9"/>
        <v>p45:{center:{lat:34.6981064,lng:-118.1366153},size:748.321428571428,trend:0.180060792330944,},</v>
      </c>
    </row>
    <row r="47" spans="1:20" x14ac:dyDescent="0.35">
      <c r="A47">
        <v>46</v>
      </c>
      <c r="B47" t="s">
        <v>355</v>
      </c>
      <c r="C47">
        <v>33.888521699999998</v>
      </c>
      <c r="D47">
        <v>-118.3531991</v>
      </c>
      <c r="E47">
        <v>504.74999999999898</v>
      </c>
      <c r="F47">
        <v>0.16185023148076133</v>
      </c>
      <c r="H47" t="s">
        <v>4293</v>
      </c>
      <c r="I47">
        <f t="shared" si="6"/>
        <v>46</v>
      </c>
      <c r="J47" t="s">
        <v>4292</v>
      </c>
      <c r="K47">
        <f t="shared" si="7"/>
        <v>33.888521699999998</v>
      </c>
      <c r="L47" t="s">
        <v>4289</v>
      </c>
      <c r="M47">
        <f t="shared" si="8"/>
        <v>-118.3531991</v>
      </c>
      <c r="N47" t="s">
        <v>4290</v>
      </c>
      <c r="O47">
        <f t="shared" si="4"/>
        <v>504.74999999999898</v>
      </c>
      <c r="P47" t="s">
        <v>5649</v>
      </c>
      <c r="Q47">
        <f t="shared" si="5"/>
        <v>0.16185023148076133</v>
      </c>
      <c r="R47" t="s">
        <v>4291</v>
      </c>
      <c r="T47" t="str">
        <f t="shared" si="9"/>
        <v>p46:{center:{lat:33.8885217,lng:-118.3531991},size:504.749999999999,trend:0.161850231480761,},</v>
      </c>
    </row>
    <row r="48" spans="1:20" x14ac:dyDescent="0.35">
      <c r="A48">
        <v>47</v>
      </c>
      <c r="B48" t="s">
        <v>356</v>
      </c>
      <c r="C48">
        <v>33.8036545</v>
      </c>
      <c r="D48">
        <v>-118.31950139999999</v>
      </c>
      <c r="E48">
        <v>149.67857142857099</v>
      </c>
      <c r="F48">
        <v>-4.3000455572395166E-2</v>
      </c>
      <c r="H48" t="s">
        <v>4293</v>
      </c>
      <c r="I48">
        <f t="shared" si="6"/>
        <v>47</v>
      </c>
      <c r="J48" t="s">
        <v>4292</v>
      </c>
      <c r="K48">
        <f t="shared" si="7"/>
        <v>33.8036545</v>
      </c>
      <c r="L48" t="s">
        <v>4289</v>
      </c>
      <c r="M48">
        <f t="shared" si="8"/>
        <v>-118.31950139999999</v>
      </c>
      <c r="N48" t="s">
        <v>4290</v>
      </c>
      <c r="O48">
        <f t="shared" si="4"/>
        <v>149.67857142857099</v>
      </c>
      <c r="P48" t="s">
        <v>5649</v>
      </c>
      <c r="Q48">
        <f t="shared" si="5"/>
        <v>-4.3000455572395166E-2</v>
      </c>
      <c r="R48" t="s">
        <v>4291</v>
      </c>
      <c r="T48" t="str">
        <f t="shared" si="9"/>
        <v>p47:{center:{lat:33.8036545,lng:-118.3195014},size:149.678571428571,trend:-0.0430004555723952,},</v>
      </c>
    </row>
    <row r="49" spans="1:20" x14ac:dyDescent="0.35">
      <c r="A49">
        <v>48</v>
      </c>
      <c r="B49" t="s">
        <v>357</v>
      </c>
      <c r="C49">
        <v>33.924830999999998</v>
      </c>
      <c r="D49">
        <v>-118.20241540000001</v>
      </c>
      <c r="E49">
        <v>986.53571428571297</v>
      </c>
      <c r="F49">
        <v>0.31996679076976225</v>
      </c>
      <c r="H49" t="s">
        <v>4293</v>
      </c>
      <c r="I49">
        <f t="shared" si="6"/>
        <v>48</v>
      </c>
      <c r="J49" t="s">
        <v>4292</v>
      </c>
      <c r="K49">
        <f t="shared" si="7"/>
        <v>33.924830999999998</v>
      </c>
      <c r="L49" t="s">
        <v>4289</v>
      </c>
      <c r="M49">
        <f t="shared" si="8"/>
        <v>-118.20241540000001</v>
      </c>
      <c r="N49" t="s">
        <v>4290</v>
      </c>
      <c r="O49">
        <f t="shared" si="4"/>
        <v>986.53571428571297</v>
      </c>
      <c r="P49" t="s">
        <v>5649</v>
      </c>
      <c r="Q49">
        <f t="shared" si="5"/>
        <v>0.31996679076976225</v>
      </c>
      <c r="R49" t="s">
        <v>4291</v>
      </c>
      <c r="T49" t="str">
        <f t="shared" si="9"/>
        <v>p48:{center:{lat:33.924831,lng:-118.2024154},size:986.535714285713,trend:0.319966790769762,},</v>
      </c>
    </row>
    <row r="50" spans="1:20" x14ac:dyDescent="0.35">
      <c r="A50">
        <v>49</v>
      </c>
      <c r="B50" t="s">
        <v>358</v>
      </c>
      <c r="C50">
        <v>34.035590999999997</v>
      </c>
      <c r="D50">
        <v>-118.68942300000001</v>
      </c>
      <c r="E50">
        <v>177.57142857142799</v>
      </c>
      <c r="F50">
        <v>-2.3789321766434838E-2</v>
      </c>
      <c r="H50" t="s">
        <v>4293</v>
      </c>
      <c r="I50">
        <f t="shared" si="6"/>
        <v>49</v>
      </c>
      <c r="J50" t="s">
        <v>4292</v>
      </c>
      <c r="K50">
        <f t="shared" si="7"/>
        <v>34.035590999999997</v>
      </c>
      <c r="L50" t="s">
        <v>4289</v>
      </c>
      <c r="M50">
        <f t="shared" si="8"/>
        <v>-118.68942300000001</v>
      </c>
      <c r="N50" t="s">
        <v>4290</v>
      </c>
      <c r="O50">
        <f t="shared" si="4"/>
        <v>177.57142857142799</v>
      </c>
      <c r="P50" t="s">
        <v>5649</v>
      </c>
      <c r="Q50">
        <f t="shared" si="5"/>
        <v>-2.3789321766434838E-2</v>
      </c>
      <c r="R50" t="s">
        <v>4291</v>
      </c>
      <c r="T50" t="str">
        <f t="shared" si="9"/>
        <v>p49:{center:{lat:34.035591,lng:-118.689423},size:177.571428571428,trend:-0.0237893217664348,},</v>
      </c>
    </row>
    <row r="51" spans="1:20" x14ac:dyDescent="0.35">
      <c r="A51">
        <v>50</v>
      </c>
      <c r="B51" t="s">
        <v>359</v>
      </c>
      <c r="C51">
        <v>33.891598500000001</v>
      </c>
      <c r="D51">
        <v>-118.3951241</v>
      </c>
      <c r="E51">
        <v>192.07142857142799</v>
      </c>
      <c r="F51">
        <v>0.20692768817878743</v>
      </c>
      <c r="H51" t="s">
        <v>4293</v>
      </c>
      <c r="I51">
        <f t="shared" si="6"/>
        <v>50</v>
      </c>
      <c r="J51" t="s">
        <v>4292</v>
      </c>
      <c r="K51">
        <f t="shared" si="7"/>
        <v>33.891598500000001</v>
      </c>
      <c r="L51" t="s">
        <v>4289</v>
      </c>
      <c r="M51">
        <f t="shared" si="8"/>
        <v>-118.3951241</v>
      </c>
      <c r="N51" t="s">
        <v>4290</v>
      </c>
      <c r="O51">
        <f t="shared" si="4"/>
        <v>192.07142857142799</v>
      </c>
      <c r="P51" t="s">
        <v>5649</v>
      </c>
      <c r="Q51">
        <f t="shared" si="5"/>
        <v>0.20692768817878743</v>
      </c>
      <c r="R51" t="s">
        <v>4291</v>
      </c>
      <c r="T51" t="str">
        <f t="shared" si="9"/>
        <v>p50:{center:{lat:33.8915985,lng:-118.3951241},size:192.071428571428,trend:0.206927688178787,},</v>
      </c>
    </row>
    <row r="52" spans="1:20" x14ac:dyDescent="0.35">
      <c r="A52">
        <v>51</v>
      </c>
      <c r="B52" t="s">
        <v>360</v>
      </c>
      <c r="C52">
        <v>33.986680700000001</v>
      </c>
      <c r="D52">
        <v>-118.185349</v>
      </c>
      <c r="E52">
        <v>709.28571428571297</v>
      </c>
      <c r="F52">
        <v>0.23694120407538888</v>
      </c>
      <c r="H52" t="s">
        <v>4293</v>
      </c>
      <c r="I52">
        <f t="shared" si="6"/>
        <v>51</v>
      </c>
      <c r="J52" t="s">
        <v>4292</v>
      </c>
      <c r="K52">
        <f t="shared" si="7"/>
        <v>33.986680700000001</v>
      </c>
      <c r="L52" t="s">
        <v>4289</v>
      </c>
      <c r="M52">
        <f t="shared" si="8"/>
        <v>-118.185349</v>
      </c>
      <c r="N52" t="s">
        <v>4290</v>
      </c>
      <c r="O52">
        <f t="shared" si="4"/>
        <v>709.28571428571297</v>
      </c>
      <c r="P52" t="s">
        <v>5649</v>
      </c>
      <c r="Q52">
        <f t="shared" si="5"/>
        <v>0.23694120407538888</v>
      </c>
      <c r="R52" t="s">
        <v>4291</v>
      </c>
      <c r="T52" t="str">
        <f t="shared" si="9"/>
        <v>p51:{center:{lat:33.9866807,lng:-118.185349},size:709.285714285713,trend:0.236941204075389,},</v>
      </c>
    </row>
    <row r="53" spans="1:20" x14ac:dyDescent="0.35">
      <c r="A53">
        <v>52</v>
      </c>
      <c r="B53" t="s">
        <v>361</v>
      </c>
      <c r="C53">
        <v>34.148349899999999</v>
      </c>
      <c r="D53">
        <v>-118.0014517</v>
      </c>
      <c r="E53">
        <v>431.07142857142799</v>
      </c>
      <c r="F53">
        <v>0.20778436641608286</v>
      </c>
      <c r="H53" t="s">
        <v>4293</v>
      </c>
      <c r="I53">
        <f t="shared" si="6"/>
        <v>52</v>
      </c>
      <c r="J53" t="s">
        <v>4292</v>
      </c>
      <c r="K53">
        <f t="shared" si="7"/>
        <v>34.148349899999999</v>
      </c>
      <c r="L53" t="s">
        <v>4289</v>
      </c>
      <c r="M53">
        <f t="shared" si="8"/>
        <v>-118.0014517</v>
      </c>
      <c r="N53" t="s">
        <v>4290</v>
      </c>
      <c r="O53">
        <f t="shared" si="4"/>
        <v>431.07142857142799</v>
      </c>
      <c r="P53" t="s">
        <v>5649</v>
      </c>
      <c r="Q53">
        <f t="shared" si="5"/>
        <v>0.20778436641608286</v>
      </c>
      <c r="R53" t="s">
        <v>4291</v>
      </c>
      <c r="T53" t="str">
        <f t="shared" si="9"/>
        <v>p52:{center:{lat:34.1483499,lng:-118.0014517},size:431.071428571428,trend:0.207784366416083,},</v>
      </c>
    </row>
    <row r="54" spans="1:20" x14ac:dyDescent="0.35">
      <c r="A54">
        <v>53</v>
      </c>
      <c r="B54" t="s">
        <v>362</v>
      </c>
      <c r="C54">
        <v>34.015939799999998</v>
      </c>
      <c r="D54">
        <v>-118.111975</v>
      </c>
      <c r="E54">
        <v>821.392857142857</v>
      </c>
      <c r="F54">
        <v>0.23942978417008681</v>
      </c>
      <c r="H54" t="s">
        <v>4293</v>
      </c>
      <c r="I54">
        <f t="shared" si="6"/>
        <v>53</v>
      </c>
      <c r="J54" t="s">
        <v>4292</v>
      </c>
      <c r="K54">
        <f t="shared" si="7"/>
        <v>34.015939799999998</v>
      </c>
      <c r="L54" t="s">
        <v>4289</v>
      </c>
      <c r="M54">
        <f t="shared" si="8"/>
        <v>-118.111975</v>
      </c>
      <c r="N54" t="s">
        <v>4290</v>
      </c>
      <c r="O54">
        <f t="shared" si="4"/>
        <v>821.392857142857</v>
      </c>
      <c r="P54" t="s">
        <v>5649</v>
      </c>
      <c r="Q54">
        <f t="shared" si="5"/>
        <v>0.23942978417008681</v>
      </c>
      <c r="R54" t="s">
        <v>4291</v>
      </c>
      <c r="T54" t="str">
        <f t="shared" si="9"/>
        <v>p53:{center:{lat:34.0159398,lng:-118.111975},size:821.392857142857,trend:0.239429784170087,},</v>
      </c>
    </row>
    <row r="55" spans="1:20" x14ac:dyDescent="0.35">
      <c r="A55">
        <v>54</v>
      </c>
      <c r="B55" t="s">
        <v>363</v>
      </c>
      <c r="C55">
        <v>34.051521999999999</v>
      </c>
      <c r="D55">
        <v>-118.129807</v>
      </c>
      <c r="E55">
        <v>336.53571428571399</v>
      </c>
      <c r="F55">
        <v>0.19897176145245637</v>
      </c>
      <c r="H55" t="s">
        <v>4293</v>
      </c>
      <c r="I55">
        <f t="shared" si="6"/>
        <v>54</v>
      </c>
      <c r="J55" t="s">
        <v>4292</v>
      </c>
      <c r="K55">
        <f t="shared" si="7"/>
        <v>34.051521999999999</v>
      </c>
      <c r="L55" t="s">
        <v>4289</v>
      </c>
      <c r="M55">
        <f t="shared" si="8"/>
        <v>-118.129807</v>
      </c>
      <c r="N55" t="s">
        <v>4290</v>
      </c>
      <c r="O55">
        <f t="shared" si="4"/>
        <v>336.53571428571399</v>
      </c>
      <c r="P55" t="s">
        <v>5649</v>
      </c>
      <c r="Q55">
        <f t="shared" si="5"/>
        <v>0.19897176145245637</v>
      </c>
      <c r="R55" t="s">
        <v>4291</v>
      </c>
      <c r="T55" t="str">
        <f t="shared" si="9"/>
        <v>p54:{center:{lat:34.051522,lng:-118.129807},size:336.535714285714,trend:0.198971761452456,},</v>
      </c>
    </row>
    <row r="56" spans="1:20" x14ac:dyDescent="0.35">
      <c r="A56">
        <v>55</v>
      </c>
      <c r="B56" t="s">
        <v>364</v>
      </c>
      <c r="C56">
        <v>33.909280199999998</v>
      </c>
      <c r="D56">
        <v>-118.0849169</v>
      </c>
      <c r="E56">
        <v>855.71428571428601</v>
      </c>
      <c r="F56">
        <v>0.29469142860510866</v>
      </c>
      <c r="H56" t="s">
        <v>4293</v>
      </c>
      <c r="I56">
        <f t="shared" si="6"/>
        <v>55</v>
      </c>
      <c r="J56" t="s">
        <v>4292</v>
      </c>
      <c r="K56">
        <f t="shared" si="7"/>
        <v>33.909280199999998</v>
      </c>
      <c r="L56" t="s">
        <v>4289</v>
      </c>
      <c r="M56">
        <f t="shared" si="8"/>
        <v>-118.0849169</v>
      </c>
      <c r="N56" t="s">
        <v>4290</v>
      </c>
      <c r="O56">
        <f t="shared" si="4"/>
        <v>855.71428571428601</v>
      </c>
      <c r="P56" t="s">
        <v>5649</v>
      </c>
      <c r="Q56">
        <f t="shared" si="5"/>
        <v>0.29469142860510866</v>
      </c>
      <c r="R56" t="s">
        <v>4291</v>
      </c>
      <c r="T56" t="str">
        <f t="shared" si="9"/>
        <v>p55:{center:{lat:33.9092802,lng:-118.0849169},size:855.714285714286,trend:0.294691428605109,},</v>
      </c>
    </row>
    <row r="57" spans="1:20" x14ac:dyDescent="0.35">
      <c r="A57">
        <v>56</v>
      </c>
      <c r="B57" t="s">
        <v>365</v>
      </c>
      <c r="C57">
        <v>34.5793131</v>
      </c>
      <c r="D57">
        <v>-118.11711080000001</v>
      </c>
      <c r="E57">
        <v>1037.7857142857099</v>
      </c>
      <c r="F57">
        <v>0.22011603426485882</v>
      </c>
      <c r="H57" t="s">
        <v>4293</v>
      </c>
      <c r="I57">
        <f t="shared" si="6"/>
        <v>56</v>
      </c>
      <c r="J57" t="s">
        <v>4292</v>
      </c>
      <c r="K57">
        <f t="shared" si="7"/>
        <v>34.5793131</v>
      </c>
      <c r="L57" t="s">
        <v>4289</v>
      </c>
      <c r="M57">
        <f t="shared" si="8"/>
        <v>-118.11711080000001</v>
      </c>
      <c r="N57" t="s">
        <v>4290</v>
      </c>
      <c r="O57">
        <f t="shared" si="4"/>
        <v>1037.7857142857099</v>
      </c>
      <c r="P57" t="s">
        <v>5649</v>
      </c>
      <c r="Q57">
        <f t="shared" si="5"/>
        <v>0.22011603426485882</v>
      </c>
      <c r="R57" t="s">
        <v>4291</v>
      </c>
      <c r="T57" t="str">
        <f t="shared" si="9"/>
        <v>p56:{center:{lat:34.5793131,lng:-118.1171108},size:1037.78571428571,trend:0.220116034264859,},</v>
      </c>
    </row>
    <row r="58" spans="1:20" x14ac:dyDescent="0.35">
      <c r="A58">
        <v>57</v>
      </c>
      <c r="B58" t="s">
        <v>366</v>
      </c>
      <c r="C58">
        <v>33.787238600000002</v>
      </c>
      <c r="D58">
        <v>-118.401813</v>
      </c>
      <c r="E58">
        <v>164.71428571428501</v>
      </c>
      <c r="F58">
        <v>0.33922364754141759</v>
      </c>
      <c r="H58" t="s">
        <v>4293</v>
      </c>
      <c r="I58">
        <f t="shared" si="6"/>
        <v>57</v>
      </c>
      <c r="J58" t="s">
        <v>4292</v>
      </c>
      <c r="K58">
        <f t="shared" si="7"/>
        <v>33.787238600000002</v>
      </c>
      <c r="L58" t="s">
        <v>4289</v>
      </c>
      <c r="M58">
        <f t="shared" si="8"/>
        <v>-118.401813</v>
      </c>
      <c r="N58" t="s">
        <v>4290</v>
      </c>
      <c r="O58">
        <f t="shared" si="4"/>
        <v>164.71428571428501</v>
      </c>
      <c r="P58" t="s">
        <v>5649</v>
      </c>
      <c r="Q58">
        <f t="shared" si="5"/>
        <v>0.33922364754141759</v>
      </c>
      <c r="R58" t="s">
        <v>4291</v>
      </c>
      <c r="T58" t="str">
        <f t="shared" si="9"/>
        <v>p57:{center:{lat:33.7872386,lng:-118.401813},size:164.714285714285,trend:0.339223647541418,},</v>
      </c>
    </row>
    <row r="59" spans="1:20" x14ac:dyDescent="0.35">
      <c r="A59">
        <v>58</v>
      </c>
      <c r="B59" t="s">
        <v>367</v>
      </c>
      <c r="C59">
        <v>33.898916999999997</v>
      </c>
      <c r="D59">
        <v>-118.17100499999999</v>
      </c>
      <c r="E59">
        <v>870.392857142857</v>
      </c>
      <c r="F59">
        <v>0.23475958558730656</v>
      </c>
      <c r="H59" t="s">
        <v>4293</v>
      </c>
      <c r="I59">
        <f t="shared" si="6"/>
        <v>58</v>
      </c>
      <c r="J59" t="s">
        <v>4292</v>
      </c>
      <c r="K59">
        <f t="shared" si="7"/>
        <v>33.898916999999997</v>
      </c>
      <c r="L59" t="s">
        <v>4289</v>
      </c>
      <c r="M59">
        <f t="shared" si="8"/>
        <v>-118.17100499999999</v>
      </c>
      <c r="N59" t="s">
        <v>4290</v>
      </c>
      <c r="O59">
        <f t="shared" si="4"/>
        <v>870.392857142857</v>
      </c>
      <c r="P59" t="s">
        <v>5649</v>
      </c>
      <c r="Q59">
        <f t="shared" si="5"/>
        <v>0.23475958558730656</v>
      </c>
      <c r="R59" t="s">
        <v>4291</v>
      </c>
      <c r="T59" t="str">
        <f t="shared" si="9"/>
        <v>p58:{center:{lat:33.898917,lng:-118.171005},size:870.392857142857,trend:0.234759585587307,},</v>
      </c>
    </row>
    <row r="60" spans="1:20" x14ac:dyDescent="0.35">
      <c r="A60">
        <v>59</v>
      </c>
      <c r="B60" t="s">
        <v>368</v>
      </c>
      <c r="C60">
        <v>33.983068799999998</v>
      </c>
      <c r="D60">
        <v>-118.096735</v>
      </c>
      <c r="E60">
        <v>988.71428571428498</v>
      </c>
      <c r="F60">
        <v>0.23022264173903062</v>
      </c>
      <c r="H60" t="s">
        <v>4293</v>
      </c>
      <c r="I60">
        <f t="shared" si="6"/>
        <v>59</v>
      </c>
      <c r="J60" t="s">
        <v>4292</v>
      </c>
      <c r="K60">
        <f t="shared" si="7"/>
        <v>33.983068799999998</v>
      </c>
      <c r="L60" t="s">
        <v>4289</v>
      </c>
      <c r="M60">
        <f t="shared" si="8"/>
        <v>-118.096735</v>
      </c>
      <c r="N60" t="s">
        <v>4290</v>
      </c>
      <c r="O60">
        <f t="shared" si="4"/>
        <v>988.71428571428498</v>
      </c>
      <c r="P60" t="s">
        <v>5649</v>
      </c>
      <c r="Q60">
        <f t="shared" si="5"/>
        <v>0.23022264173903062</v>
      </c>
      <c r="R60" t="s">
        <v>4291</v>
      </c>
      <c r="T60" t="str">
        <f t="shared" si="9"/>
        <v>p59:{center:{lat:33.9830688,lng:-118.096735},size:988.714285714285,trend:0.230222641739031,},</v>
      </c>
    </row>
    <row r="61" spans="1:20" x14ac:dyDescent="0.35">
      <c r="A61">
        <v>60</v>
      </c>
      <c r="B61" t="s">
        <v>369</v>
      </c>
      <c r="C61">
        <v>34.055381300000001</v>
      </c>
      <c r="D61">
        <v>-117.7517496</v>
      </c>
      <c r="E61">
        <v>946.17857142857099</v>
      </c>
      <c r="F61">
        <v>0.21402760338491042</v>
      </c>
      <c r="H61" t="s">
        <v>4293</v>
      </c>
      <c r="I61">
        <f t="shared" si="6"/>
        <v>60</v>
      </c>
      <c r="J61" t="s">
        <v>4292</v>
      </c>
      <c r="K61">
        <f t="shared" si="7"/>
        <v>34.055381300000001</v>
      </c>
      <c r="L61" t="s">
        <v>4289</v>
      </c>
      <c r="M61">
        <f t="shared" si="8"/>
        <v>-117.7517496</v>
      </c>
      <c r="N61" t="s">
        <v>4290</v>
      </c>
      <c r="O61">
        <f t="shared" si="4"/>
        <v>946.17857142857099</v>
      </c>
      <c r="P61" t="s">
        <v>5649</v>
      </c>
      <c r="Q61">
        <f t="shared" si="5"/>
        <v>0.21402760338491042</v>
      </c>
      <c r="R61" t="s">
        <v>4291</v>
      </c>
      <c r="T61" t="str">
        <f t="shared" si="9"/>
        <v>p60:{center:{lat:34.0553813,lng:-117.7517496},size:946.178571428571,trend:0.21402760338491,},</v>
      </c>
    </row>
    <row r="62" spans="1:20" x14ac:dyDescent="0.35">
      <c r="A62">
        <v>61</v>
      </c>
      <c r="B62" t="s">
        <v>370</v>
      </c>
      <c r="C62">
        <v>33.748331100000001</v>
      </c>
      <c r="D62">
        <v>-118.37076829999999</v>
      </c>
      <c r="E62">
        <v>138.5</v>
      </c>
      <c r="F62">
        <v>0.31592378568711765</v>
      </c>
      <c r="H62" t="s">
        <v>4293</v>
      </c>
      <c r="I62">
        <f t="shared" si="6"/>
        <v>61</v>
      </c>
      <c r="J62" t="s">
        <v>4292</v>
      </c>
      <c r="K62">
        <f t="shared" si="7"/>
        <v>33.748331100000001</v>
      </c>
      <c r="L62" t="s">
        <v>4289</v>
      </c>
      <c r="M62">
        <f t="shared" si="8"/>
        <v>-118.37076829999999</v>
      </c>
      <c r="N62" t="s">
        <v>4290</v>
      </c>
      <c r="O62">
        <f t="shared" si="4"/>
        <v>138.5</v>
      </c>
      <c r="P62" t="s">
        <v>5649</v>
      </c>
      <c r="Q62">
        <f t="shared" si="5"/>
        <v>0.31592378568711765</v>
      </c>
      <c r="R62" t="s">
        <v>4291</v>
      </c>
      <c r="T62" t="str">
        <f t="shared" si="9"/>
        <v>p61:{center:{lat:33.7483311,lng:-118.3707683},size:138.5,trend:0.315923785687118,},</v>
      </c>
    </row>
    <row r="63" spans="1:20" x14ac:dyDescent="0.35">
      <c r="A63">
        <v>62</v>
      </c>
      <c r="B63" t="s">
        <v>371</v>
      </c>
      <c r="C63">
        <v>33.8455911</v>
      </c>
      <c r="D63">
        <v>-118.3886766</v>
      </c>
      <c r="E63">
        <v>244.85714285714201</v>
      </c>
      <c r="F63">
        <v>0.21394669106756461</v>
      </c>
      <c r="H63" t="s">
        <v>4293</v>
      </c>
      <c r="I63">
        <f t="shared" si="6"/>
        <v>62</v>
      </c>
      <c r="J63" t="s">
        <v>4292</v>
      </c>
      <c r="K63">
        <f t="shared" si="7"/>
        <v>33.8455911</v>
      </c>
      <c r="L63" t="s">
        <v>4289</v>
      </c>
      <c r="M63">
        <f t="shared" si="8"/>
        <v>-118.3886766</v>
      </c>
      <c r="N63" t="s">
        <v>4290</v>
      </c>
      <c r="O63">
        <f t="shared" si="4"/>
        <v>244.85714285714201</v>
      </c>
      <c r="P63" t="s">
        <v>5649</v>
      </c>
      <c r="Q63">
        <f t="shared" si="5"/>
        <v>0.21394669106756461</v>
      </c>
      <c r="R63" t="s">
        <v>4291</v>
      </c>
      <c r="T63" t="str">
        <f t="shared" si="9"/>
        <v>p62:{center:{lat:33.8455911,lng:-118.3886766},size:244.857142857142,trend:0.213946691067565,},</v>
      </c>
    </row>
    <row r="64" spans="1:20" x14ac:dyDescent="0.35">
      <c r="A64">
        <v>63</v>
      </c>
      <c r="B64" t="s">
        <v>372</v>
      </c>
      <c r="C64">
        <v>33.766804100000002</v>
      </c>
      <c r="D64">
        <v>-118.34966230000001</v>
      </c>
      <c r="E64">
        <v>123.428571428571</v>
      </c>
      <c r="F64">
        <v>0.26101971702785848</v>
      </c>
      <c r="H64" t="s">
        <v>4293</v>
      </c>
      <c r="I64">
        <f t="shared" si="6"/>
        <v>63</v>
      </c>
      <c r="J64" t="s">
        <v>4292</v>
      </c>
      <c r="K64">
        <f t="shared" si="7"/>
        <v>33.766804100000002</v>
      </c>
      <c r="L64" t="s">
        <v>4289</v>
      </c>
      <c r="M64">
        <f t="shared" si="8"/>
        <v>-118.34966230000001</v>
      </c>
      <c r="N64" t="s">
        <v>4290</v>
      </c>
      <c r="O64">
        <f t="shared" si="4"/>
        <v>123.428571428571</v>
      </c>
      <c r="P64" t="s">
        <v>5649</v>
      </c>
      <c r="Q64">
        <f t="shared" si="5"/>
        <v>0.26101971702785848</v>
      </c>
      <c r="R64" t="s">
        <v>4291</v>
      </c>
      <c r="T64" t="str">
        <f t="shared" si="9"/>
        <v>p63:{center:{lat:33.7668041,lng:-118.3496623},size:123.428571428571,trend:0.261019717027858,},</v>
      </c>
    </row>
    <row r="65" spans="1:20" x14ac:dyDescent="0.35">
      <c r="A65">
        <v>64</v>
      </c>
      <c r="B65" t="s">
        <v>373</v>
      </c>
      <c r="C65">
        <v>33.787794300000002</v>
      </c>
      <c r="D65">
        <v>-118.3581284</v>
      </c>
      <c r="E65">
        <v>130.46428571428501</v>
      </c>
      <c r="F65">
        <v>1.2409411297521494E-2</v>
      </c>
      <c r="H65" t="s">
        <v>4293</v>
      </c>
      <c r="I65">
        <f t="shared" si="6"/>
        <v>64</v>
      </c>
      <c r="J65" t="s">
        <v>4292</v>
      </c>
      <c r="K65">
        <f t="shared" si="7"/>
        <v>33.787794300000002</v>
      </c>
      <c r="L65" t="s">
        <v>4289</v>
      </c>
      <c r="M65">
        <f t="shared" si="8"/>
        <v>-118.3581284</v>
      </c>
      <c r="N65" t="s">
        <v>4290</v>
      </c>
      <c r="O65">
        <f t="shared" si="4"/>
        <v>130.46428571428501</v>
      </c>
      <c r="P65" t="s">
        <v>5649</v>
      </c>
      <c r="Q65">
        <f t="shared" si="5"/>
        <v>1.2409411297521494E-2</v>
      </c>
      <c r="R65" t="s">
        <v>4291</v>
      </c>
      <c r="T65" t="str">
        <f t="shared" si="9"/>
        <v>p64:{center:{lat:33.7877943,lng:-118.3581284},size:130.464285714285,trend:0.0124094112975215,},</v>
      </c>
    </row>
    <row r="66" spans="1:20" x14ac:dyDescent="0.35">
      <c r="A66">
        <v>65</v>
      </c>
      <c r="B66" t="s">
        <v>374</v>
      </c>
      <c r="C66">
        <v>34.067616899999997</v>
      </c>
      <c r="D66">
        <v>-118.08797629999999</v>
      </c>
      <c r="E66">
        <v>487.03571428571399</v>
      </c>
      <c r="F66">
        <v>0.14550783430125858</v>
      </c>
      <c r="H66" t="s">
        <v>4293</v>
      </c>
      <c r="I66">
        <f t="shared" si="6"/>
        <v>65</v>
      </c>
      <c r="J66" t="s">
        <v>4292</v>
      </c>
      <c r="K66">
        <f t="shared" si="7"/>
        <v>34.067616899999997</v>
      </c>
      <c r="L66" t="s">
        <v>4289</v>
      </c>
      <c r="M66">
        <f t="shared" si="8"/>
        <v>-118.08797629999999</v>
      </c>
      <c r="N66" t="s">
        <v>4290</v>
      </c>
      <c r="O66">
        <f t="shared" si="4"/>
        <v>487.03571428571399</v>
      </c>
      <c r="P66" t="s">
        <v>5649</v>
      </c>
      <c r="Q66">
        <f t="shared" si="5"/>
        <v>0.14550783430125858</v>
      </c>
      <c r="R66" t="s">
        <v>4291</v>
      </c>
      <c r="T66" t="str">
        <f t="shared" si="9"/>
        <v>p65:{center:{lat:34.0676169,lng:-118.0879763},size:487.035714285714,trend:0.145507834301259,},</v>
      </c>
    </row>
    <row r="67" spans="1:20" x14ac:dyDescent="0.35">
      <c r="A67">
        <v>66</v>
      </c>
      <c r="B67" t="s">
        <v>375</v>
      </c>
      <c r="C67">
        <v>34.106675600000003</v>
      </c>
      <c r="D67">
        <v>-117.8067257</v>
      </c>
      <c r="E67">
        <v>595.392857142857</v>
      </c>
      <c r="F67">
        <v>0.18344311066247271</v>
      </c>
      <c r="H67" t="s">
        <v>4293</v>
      </c>
      <c r="I67">
        <f t="shared" si="6"/>
        <v>66</v>
      </c>
      <c r="J67" t="s">
        <v>4292</v>
      </c>
      <c r="K67">
        <f t="shared" si="7"/>
        <v>34.106675600000003</v>
      </c>
      <c r="L67" t="s">
        <v>4289</v>
      </c>
      <c r="M67">
        <f t="shared" si="8"/>
        <v>-117.8067257</v>
      </c>
      <c r="N67" t="s">
        <v>4290</v>
      </c>
      <c r="O67">
        <f t="shared" ref="O67:O130" si="10">E67</f>
        <v>595.392857142857</v>
      </c>
      <c r="P67" t="s">
        <v>5649</v>
      </c>
      <c r="Q67">
        <f t="shared" ref="Q67:Q130" si="11">F67</f>
        <v>0.18344311066247271</v>
      </c>
      <c r="R67" t="s">
        <v>4291</v>
      </c>
      <c r="T67" t="str">
        <f t="shared" si="9"/>
        <v>p66:{center:{lat:34.1066756,lng:-117.8067257},size:595.392857142857,trend:0.183443110662473,},</v>
      </c>
    </row>
    <row r="68" spans="1:20" x14ac:dyDescent="0.35">
      <c r="A68">
        <v>67</v>
      </c>
      <c r="B68" t="s">
        <v>376</v>
      </c>
      <c r="C68">
        <v>34.284970000000001</v>
      </c>
      <c r="D68">
        <v>-118.437652</v>
      </c>
      <c r="E68">
        <v>1251.2857142857099</v>
      </c>
      <c r="F68">
        <v>0.15266566717389113</v>
      </c>
      <c r="H68" t="s">
        <v>4293</v>
      </c>
      <c r="I68">
        <f t="shared" si="6"/>
        <v>67</v>
      </c>
      <c r="J68" t="s">
        <v>4292</v>
      </c>
      <c r="K68">
        <f t="shared" si="7"/>
        <v>34.284970000000001</v>
      </c>
      <c r="L68" t="s">
        <v>4289</v>
      </c>
      <c r="M68">
        <f t="shared" si="8"/>
        <v>-118.437652</v>
      </c>
      <c r="N68" t="s">
        <v>4290</v>
      </c>
      <c r="O68">
        <f t="shared" si="10"/>
        <v>1251.2857142857099</v>
      </c>
      <c r="P68" t="s">
        <v>5649</v>
      </c>
      <c r="Q68">
        <f t="shared" si="11"/>
        <v>0.15266566717389113</v>
      </c>
      <c r="R68" t="s">
        <v>4291</v>
      </c>
      <c r="T68" t="str">
        <f t="shared" si="9"/>
        <v>p67:{center:{lat:34.28497,lng:-118.437652},size:1251.28571428571,trend:0.152665667173891,},</v>
      </c>
    </row>
    <row r="69" spans="1:20" x14ac:dyDescent="0.35">
      <c r="A69">
        <v>68</v>
      </c>
      <c r="B69" t="s">
        <v>377</v>
      </c>
      <c r="C69">
        <v>34.099132500000003</v>
      </c>
      <c r="D69">
        <v>-118.10860409999999</v>
      </c>
      <c r="E69">
        <v>583.28571428571399</v>
      </c>
      <c r="F69">
        <v>9.9946262658778318E-2</v>
      </c>
      <c r="H69" t="s">
        <v>4293</v>
      </c>
      <c r="I69">
        <f t="shared" si="6"/>
        <v>68</v>
      </c>
      <c r="J69" t="s">
        <v>4292</v>
      </c>
      <c r="K69">
        <f t="shared" si="7"/>
        <v>34.099132500000003</v>
      </c>
      <c r="L69" t="s">
        <v>4289</v>
      </c>
      <c r="M69">
        <f t="shared" si="8"/>
        <v>-118.10860409999999</v>
      </c>
      <c r="N69" t="s">
        <v>4290</v>
      </c>
      <c r="O69">
        <f t="shared" si="10"/>
        <v>583.28571428571399</v>
      </c>
      <c r="P69" t="s">
        <v>5649</v>
      </c>
      <c r="Q69">
        <f t="shared" si="11"/>
        <v>9.9946262658778318E-2</v>
      </c>
      <c r="R69" t="s">
        <v>4291</v>
      </c>
      <c r="T69" t="str">
        <f t="shared" si="9"/>
        <v>p68:{center:{lat:34.0991325,lng:-118.1086041},size:583.285714285714,trend:0.0999462626587783,},</v>
      </c>
    </row>
    <row r="70" spans="1:20" x14ac:dyDescent="0.35">
      <c r="A70">
        <v>69</v>
      </c>
      <c r="B70" t="s">
        <v>378</v>
      </c>
      <c r="C70">
        <v>34.121594700000003</v>
      </c>
      <c r="D70">
        <v>-118.1057394</v>
      </c>
      <c r="E70">
        <v>180.03571428571399</v>
      </c>
      <c r="F70">
        <v>0.56421721167837746</v>
      </c>
      <c r="H70" t="s">
        <v>4293</v>
      </c>
      <c r="I70">
        <f t="shared" si="6"/>
        <v>69</v>
      </c>
      <c r="J70" t="s">
        <v>4292</v>
      </c>
      <c r="K70">
        <f t="shared" si="7"/>
        <v>34.121594700000003</v>
      </c>
      <c r="L70" t="s">
        <v>4289</v>
      </c>
      <c r="M70">
        <f t="shared" si="8"/>
        <v>-118.1057394</v>
      </c>
      <c r="N70" t="s">
        <v>4290</v>
      </c>
      <c r="O70">
        <f t="shared" si="10"/>
        <v>180.03571428571399</v>
      </c>
      <c r="P70" t="s">
        <v>5649</v>
      </c>
      <c r="Q70">
        <f t="shared" si="11"/>
        <v>0.56421721167837746</v>
      </c>
      <c r="R70" t="s">
        <v>4291</v>
      </c>
      <c r="T70" t="str">
        <f t="shared" si="9"/>
        <v>p69:{center:{lat:34.1215947,lng:-118.1057394},size:180.035714285714,trend:0.564217211678377,},</v>
      </c>
    </row>
    <row r="71" spans="1:20" x14ac:dyDescent="0.35">
      <c r="A71">
        <v>70</v>
      </c>
      <c r="B71" t="s">
        <v>379</v>
      </c>
      <c r="C71">
        <v>34.3916641</v>
      </c>
      <c r="D71">
        <v>-118.542586</v>
      </c>
      <c r="E71">
        <v>500.607142857143</v>
      </c>
      <c r="F71">
        <v>9.541207456774306E-2</v>
      </c>
      <c r="H71" t="s">
        <v>4293</v>
      </c>
      <c r="I71">
        <f t="shared" si="6"/>
        <v>70</v>
      </c>
      <c r="J71" t="s">
        <v>4292</v>
      </c>
      <c r="K71">
        <f t="shared" si="7"/>
        <v>34.3916641</v>
      </c>
      <c r="L71" t="s">
        <v>4289</v>
      </c>
      <c r="M71">
        <f t="shared" si="8"/>
        <v>-118.542586</v>
      </c>
      <c r="N71" t="s">
        <v>4290</v>
      </c>
      <c r="O71">
        <f t="shared" si="10"/>
        <v>500.607142857143</v>
      </c>
      <c r="P71" t="s">
        <v>5649</v>
      </c>
      <c r="Q71">
        <f t="shared" si="11"/>
        <v>9.541207456774306E-2</v>
      </c>
      <c r="R71" t="s">
        <v>4291</v>
      </c>
      <c r="T71" t="str">
        <f t="shared" si="9"/>
        <v>p70:{center:{lat:34.3916641,lng:-118.542586},size:500.607142857143,trend:0.0954120745677431,},</v>
      </c>
    </row>
    <row r="72" spans="1:20" x14ac:dyDescent="0.35">
      <c r="A72">
        <v>71</v>
      </c>
      <c r="B72" t="s">
        <v>380</v>
      </c>
      <c r="C72">
        <v>33.948078700000003</v>
      </c>
      <c r="D72">
        <v>-118.0691499</v>
      </c>
      <c r="E72">
        <v>862.14285714285597</v>
      </c>
      <c r="F72">
        <v>0.37066519210786975</v>
      </c>
      <c r="H72" t="s">
        <v>4293</v>
      </c>
      <c r="I72">
        <f t="shared" si="6"/>
        <v>71</v>
      </c>
      <c r="J72" t="s">
        <v>4292</v>
      </c>
      <c r="K72">
        <f t="shared" si="7"/>
        <v>33.948078700000003</v>
      </c>
      <c r="L72" t="s">
        <v>4289</v>
      </c>
      <c r="M72">
        <f t="shared" si="8"/>
        <v>-118.0691499</v>
      </c>
      <c r="N72" t="s">
        <v>4290</v>
      </c>
      <c r="O72">
        <f t="shared" si="10"/>
        <v>862.14285714285597</v>
      </c>
      <c r="P72" t="s">
        <v>5649</v>
      </c>
      <c r="Q72">
        <f t="shared" si="11"/>
        <v>0.37066519210786975</v>
      </c>
      <c r="R72" t="s">
        <v>4291</v>
      </c>
      <c r="T72" t="str">
        <f t="shared" si="9"/>
        <v>p71:{center:{lat:33.9480787,lng:-118.0691499},size:862.142857142856,trend:0.37066519210787,},</v>
      </c>
    </row>
    <row r="73" spans="1:20" x14ac:dyDescent="0.35">
      <c r="A73">
        <v>72</v>
      </c>
      <c r="B73" t="s">
        <v>381</v>
      </c>
      <c r="C73">
        <v>34.019470400000003</v>
      </c>
      <c r="D73">
        <v>-118.49122730000001</v>
      </c>
      <c r="E73">
        <v>288.28571428571399</v>
      </c>
      <c r="F73">
        <v>-4.1081258729767069E-2</v>
      </c>
      <c r="H73" t="s">
        <v>4293</v>
      </c>
      <c r="I73">
        <f t="shared" si="6"/>
        <v>72</v>
      </c>
      <c r="J73" t="s">
        <v>4292</v>
      </c>
      <c r="K73">
        <f t="shared" si="7"/>
        <v>34.019470400000003</v>
      </c>
      <c r="L73" t="s">
        <v>4289</v>
      </c>
      <c r="M73">
        <f t="shared" si="8"/>
        <v>-118.49122730000001</v>
      </c>
      <c r="N73" t="s">
        <v>4290</v>
      </c>
      <c r="O73">
        <f t="shared" si="10"/>
        <v>288.28571428571399</v>
      </c>
      <c r="P73" t="s">
        <v>5649</v>
      </c>
      <c r="Q73">
        <f t="shared" si="11"/>
        <v>-4.1081258729767069E-2</v>
      </c>
      <c r="R73" t="s">
        <v>4291</v>
      </c>
      <c r="T73" t="str">
        <f t="shared" si="9"/>
        <v>p72:{center:{lat:34.0194704,lng:-118.4912273},size:288.285714285714,trend:-0.0410812587297671,},</v>
      </c>
    </row>
    <row r="74" spans="1:20" x14ac:dyDescent="0.35">
      <c r="A74">
        <v>73</v>
      </c>
      <c r="B74" t="s">
        <v>382</v>
      </c>
      <c r="C74">
        <v>34.161672899999999</v>
      </c>
      <c r="D74">
        <v>-118.0528456</v>
      </c>
      <c r="E74">
        <v>306.32142857142799</v>
      </c>
      <c r="F74">
        <v>0.21375166397449535</v>
      </c>
      <c r="H74" t="s">
        <v>4293</v>
      </c>
      <c r="I74">
        <f t="shared" si="6"/>
        <v>73</v>
      </c>
      <c r="J74" t="s">
        <v>4292</v>
      </c>
      <c r="K74">
        <f t="shared" si="7"/>
        <v>34.161672899999999</v>
      </c>
      <c r="L74" t="s">
        <v>4289</v>
      </c>
      <c r="M74">
        <f t="shared" si="8"/>
        <v>-118.0528456</v>
      </c>
      <c r="N74" t="s">
        <v>4290</v>
      </c>
      <c r="O74">
        <f t="shared" si="10"/>
        <v>306.32142857142799</v>
      </c>
      <c r="P74" t="s">
        <v>5649</v>
      </c>
      <c r="Q74">
        <f t="shared" si="11"/>
        <v>0.21375166397449535</v>
      </c>
      <c r="R74" t="s">
        <v>4291</v>
      </c>
      <c r="T74" t="str">
        <f t="shared" si="9"/>
        <v>p73:{center:{lat:34.1616729,lng:-118.0528456},size:306.321428571428,trend:0.213751663974495,},</v>
      </c>
    </row>
    <row r="75" spans="1:20" x14ac:dyDescent="0.35">
      <c r="A75">
        <v>74</v>
      </c>
      <c r="B75" t="s">
        <v>383</v>
      </c>
      <c r="C75">
        <v>33.804825999999998</v>
      </c>
      <c r="D75">
        <v>-118.16825900000001</v>
      </c>
      <c r="E75">
        <v>373.71428571428601</v>
      </c>
      <c r="F75">
        <v>8.0125958005986778E-2</v>
      </c>
      <c r="H75" t="s">
        <v>4293</v>
      </c>
      <c r="I75">
        <f t="shared" si="6"/>
        <v>74</v>
      </c>
      <c r="J75" t="s">
        <v>4292</v>
      </c>
      <c r="K75">
        <f t="shared" si="7"/>
        <v>33.804825999999998</v>
      </c>
      <c r="L75" t="s">
        <v>4289</v>
      </c>
      <c r="M75">
        <f t="shared" si="8"/>
        <v>-118.16825900000001</v>
      </c>
      <c r="N75" t="s">
        <v>4290</v>
      </c>
      <c r="O75">
        <f t="shared" si="10"/>
        <v>373.71428571428601</v>
      </c>
      <c r="P75" t="s">
        <v>5649</v>
      </c>
      <c r="Q75">
        <f t="shared" si="11"/>
        <v>8.0125958005986778E-2</v>
      </c>
      <c r="R75" t="s">
        <v>4291</v>
      </c>
      <c r="T75" t="str">
        <f t="shared" si="9"/>
        <v>p74:{center:{lat:33.804826,lng:-118.168259},size:373.714285714286,trend:0.0801259580059868,},</v>
      </c>
    </row>
    <row r="76" spans="1:20" x14ac:dyDescent="0.35">
      <c r="A76">
        <v>75</v>
      </c>
      <c r="B76" t="s">
        <v>384</v>
      </c>
      <c r="C76">
        <v>34.051954799999997</v>
      </c>
      <c r="D76">
        <v>-118.04673390000001</v>
      </c>
      <c r="E76">
        <v>951.82142857142799</v>
      </c>
      <c r="F76">
        <v>0.29060186090944123</v>
      </c>
      <c r="H76" t="s">
        <v>4293</v>
      </c>
      <c r="I76">
        <f t="shared" si="6"/>
        <v>75</v>
      </c>
      <c r="J76" t="s">
        <v>4292</v>
      </c>
      <c r="K76">
        <f t="shared" si="7"/>
        <v>34.051954799999997</v>
      </c>
      <c r="L76" t="s">
        <v>4289</v>
      </c>
      <c r="M76">
        <f t="shared" si="8"/>
        <v>-118.04673390000001</v>
      </c>
      <c r="N76" t="s">
        <v>4290</v>
      </c>
      <c r="O76">
        <f t="shared" si="10"/>
        <v>951.82142857142799</v>
      </c>
      <c r="P76" t="s">
        <v>5649</v>
      </c>
      <c r="Q76">
        <f t="shared" si="11"/>
        <v>0.29060186090944123</v>
      </c>
      <c r="R76" t="s">
        <v>4291</v>
      </c>
      <c r="T76" t="str">
        <f t="shared" si="9"/>
        <v>p75:{center:{lat:34.0519548,lng:-118.0467339},size:951.821428571428,trend:0.290601860909441,},</v>
      </c>
    </row>
    <row r="77" spans="1:20" x14ac:dyDescent="0.35">
      <c r="A77">
        <v>76</v>
      </c>
      <c r="B77" t="s">
        <v>385</v>
      </c>
      <c r="C77">
        <v>33.946345600000001</v>
      </c>
      <c r="D77">
        <v>-118.200981</v>
      </c>
      <c r="E77">
        <v>863.25</v>
      </c>
      <c r="F77">
        <v>0.18961141410027016</v>
      </c>
      <c r="H77" t="s">
        <v>4293</v>
      </c>
      <c r="I77">
        <f t="shared" ref="I77:I140" si="12">A77</f>
        <v>76</v>
      </c>
      <c r="J77" t="s">
        <v>4292</v>
      </c>
      <c r="K77">
        <f t="shared" ref="K77:K140" si="13">C77</f>
        <v>33.946345600000001</v>
      </c>
      <c r="L77" t="s">
        <v>4289</v>
      </c>
      <c r="M77">
        <f t="shared" ref="M77:M140" si="14">D77</f>
        <v>-118.200981</v>
      </c>
      <c r="N77" t="s">
        <v>4290</v>
      </c>
      <c r="O77">
        <f t="shared" si="10"/>
        <v>863.25</v>
      </c>
      <c r="P77" t="s">
        <v>5649</v>
      </c>
      <c r="Q77">
        <f t="shared" si="11"/>
        <v>0.18961141410027016</v>
      </c>
      <c r="R77" t="s">
        <v>4291</v>
      </c>
      <c r="T77" t="str">
        <f t="shared" ref="T77:T140" si="15">_xlfn.CONCAT(H77:R77)</f>
        <v>p76:{center:{lat:33.9463456,lng:-118.200981},size:863.25,trend:0.18961141410027,},</v>
      </c>
    </row>
    <row r="78" spans="1:20" x14ac:dyDescent="0.35">
      <c r="A78">
        <v>77</v>
      </c>
      <c r="B78" t="s">
        <v>386</v>
      </c>
      <c r="C78">
        <v>34.113306199999997</v>
      </c>
      <c r="D78">
        <v>-118.1478291</v>
      </c>
      <c r="E78">
        <v>203.28571428571399</v>
      </c>
      <c r="F78">
        <v>-2.0817864503458041E-2</v>
      </c>
      <c r="H78" t="s">
        <v>4293</v>
      </c>
      <c r="I78">
        <f t="shared" si="12"/>
        <v>77</v>
      </c>
      <c r="J78" t="s">
        <v>4292</v>
      </c>
      <c r="K78">
        <f t="shared" si="13"/>
        <v>34.113306199999997</v>
      </c>
      <c r="L78" t="s">
        <v>4289</v>
      </c>
      <c r="M78">
        <f t="shared" si="14"/>
        <v>-118.1478291</v>
      </c>
      <c r="N78" t="s">
        <v>4290</v>
      </c>
      <c r="O78">
        <f t="shared" si="10"/>
        <v>203.28571428571399</v>
      </c>
      <c r="P78" t="s">
        <v>5649</v>
      </c>
      <c r="Q78">
        <f t="shared" si="11"/>
        <v>-2.0817864503458041E-2</v>
      </c>
      <c r="R78" t="s">
        <v>4291</v>
      </c>
      <c r="T78" t="str">
        <f t="shared" si="15"/>
        <v>p77:{center:{lat:34.1133062,lng:-118.1478291},size:203.285714285714,trend:-0.020817864503458,},</v>
      </c>
    </row>
    <row r="79" spans="1:20" x14ac:dyDescent="0.35">
      <c r="A79">
        <v>78</v>
      </c>
      <c r="B79" t="s">
        <v>387</v>
      </c>
      <c r="C79">
        <v>34.1082994</v>
      </c>
      <c r="D79">
        <v>-118.05775680000001</v>
      </c>
      <c r="E79">
        <v>379.96428571428498</v>
      </c>
      <c r="F79">
        <v>0.34417142572020848</v>
      </c>
      <c r="H79" t="s">
        <v>4293</v>
      </c>
      <c r="I79">
        <f t="shared" si="12"/>
        <v>78</v>
      </c>
      <c r="J79" t="s">
        <v>4292</v>
      </c>
      <c r="K79">
        <f t="shared" si="13"/>
        <v>34.1082994</v>
      </c>
      <c r="L79" t="s">
        <v>4289</v>
      </c>
      <c r="M79">
        <f t="shared" si="14"/>
        <v>-118.05775680000001</v>
      </c>
      <c r="N79" t="s">
        <v>4290</v>
      </c>
      <c r="O79">
        <f t="shared" si="10"/>
        <v>379.96428571428498</v>
      </c>
      <c r="P79" t="s">
        <v>5649</v>
      </c>
      <c r="Q79">
        <f t="shared" si="11"/>
        <v>0.34417142572020848</v>
      </c>
      <c r="R79" t="s">
        <v>4291</v>
      </c>
      <c r="T79" t="str">
        <f t="shared" si="15"/>
        <v>p78:{center:{lat:34.1082994,lng:-118.0577568},size:379.964285714285,trend:0.344171425720208,},</v>
      </c>
    </row>
    <row r="80" spans="1:20" x14ac:dyDescent="0.35">
      <c r="A80">
        <v>79</v>
      </c>
      <c r="B80" t="s">
        <v>388</v>
      </c>
      <c r="C80">
        <v>33.835849199999998</v>
      </c>
      <c r="D80">
        <v>-118.3406288</v>
      </c>
      <c r="E80">
        <v>221.21428571428501</v>
      </c>
      <c r="F80">
        <v>0.20892832486719207</v>
      </c>
      <c r="H80" t="s">
        <v>4293</v>
      </c>
      <c r="I80">
        <f t="shared" si="12"/>
        <v>79</v>
      </c>
      <c r="J80" t="s">
        <v>4292</v>
      </c>
      <c r="K80">
        <f t="shared" si="13"/>
        <v>33.835849199999998</v>
      </c>
      <c r="L80" t="s">
        <v>4289</v>
      </c>
      <c r="M80">
        <f t="shared" si="14"/>
        <v>-118.3406288</v>
      </c>
      <c r="N80" t="s">
        <v>4290</v>
      </c>
      <c r="O80">
        <f t="shared" si="10"/>
        <v>221.21428571428501</v>
      </c>
      <c r="P80" t="s">
        <v>5649</v>
      </c>
      <c r="Q80">
        <f t="shared" si="11"/>
        <v>0.20892832486719207</v>
      </c>
      <c r="R80" t="s">
        <v>4291</v>
      </c>
      <c r="T80" t="str">
        <f t="shared" si="15"/>
        <v>p79:{center:{lat:33.8358492,lng:-118.3406288},size:221.214285714285,trend:0.208928324867192,},</v>
      </c>
    </row>
    <row r="81" spans="1:20" x14ac:dyDescent="0.35">
      <c r="A81">
        <v>80</v>
      </c>
      <c r="B81" t="s">
        <v>389</v>
      </c>
      <c r="C81">
        <v>34.007134999999998</v>
      </c>
      <c r="D81">
        <v>-118.22525</v>
      </c>
      <c r="E81">
        <v>2000.24999999999</v>
      </c>
      <c r="F81">
        <v>0.24574741222545976</v>
      </c>
      <c r="H81" t="s">
        <v>4293</v>
      </c>
      <c r="I81">
        <f t="shared" si="12"/>
        <v>80</v>
      </c>
      <c r="J81" t="s">
        <v>4292</v>
      </c>
      <c r="K81">
        <f t="shared" si="13"/>
        <v>34.007134999999998</v>
      </c>
      <c r="L81" t="s">
        <v>4289</v>
      </c>
      <c r="M81">
        <f t="shared" si="14"/>
        <v>-118.22525</v>
      </c>
      <c r="N81" t="s">
        <v>4290</v>
      </c>
      <c r="O81">
        <f t="shared" si="10"/>
        <v>2000.24999999999</v>
      </c>
      <c r="P81" t="s">
        <v>5649</v>
      </c>
      <c r="Q81">
        <f t="shared" si="11"/>
        <v>0.24574741222545976</v>
      </c>
      <c r="R81" t="s">
        <v>4291</v>
      </c>
      <c r="T81" t="str">
        <f t="shared" si="15"/>
        <v>p80:{center:{lat:34.007135,lng:-118.22525},size:2000.24999999999,trend:0.24574741222546,},</v>
      </c>
    </row>
    <row r="82" spans="1:20" x14ac:dyDescent="0.35">
      <c r="A82">
        <v>81</v>
      </c>
      <c r="B82" t="s">
        <v>390</v>
      </c>
      <c r="C82">
        <v>34.020289400000003</v>
      </c>
      <c r="D82">
        <v>-117.8653386</v>
      </c>
      <c r="E82">
        <v>400.17857142857099</v>
      </c>
      <c r="F82">
        <v>0.30450862756853586</v>
      </c>
      <c r="H82" t="s">
        <v>4293</v>
      </c>
      <c r="I82">
        <f t="shared" si="12"/>
        <v>81</v>
      </c>
      <c r="J82" t="s">
        <v>4292</v>
      </c>
      <c r="K82">
        <f t="shared" si="13"/>
        <v>34.020289400000003</v>
      </c>
      <c r="L82" t="s">
        <v>4289</v>
      </c>
      <c r="M82">
        <f t="shared" si="14"/>
        <v>-117.8653386</v>
      </c>
      <c r="N82" t="s">
        <v>4290</v>
      </c>
      <c r="O82">
        <f t="shared" si="10"/>
        <v>400.17857142857099</v>
      </c>
      <c r="P82" t="s">
        <v>5649</v>
      </c>
      <c r="Q82">
        <f t="shared" si="11"/>
        <v>0.30450862756853586</v>
      </c>
      <c r="R82" t="s">
        <v>4291</v>
      </c>
      <c r="T82" t="str">
        <f t="shared" si="15"/>
        <v>p81:{center:{lat:34.0202894,lng:-117.8653386},size:400.178571428571,trend:0.304508627568536,},</v>
      </c>
    </row>
    <row r="83" spans="1:20" x14ac:dyDescent="0.35">
      <c r="A83">
        <v>82</v>
      </c>
      <c r="B83" t="s">
        <v>391</v>
      </c>
      <c r="C83">
        <v>34.068620799999998</v>
      </c>
      <c r="D83">
        <v>-117.93895259999999</v>
      </c>
      <c r="E83">
        <v>619.392857142857</v>
      </c>
      <c r="F83">
        <v>0.24427684797584159</v>
      </c>
      <c r="H83" t="s">
        <v>4293</v>
      </c>
      <c r="I83">
        <f t="shared" si="12"/>
        <v>82</v>
      </c>
      <c r="J83" t="s">
        <v>4292</v>
      </c>
      <c r="K83">
        <f t="shared" si="13"/>
        <v>34.068620799999998</v>
      </c>
      <c r="L83" t="s">
        <v>4289</v>
      </c>
      <c r="M83">
        <f t="shared" si="14"/>
        <v>-117.93895259999999</v>
      </c>
      <c r="N83" t="s">
        <v>4290</v>
      </c>
      <c r="O83">
        <f t="shared" si="10"/>
        <v>619.392857142857</v>
      </c>
      <c r="P83" t="s">
        <v>5649</v>
      </c>
      <c r="Q83">
        <f t="shared" si="11"/>
        <v>0.24427684797584159</v>
      </c>
      <c r="R83" t="s">
        <v>4291</v>
      </c>
      <c r="T83" t="str">
        <f t="shared" si="15"/>
        <v>p82:{center:{lat:34.0686208,lng:-117.9389526},size:619.392857142857,trend:0.244276847975842,},</v>
      </c>
    </row>
    <row r="84" spans="1:20" x14ac:dyDescent="0.35">
      <c r="A84">
        <v>83</v>
      </c>
      <c r="B84" t="s">
        <v>392</v>
      </c>
      <c r="C84">
        <v>34.092301399999997</v>
      </c>
      <c r="D84">
        <v>-118.3692894</v>
      </c>
      <c r="E84">
        <v>384.92857142857099</v>
      </c>
      <c r="F84">
        <v>-8.2037493781027065E-2</v>
      </c>
      <c r="H84" t="s">
        <v>4293</v>
      </c>
      <c r="I84">
        <f t="shared" si="12"/>
        <v>83</v>
      </c>
      <c r="J84" t="s">
        <v>4292</v>
      </c>
      <c r="K84">
        <f t="shared" si="13"/>
        <v>34.092301399999997</v>
      </c>
      <c r="L84" t="s">
        <v>4289</v>
      </c>
      <c r="M84">
        <f t="shared" si="14"/>
        <v>-118.3692894</v>
      </c>
      <c r="N84" t="s">
        <v>4290</v>
      </c>
      <c r="O84">
        <f t="shared" si="10"/>
        <v>384.92857142857099</v>
      </c>
      <c r="P84" t="s">
        <v>5649</v>
      </c>
      <c r="Q84">
        <f t="shared" si="11"/>
        <v>-8.2037493781027065E-2</v>
      </c>
      <c r="R84" t="s">
        <v>4291</v>
      </c>
      <c r="T84" t="str">
        <f t="shared" si="15"/>
        <v>p83:{center:{lat:34.0923014,lng:-118.3692894},size:384.928571428571,trend:-0.0820374937810271,},</v>
      </c>
    </row>
    <row r="85" spans="1:20" x14ac:dyDescent="0.35">
      <c r="A85">
        <v>84</v>
      </c>
      <c r="B85" t="s">
        <v>393</v>
      </c>
      <c r="C85">
        <v>34.146023399999997</v>
      </c>
      <c r="D85">
        <v>-118.8061794</v>
      </c>
      <c r="E85">
        <v>128.142857142857</v>
      </c>
      <c r="F85">
        <v>0.29524846798850612</v>
      </c>
      <c r="H85" t="s">
        <v>4293</v>
      </c>
      <c r="I85">
        <f t="shared" si="12"/>
        <v>84</v>
      </c>
      <c r="J85" t="s">
        <v>4292</v>
      </c>
      <c r="K85">
        <f t="shared" si="13"/>
        <v>34.146023399999997</v>
      </c>
      <c r="L85" t="s">
        <v>4289</v>
      </c>
      <c r="M85">
        <f t="shared" si="14"/>
        <v>-118.8061794</v>
      </c>
      <c r="N85" t="s">
        <v>4290</v>
      </c>
      <c r="O85">
        <f t="shared" si="10"/>
        <v>128.142857142857</v>
      </c>
      <c r="P85" t="s">
        <v>5649</v>
      </c>
      <c r="Q85">
        <f t="shared" si="11"/>
        <v>0.29524846798850612</v>
      </c>
      <c r="R85" t="s">
        <v>4291</v>
      </c>
      <c r="T85" t="str">
        <f t="shared" si="15"/>
        <v>p84:{center:{lat:34.1460234,lng:-118.8061794},size:128.142857142857,trend:0.295248467988506,},</v>
      </c>
    </row>
    <row r="86" spans="1:20" x14ac:dyDescent="0.35">
      <c r="A86">
        <v>85</v>
      </c>
      <c r="B86" t="s">
        <v>394</v>
      </c>
      <c r="C86">
        <v>33.970878200000001</v>
      </c>
      <c r="D86">
        <v>-118.03083959999999</v>
      </c>
      <c r="E86">
        <v>837.07142857142799</v>
      </c>
      <c r="F86">
        <v>0.25309264468544868</v>
      </c>
      <c r="H86" t="s">
        <v>4293</v>
      </c>
      <c r="I86">
        <f t="shared" si="12"/>
        <v>85</v>
      </c>
      <c r="J86" t="s">
        <v>4292</v>
      </c>
      <c r="K86">
        <f t="shared" si="13"/>
        <v>33.970878200000001</v>
      </c>
      <c r="L86" t="s">
        <v>4289</v>
      </c>
      <c r="M86">
        <f t="shared" si="14"/>
        <v>-118.03083959999999</v>
      </c>
      <c r="N86" t="s">
        <v>4290</v>
      </c>
      <c r="O86">
        <f t="shared" si="10"/>
        <v>837.07142857142799</v>
      </c>
      <c r="P86" t="s">
        <v>5649</v>
      </c>
      <c r="Q86">
        <f t="shared" si="11"/>
        <v>0.25309264468544868</v>
      </c>
      <c r="R86" t="s">
        <v>4291</v>
      </c>
      <c r="T86" t="str">
        <f t="shared" si="15"/>
        <v>p85:{center:{lat:33.9708782,lng:-118.0308396},size:837.071428571428,trend:0.253092644685449,},</v>
      </c>
    </row>
    <row r="87" spans="1:20" x14ac:dyDescent="0.35">
      <c r="A87">
        <v>87</v>
      </c>
      <c r="B87" t="s">
        <v>395</v>
      </c>
      <c r="C87">
        <v>34.031787700000002</v>
      </c>
      <c r="D87">
        <v>-118.30024659999999</v>
      </c>
      <c r="E87">
        <v>602.32142857142799</v>
      </c>
      <c r="F87">
        <v>0.20696854078180102</v>
      </c>
      <c r="H87" t="s">
        <v>4293</v>
      </c>
      <c r="I87">
        <f t="shared" si="12"/>
        <v>87</v>
      </c>
      <c r="J87" t="s">
        <v>4292</v>
      </c>
      <c r="K87">
        <f t="shared" si="13"/>
        <v>34.031787700000002</v>
      </c>
      <c r="L87" t="s">
        <v>4289</v>
      </c>
      <c r="M87">
        <f t="shared" si="14"/>
        <v>-118.30024659999999</v>
      </c>
      <c r="N87" t="s">
        <v>4290</v>
      </c>
      <c r="O87">
        <f t="shared" si="10"/>
        <v>602.32142857142799</v>
      </c>
      <c r="P87" t="s">
        <v>5649</v>
      </c>
      <c r="Q87">
        <f t="shared" si="11"/>
        <v>0.20696854078180102</v>
      </c>
      <c r="R87" t="s">
        <v>4291</v>
      </c>
      <c r="T87" t="str">
        <f t="shared" si="15"/>
        <v>p87:{center:{lat:34.0317877,lng:-118.3002466},size:602.321428571428,trend:0.206968540781801,},</v>
      </c>
    </row>
    <row r="88" spans="1:20" x14ac:dyDescent="0.35">
      <c r="A88">
        <v>88</v>
      </c>
      <c r="B88" t="s">
        <v>396</v>
      </c>
      <c r="C88">
        <v>33.987999500000001</v>
      </c>
      <c r="D88">
        <v>-118.3476199</v>
      </c>
      <c r="E88">
        <v>522</v>
      </c>
      <c r="F88">
        <v>-2.6924640623356831E-2</v>
      </c>
      <c r="H88" t="s">
        <v>4293</v>
      </c>
      <c r="I88">
        <f t="shared" si="12"/>
        <v>88</v>
      </c>
      <c r="J88" t="s">
        <v>4292</v>
      </c>
      <c r="K88">
        <f t="shared" si="13"/>
        <v>33.987999500000001</v>
      </c>
      <c r="L88" t="s">
        <v>4289</v>
      </c>
      <c r="M88">
        <f t="shared" si="14"/>
        <v>-118.3476199</v>
      </c>
      <c r="N88" t="s">
        <v>4290</v>
      </c>
      <c r="O88">
        <f t="shared" si="10"/>
        <v>522</v>
      </c>
      <c r="P88" t="s">
        <v>5649</v>
      </c>
      <c r="Q88">
        <f t="shared" si="11"/>
        <v>-2.6924640623356831E-2</v>
      </c>
      <c r="R88" t="s">
        <v>4291</v>
      </c>
      <c r="T88" t="str">
        <f t="shared" si="15"/>
        <v>p88:{center:{lat:33.9879995,lng:-118.3476199},size:522,trend:-0.0269246406233568,},</v>
      </c>
    </row>
    <row r="89" spans="1:20" x14ac:dyDescent="0.35">
      <c r="A89">
        <v>89</v>
      </c>
      <c r="B89" t="s">
        <v>397</v>
      </c>
      <c r="C89">
        <v>34.321654600000002</v>
      </c>
      <c r="D89">
        <v>-118.019201</v>
      </c>
      <c r="E89">
        <v>0</v>
      </c>
      <c r="F89">
        <v>0</v>
      </c>
      <c r="H89" t="s">
        <v>4293</v>
      </c>
      <c r="I89">
        <f t="shared" si="12"/>
        <v>89</v>
      </c>
      <c r="J89" t="s">
        <v>4292</v>
      </c>
      <c r="K89">
        <f t="shared" si="13"/>
        <v>34.321654600000002</v>
      </c>
      <c r="L89" t="s">
        <v>4289</v>
      </c>
      <c r="M89">
        <f t="shared" si="14"/>
        <v>-118.019201</v>
      </c>
      <c r="N89" t="s">
        <v>4290</v>
      </c>
      <c r="O89">
        <f t="shared" si="10"/>
        <v>0</v>
      </c>
      <c r="P89" t="s">
        <v>5649</v>
      </c>
      <c r="Q89">
        <f t="shared" si="11"/>
        <v>0</v>
      </c>
      <c r="R89" t="s">
        <v>4291</v>
      </c>
      <c r="T89" t="str">
        <f t="shared" si="15"/>
        <v>p89:{center:{lat:34.3216546,lng:-118.019201},size:0,trend:0,},</v>
      </c>
    </row>
    <row r="90" spans="1:20" x14ac:dyDescent="0.35">
      <c r="A90">
        <v>90</v>
      </c>
      <c r="B90" t="s">
        <v>398</v>
      </c>
      <c r="C90">
        <v>34.070288900000001</v>
      </c>
      <c r="D90">
        <v>-118.2547965</v>
      </c>
      <c r="E90">
        <v>280</v>
      </c>
      <c r="F90">
        <v>0.37498359446774426</v>
      </c>
      <c r="H90" t="s">
        <v>4293</v>
      </c>
      <c r="I90">
        <f t="shared" si="12"/>
        <v>90</v>
      </c>
      <c r="J90" t="s">
        <v>4292</v>
      </c>
      <c r="K90">
        <f t="shared" si="13"/>
        <v>34.070288900000001</v>
      </c>
      <c r="L90" t="s">
        <v>4289</v>
      </c>
      <c r="M90">
        <f t="shared" si="14"/>
        <v>-118.2547965</v>
      </c>
      <c r="N90" t="s">
        <v>4290</v>
      </c>
      <c r="O90">
        <f t="shared" si="10"/>
        <v>280</v>
      </c>
      <c r="P90" t="s">
        <v>5649</v>
      </c>
      <c r="Q90">
        <f t="shared" si="11"/>
        <v>0.37498359446774426</v>
      </c>
      <c r="R90" t="s">
        <v>4291</v>
      </c>
      <c r="T90" t="str">
        <f t="shared" si="15"/>
        <v>p90:{center:{lat:34.0702889,lng:-118.2547965},size:280,trend:0.374983594467744,},</v>
      </c>
    </row>
    <row r="91" spans="1:20" x14ac:dyDescent="0.35">
      <c r="A91">
        <v>91</v>
      </c>
      <c r="B91" t="s">
        <v>399</v>
      </c>
      <c r="C91">
        <v>34.241326600000001</v>
      </c>
      <c r="D91">
        <v>-118.4322047</v>
      </c>
      <c r="E91">
        <v>1029.8928571428501</v>
      </c>
      <c r="F91">
        <v>8.1665228582606345E-2</v>
      </c>
      <c r="H91" t="s">
        <v>4293</v>
      </c>
      <c r="I91">
        <f t="shared" si="12"/>
        <v>91</v>
      </c>
      <c r="J91" t="s">
        <v>4292</v>
      </c>
      <c r="K91">
        <f t="shared" si="13"/>
        <v>34.241326600000001</v>
      </c>
      <c r="L91" t="s">
        <v>4289</v>
      </c>
      <c r="M91">
        <f t="shared" si="14"/>
        <v>-118.4322047</v>
      </c>
      <c r="N91" t="s">
        <v>4290</v>
      </c>
      <c r="O91">
        <f t="shared" si="10"/>
        <v>1029.8928571428501</v>
      </c>
      <c r="P91" t="s">
        <v>5649</v>
      </c>
      <c r="Q91">
        <f t="shared" si="11"/>
        <v>8.1665228582606345E-2</v>
      </c>
      <c r="R91" t="s">
        <v>4291</v>
      </c>
      <c r="T91" t="str">
        <f t="shared" si="15"/>
        <v>p91:{center:{lat:34.2413266,lng:-118.4322047},size:1029.89285714285,trend:0.0816652285826063,},</v>
      </c>
    </row>
    <row r="92" spans="1:20" x14ac:dyDescent="0.35">
      <c r="A92">
        <v>92</v>
      </c>
      <c r="B92" t="s">
        <v>400</v>
      </c>
      <c r="C92">
        <v>34.116397900000003</v>
      </c>
      <c r="D92">
        <v>-118.2564637</v>
      </c>
      <c r="E92">
        <v>482.78571428571399</v>
      </c>
      <c r="F92">
        <v>4.4818250599347922E-2</v>
      </c>
      <c r="H92" t="s">
        <v>4293</v>
      </c>
      <c r="I92">
        <f t="shared" si="12"/>
        <v>92</v>
      </c>
      <c r="J92" t="s">
        <v>4292</v>
      </c>
      <c r="K92">
        <f t="shared" si="13"/>
        <v>34.116397900000003</v>
      </c>
      <c r="L92" t="s">
        <v>4289</v>
      </c>
      <c r="M92">
        <f t="shared" si="14"/>
        <v>-118.2564637</v>
      </c>
      <c r="N92" t="s">
        <v>4290</v>
      </c>
      <c r="O92">
        <f t="shared" si="10"/>
        <v>482.78571428571399</v>
      </c>
      <c r="P92" t="s">
        <v>5649</v>
      </c>
      <c r="Q92">
        <f t="shared" si="11"/>
        <v>4.4818250599347922E-2</v>
      </c>
      <c r="R92" t="s">
        <v>4291</v>
      </c>
      <c r="T92" t="str">
        <f t="shared" si="15"/>
        <v>p92:{center:{lat:34.1163979,lng:-118.2564637},size:482.785714285714,trend:0.0448182505993479,},</v>
      </c>
    </row>
    <row r="93" spans="1:20" x14ac:dyDescent="0.35">
      <c r="A93">
        <v>93</v>
      </c>
      <c r="B93" t="s">
        <v>401</v>
      </c>
      <c r="C93">
        <v>34.010988699999999</v>
      </c>
      <c r="D93">
        <v>-118.3370709</v>
      </c>
      <c r="E93">
        <v>320.142857142857</v>
      </c>
      <c r="F93">
        <v>0.11699704403386713</v>
      </c>
      <c r="H93" t="s">
        <v>4293</v>
      </c>
      <c r="I93">
        <f t="shared" si="12"/>
        <v>93</v>
      </c>
      <c r="J93" t="s">
        <v>4292</v>
      </c>
      <c r="K93">
        <f t="shared" si="13"/>
        <v>34.010988699999999</v>
      </c>
      <c r="L93" t="s">
        <v>4289</v>
      </c>
      <c r="M93">
        <f t="shared" si="14"/>
        <v>-118.3370709</v>
      </c>
      <c r="N93" t="s">
        <v>4290</v>
      </c>
      <c r="O93">
        <f t="shared" si="10"/>
        <v>320.142857142857</v>
      </c>
      <c r="P93" t="s">
        <v>5649</v>
      </c>
      <c r="Q93">
        <f t="shared" si="11"/>
        <v>0.11699704403386713</v>
      </c>
      <c r="R93" t="s">
        <v>4291</v>
      </c>
      <c r="T93" t="str">
        <f t="shared" si="15"/>
        <v>p93:{center:{lat:34.0109887,lng:-118.3370709},size:320.142857142857,trend:0.116997044033867,},</v>
      </c>
    </row>
    <row r="94" spans="1:20" x14ac:dyDescent="0.35">
      <c r="A94">
        <v>94</v>
      </c>
      <c r="B94" t="s">
        <v>402</v>
      </c>
      <c r="C94">
        <v>34.082727800000001</v>
      </c>
      <c r="D94">
        <v>-118.4479802</v>
      </c>
      <c r="E94">
        <v>211.49999999999901</v>
      </c>
      <c r="F94">
        <v>0.43152193321826338</v>
      </c>
      <c r="H94" t="s">
        <v>4293</v>
      </c>
      <c r="I94">
        <f t="shared" si="12"/>
        <v>94</v>
      </c>
      <c r="J94" t="s">
        <v>4292</v>
      </c>
      <c r="K94">
        <f t="shared" si="13"/>
        <v>34.082727800000001</v>
      </c>
      <c r="L94" t="s">
        <v>4289</v>
      </c>
      <c r="M94">
        <f t="shared" si="14"/>
        <v>-118.4479802</v>
      </c>
      <c r="N94" t="s">
        <v>4290</v>
      </c>
      <c r="O94">
        <f t="shared" si="10"/>
        <v>211.49999999999901</v>
      </c>
      <c r="P94" t="s">
        <v>5649</v>
      </c>
      <c r="Q94">
        <f t="shared" si="11"/>
        <v>0.43152193321826338</v>
      </c>
      <c r="R94" t="s">
        <v>4291</v>
      </c>
      <c r="T94" t="str">
        <f t="shared" si="15"/>
        <v>p94:{center:{lat:34.0827278,lng:-118.4479802},size:211.499999999999,trend:0.431521933218263,},</v>
      </c>
    </row>
    <row r="95" spans="1:20" x14ac:dyDescent="0.35">
      <c r="A95">
        <v>95</v>
      </c>
      <c r="B95" t="s">
        <v>403</v>
      </c>
      <c r="C95">
        <v>34.116770099999997</v>
      </c>
      <c r="D95">
        <v>-118.4322607</v>
      </c>
      <c r="E95">
        <v>293.71428571428498</v>
      </c>
      <c r="F95">
        <v>0.32556814548245211</v>
      </c>
      <c r="H95" t="s">
        <v>4293</v>
      </c>
      <c r="I95">
        <f t="shared" si="12"/>
        <v>95</v>
      </c>
      <c r="J95" t="s">
        <v>4292</v>
      </c>
      <c r="K95">
        <f t="shared" si="13"/>
        <v>34.116770099999997</v>
      </c>
      <c r="L95" t="s">
        <v>4289</v>
      </c>
      <c r="M95">
        <f t="shared" si="14"/>
        <v>-118.4322607</v>
      </c>
      <c r="N95" t="s">
        <v>4290</v>
      </c>
      <c r="O95">
        <f t="shared" si="10"/>
        <v>293.71428571428498</v>
      </c>
      <c r="P95" t="s">
        <v>5649</v>
      </c>
      <c r="Q95">
        <f t="shared" si="11"/>
        <v>0.32556814548245211</v>
      </c>
      <c r="R95" t="s">
        <v>4291</v>
      </c>
      <c r="T95" t="str">
        <f t="shared" si="15"/>
        <v>p95:{center:{lat:34.1167701,lng:-118.4322607},size:293.714285714285,trend:0.325568145482452,},</v>
      </c>
    </row>
    <row r="96" spans="1:20" x14ac:dyDescent="0.35">
      <c r="A96">
        <v>96</v>
      </c>
      <c r="B96" t="s">
        <v>404</v>
      </c>
      <c r="C96">
        <v>34.045933400000003</v>
      </c>
      <c r="D96">
        <v>-118.39492</v>
      </c>
      <c r="E96">
        <v>278.96428571428498</v>
      </c>
      <c r="F96">
        <v>0.30519759840540095</v>
      </c>
      <c r="H96" t="s">
        <v>4293</v>
      </c>
      <c r="I96">
        <f t="shared" si="12"/>
        <v>96</v>
      </c>
      <c r="J96" t="s">
        <v>4292</v>
      </c>
      <c r="K96">
        <f t="shared" si="13"/>
        <v>34.045933400000003</v>
      </c>
      <c r="L96" t="s">
        <v>4289</v>
      </c>
      <c r="M96">
        <f t="shared" si="14"/>
        <v>-118.39492</v>
      </c>
      <c r="N96" t="s">
        <v>4290</v>
      </c>
      <c r="O96">
        <f t="shared" si="10"/>
        <v>278.96428571428498</v>
      </c>
      <c r="P96" t="s">
        <v>5649</v>
      </c>
      <c r="Q96">
        <f t="shared" si="11"/>
        <v>0.30519759840540095</v>
      </c>
      <c r="R96" t="s">
        <v>4291</v>
      </c>
      <c r="T96" t="str">
        <f t="shared" si="15"/>
        <v>p96:{center:{lat:34.0459334,lng:-118.39492},size:278.964285714285,trend:0.305197598405401,},</v>
      </c>
    </row>
    <row r="97" spans="1:20" x14ac:dyDescent="0.35">
      <c r="A97">
        <v>97</v>
      </c>
      <c r="B97" t="s">
        <v>405</v>
      </c>
      <c r="C97">
        <v>34.043689200000003</v>
      </c>
      <c r="D97">
        <v>-118.2097684</v>
      </c>
      <c r="E97">
        <v>873</v>
      </c>
      <c r="F97">
        <v>0.14399820802230065</v>
      </c>
      <c r="H97" t="s">
        <v>4293</v>
      </c>
      <c r="I97">
        <f t="shared" si="12"/>
        <v>97</v>
      </c>
      <c r="J97" t="s">
        <v>4292</v>
      </c>
      <c r="K97">
        <f t="shared" si="13"/>
        <v>34.043689200000003</v>
      </c>
      <c r="L97" t="s">
        <v>4289</v>
      </c>
      <c r="M97">
        <f t="shared" si="14"/>
        <v>-118.2097684</v>
      </c>
      <c r="N97" t="s">
        <v>4290</v>
      </c>
      <c r="O97">
        <f t="shared" si="10"/>
        <v>873</v>
      </c>
      <c r="P97" t="s">
        <v>5649</v>
      </c>
      <c r="Q97">
        <f t="shared" si="11"/>
        <v>0.14399820802230065</v>
      </c>
      <c r="R97" t="s">
        <v>4291</v>
      </c>
      <c r="T97" t="str">
        <f t="shared" si="15"/>
        <v>p97:{center:{lat:34.0436892,lng:-118.2097684},size:873,trend:0.143998208022301,},</v>
      </c>
    </row>
    <row r="98" spans="1:20" x14ac:dyDescent="0.35">
      <c r="A98">
        <v>98</v>
      </c>
      <c r="B98" t="s">
        <v>406</v>
      </c>
      <c r="C98">
        <v>34.052140299999998</v>
      </c>
      <c r="D98">
        <v>-118.4740699</v>
      </c>
      <c r="E98">
        <v>307.42857142857099</v>
      </c>
      <c r="F98">
        <v>6.518369731588286E-2</v>
      </c>
      <c r="H98" t="s">
        <v>4293</v>
      </c>
      <c r="I98">
        <f t="shared" si="12"/>
        <v>98</v>
      </c>
      <c r="J98" t="s">
        <v>4292</v>
      </c>
      <c r="K98">
        <f t="shared" si="13"/>
        <v>34.052140299999998</v>
      </c>
      <c r="L98" t="s">
        <v>4289</v>
      </c>
      <c r="M98">
        <f t="shared" si="14"/>
        <v>-118.4740699</v>
      </c>
      <c r="N98" t="s">
        <v>4290</v>
      </c>
      <c r="O98">
        <f t="shared" si="10"/>
        <v>307.42857142857099</v>
      </c>
      <c r="P98" t="s">
        <v>5649</v>
      </c>
      <c r="Q98">
        <f t="shared" si="11"/>
        <v>6.518369731588286E-2</v>
      </c>
      <c r="R98" t="s">
        <v>4291</v>
      </c>
      <c r="T98" t="str">
        <f t="shared" si="15"/>
        <v>p98:{center:{lat:34.0521403,lng:-118.4740699},size:307.428571428571,trend:0.0651836973158829,},</v>
      </c>
    </row>
    <row r="99" spans="1:20" x14ac:dyDescent="0.35">
      <c r="A99">
        <v>100</v>
      </c>
      <c r="B99" t="s">
        <v>408</v>
      </c>
      <c r="C99">
        <v>33.973951</v>
      </c>
      <c r="D99">
        <v>-118.24840500000001</v>
      </c>
      <c r="E99">
        <v>503.99999999999898</v>
      </c>
      <c r="F99">
        <v>0.18763382706783557</v>
      </c>
      <c r="H99" t="s">
        <v>4293</v>
      </c>
      <c r="I99">
        <f t="shared" si="12"/>
        <v>100</v>
      </c>
      <c r="J99" t="s">
        <v>4292</v>
      </c>
      <c r="K99">
        <f t="shared" si="13"/>
        <v>33.973951</v>
      </c>
      <c r="L99" t="s">
        <v>4289</v>
      </c>
      <c r="M99">
        <f t="shared" si="14"/>
        <v>-118.24840500000001</v>
      </c>
      <c r="N99" t="s">
        <v>4290</v>
      </c>
      <c r="O99">
        <f t="shared" si="10"/>
        <v>503.99999999999898</v>
      </c>
      <c r="P99" t="s">
        <v>5649</v>
      </c>
      <c r="Q99">
        <f t="shared" si="11"/>
        <v>0.18763382706783557</v>
      </c>
      <c r="R99" t="s">
        <v>4291</v>
      </c>
      <c r="T99" t="str">
        <f t="shared" si="15"/>
        <v>p100:{center:{lat:33.973951,lng:-118.248405},size:503.999999999999,trend:0.187633827067836,},</v>
      </c>
    </row>
    <row r="100" spans="1:20" x14ac:dyDescent="0.35">
      <c r="A100">
        <v>101</v>
      </c>
      <c r="B100" t="s">
        <v>409</v>
      </c>
      <c r="C100">
        <v>34.201077599999998</v>
      </c>
      <c r="D100">
        <v>-118.5978259</v>
      </c>
      <c r="E100">
        <v>728.28571428571399</v>
      </c>
      <c r="F100">
        <v>0.19500139130206162</v>
      </c>
      <c r="H100" t="s">
        <v>4293</v>
      </c>
      <c r="I100">
        <f t="shared" si="12"/>
        <v>101</v>
      </c>
      <c r="J100" t="s">
        <v>4292</v>
      </c>
      <c r="K100">
        <f t="shared" si="13"/>
        <v>34.201077599999998</v>
      </c>
      <c r="L100" t="s">
        <v>4289</v>
      </c>
      <c r="M100">
        <f t="shared" si="14"/>
        <v>-118.5978259</v>
      </c>
      <c r="N100" t="s">
        <v>4290</v>
      </c>
      <c r="O100">
        <f t="shared" si="10"/>
        <v>728.28571428571399</v>
      </c>
      <c r="P100" t="s">
        <v>5649</v>
      </c>
      <c r="Q100">
        <f t="shared" si="11"/>
        <v>0.19500139130206162</v>
      </c>
      <c r="R100" t="s">
        <v>4291</v>
      </c>
      <c r="T100" t="str">
        <f t="shared" si="15"/>
        <v>p101:{center:{lat:34.2010776,lng:-118.5978259},size:728.285714285714,trend:0.195001391302062,},</v>
      </c>
    </row>
    <row r="101" spans="1:20" x14ac:dyDescent="0.35">
      <c r="A101">
        <v>102</v>
      </c>
      <c r="B101" t="s">
        <v>410</v>
      </c>
      <c r="C101">
        <v>34.061121300000003</v>
      </c>
      <c r="D101">
        <v>-118.3672997</v>
      </c>
      <c r="E101">
        <v>467.25</v>
      </c>
      <c r="F101">
        <v>0.21339371010184519</v>
      </c>
      <c r="H101" t="s">
        <v>4293</v>
      </c>
      <c r="I101">
        <f t="shared" si="12"/>
        <v>102</v>
      </c>
      <c r="J101" t="s">
        <v>4292</v>
      </c>
      <c r="K101">
        <f t="shared" si="13"/>
        <v>34.061121300000003</v>
      </c>
      <c r="L101" t="s">
        <v>4289</v>
      </c>
      <c r="M101">
        <f t="shared" si="14"/>
        <v>-118.3672997</v>
      </c>
      <c r="N101" t="s">
        <v>4290</v>
      </c>
      <c r="O101">
        <f t="shared" si="10"/>
        <v>467.25</v>
      </c>
      <c r="P101" t="s">
        <v>5649</v>
      </c>
      <c r="Q101">
        <f t="shared" si="11"/>
        <v>0.21339371010184519</v>
      </c>
      <c r="R101" t="s">
        <v>4291</v>
      </c>
      <c r="T101" t="str">
        <f t="shared" si="15"/>
        <v>p102:{center:{lat:34.0611213,lng:-118.3672997},size:467.25,trend:0.213393710101845,},</v>
      </c>
    </row>
    <row r="102" spans="1:20" x14ac:dyDescent="0.35">
      <c r="A102">
        <v>103</v>
      </c>
      <c r="B102" t="s">
        <v>411</v>
      </c>
      <c r="C102">
        <v>34.053690899999999</v>
      </c>
      <c r="D102">
        <v>-118.2427666</v>
      </c>
      <c r="E102">
        <v>942.96428571428601</v>
      </c>
      <c r="F102">
        <v>0.21051706574615883</v>
      </c>
      <c r="H102" t="s">
        <v>4293</v>
      </c>
      <c r="I102">
        <f t="shared" si="12"/>
        <v>103</v>
      </c>
      <c r="J102" t="s">
        <v>4292</v>
      </c>
      <c r="K102">
        <f t="shared" si="13"/>
        <v>34.053690899999999</v>
      </c>
      <c r="L102" t="s">
        <v>4289</v>
      </c>
      <c r="M102">
        <f t="shared" si="14"/>
        <v>-118.2427666</v>
      </c>
      <c r="N102" t="s">
        <v>4290</v>
      </c>
      <c r="O102">
        <f t="shared" si="10"/>
        <v>942.96428571428601</v>
      </c>
      <c r="P102" t="s">
        <v>5649</v>
      </c>
      <c r="Q102">
        <f t="shared" si="11"/>
        <v>0.21051706574615883</v>
      </c>
      <c r="R102" t="s">
        <v>4291</v>
      </c>
      <c r="T102" t="str">
        <f t="shared" si="15"/>
        <v>p103:{center:{lat:34.0536909,lng:-118.2427666},size:942.964285714286,trend:0.210517065746159,},</v>
      </c>
    </row>
    <row r="103" spans="1:20" x14ac:dyDescent="0.35">
      <c r="A103">
        <v>104</v>
      </c>
      <c r="B103" t="s">
        <v>412</v>
      </c>
      <c r="C103">
        <v>34.057426300000003</v>
      </c>
      <c r="D103">
        <v>-118.4147267</v>
      </c>
      <c r="E103">
        <v>289</v>
      </c>
      <c r="F103">
        <v>0.32133107713714748</v>
      </c>
      <c r="H103" t="s">
        <v>4293</v>
      </c>
      <c r="I103">
        <f t="shared" si="12"/>
        <v>104</v>
      </c>
      <c r="J103" t="s">
        <v>4292</v>
      </c>
      <c r="K103">
        <f t="shared" si="13"/>
        <v>34.057426300000003</v>
      </c>
      <c r="L103" t="s">
        <v>4289</v>
      </c>
      <c r="M103">
        <f t="shared" si="14"/>
        <v>-118.4147267</v>
      </c>
      <c r="N103" t="s">
        <v>4290</v>
      </c>
      <c r="O103">
        <f t="shared" si="10"/>
        <v>289</v>
      </c>
      <c r="P103" t="s">
        <v>5649</v>
      </c>
      <c r="Q103">
        <f t="shared" si="11"/>
        <v>0.32133107713714748</v>
      </c>
      <c r="R103" t="s">
        <v>4291</v>
      </c>
      <c r="T103" t="str">
        <f t="shared" si="15"/>
        <v>p104:{center:{lat:34.0574263,lng:-118.4147267},size:289,trend:0.321331077137147,},</v>
      </c>
    </row>
    <row r="104" spans="1:20" x14ac:dyDescent="0.35">
      <c r="A104">
        <v>105</v>
      </c>
      <c r="B104" t="s">
        <v>413</v>
      </c>
      <c r="C104">
        <v>34.062843999999998</v>
      </c>
      <c r="D104">
        <v>-118.415813</v>
      </c>
      <c r="E104">
        <v>1005.6428571428499</v>
      </c>
      <c r="F104">
        <v>0.19918671388835735</v>
      </c>
      <c r="H104" t="s">
        <v>4293</v>
      </c>
      <c r="I104">
        <f t="shared" si="12"/>
        <v>105</v>
      </c>
      <c r="J104" t="s">
        <v>4292</v>
      </c>
      <c r="K104">
        <f t="shared" si="13"/>
        <v>34.062843999999998</v>
      </c>
      <c r="L104" t="s">
        <v>4289</v>
      </c>
      <c r="M104">
        <f t="shared" si="14"/>
        <v>-118.415813</v>
      </c>
      <c r="N104" t="s">
        <v>4290</v>
      </c>
      <c r="O104">
        <f t="shared" si="10"/>
        <v>1005.6428571428499</v>
      </c>
      <c r="P104" t="s">
        <v>5649</v>
      </c>
      <c r="Q104">
        <f t="shared" si="11"/>
        <v>0.19918671388835735</v>
      </c>
      <c r="R104" t="s">
        <v>4291</v>
      </c>
      <c r="T104" t="str">
        <f t="shared" si="15"/>
        <v>p105:{center:{lat:34.062844,lng:-118.415813},size:1005.64285714285,trend:0.199186713888357,},</v>
      </c>
    </row>
    <row r="105" spans="1:20" x14ac:dyDescent="0.35">
      <c r="A105">
        <v>106</v>
      </c>
      <c r="B105" t="s">
        <v>414</v>
      </c>
      <c r="C105">
        <v>34.2595715</v>
      </c>
      <c r="D105">
        <v>-118.6023247</v>
      </c>
      <c r="E105">
        <v>677.71428571428498</v>
      </c>
      <c r="F105">
        <v>0.2127371305920733</v>
      </c>
      <c r="H105" t="s">
        <v>4293</v>
      </c>
      <c r="I105">
        <f t="shared" si="12"/>
        <v>106</v>
      </c>
      <c r="J105" t="s">
        <v>4292</v>
      </c>
      <c r="K105">
        <f t="shared" si="13"/>
        <v>34.2595715</v>
      </c>
      <c r="L105" t="s">
        <v>4289</v>
      </c>
      <c r="M105">
        <f t="shared" si="14"/>
        <v>-118.6023247</v>
      </c>
      <c r="N105" t="s">
        <v>4290</v>
      </c>
      <c r="O105">
        <f t="shared" si="10"/>
        <v>677.71428571428498</v>
      </c>
      <c r="P105" t="s">
        <v>5649</v>
      </c>
      <c r="Q105">
        <f t="shared" si="11"/>
        <v>0.2127371305920733</v>
      </c>
      <c r="R105" t="s">
        <v>4291</v>
      </c>
      <c r="T105" t="str">
        <f t="shared" si="15"/>
        <v>p106:{center:{lat:34.2595715,lng:-118.6023247},size:677.714285714285,trend:0.212737130592073,},</v>
      </c>
    </row>
    <row r="106" spans="1:20" x14ac:dyDescent="0.35">
      <c r="A106">
        <v>107</v>
      </c>
      <c r="B106" t="s">
        <v>415</v>
      </c>
      <c r="C106">
        <v>34.040587799999997</v>
      </c>
      <c r="D106">
        <v>-118.4098875</v>
      </c>
      <c r="E106">
        <v>353.892857142857</v>
      </c>
      <c r="F106">
        <v>0.20960478421500223</v>
      </c>
      <c r="H106" t="s">
        <v>4293</v>
      </c>
      <c r="I106">
        <f t="shared" si="12"/>
        <v>107</v>
      </c>
      <c r="J106" t="s">
        <v>4292</v>
      </c>
      <c r="K106">
        <f t="shared" si="13"/>
        <v>34.040587799999997</v>
      </c>
      <c r="L106" t="s">
        <v>4289</v>
      </c>
      <c r="M106">
        <f t="shared" si="14"/>
        <v>-118.4098875</v>
      </c>
      <c r="N106" t="s">
        <v>4290</v>
      </c>
      <c r="O106">
        <f t="shared" si="10"/>
        <v>353.892857142857</v>
      </c>
      <c r="P106" t="s">
        <v>5649</v>
      </c>
      <c r="Q106">
        <f t="shared" si="11"/>
        <v>0.20960478421500223</v>
      </c>
      <c r="R106" t="s">
        <v>4291</v>
      </c>
      <c r="T106" t="str">
        <f t="shared" si="15"/>
        <v>p107:{center:{lat:34.0405878,lng:-118.4098875},size:353.892857142857,trend:0.209604784215002,},</v>
      </c>
    </row>
    <row r="107" spans="1:20" x14ac:dyDescent="0.35">
      <c r="A107">
        <v>108</v>
      </c>
      <c r="B107" t="s">
        <v>416</v>
      </c>
      <c r="C107">
        <v>34.063840200000001</v>
      </c>
      <c r="D107">
        <v>-118.23586760000001</v>
      </c>
      <c r="E107">
        <v>676.75</v>
      </c>
      <c r="F107">
        <v>0.14607732168235149</v>
      </c>
      <c r="H107" t="s">
        <v>4293</v>
      </c>
      <c r="I107">
        <f t="shared" si="12"/>
        <v>108</v>
      </c>
      <c r="J107" t="s">
        <v>4292</v>
      </c>
      <c r="K107">
        <f t="shared" si="13"/>
        <v>34.063840200000001</v>
      </c>
      <c r="L107" t="s">
        <v>4289</v>
      </c>
      <c r="M107">
        <f t="shared" si="14"/>
        <v>-118.23586760000001</v>
      </c>
      <c r="N107" t="s">
        <v>4290</v>
      </c>
      <c r="O107">
        <f t="shared" si="10"/>
        <v>676.75</v>
      </c>
      <c r="P107" t="s">
        <v>5649</v>
      </c>
      <c r="Q107">
        <f t="shared" si="11"/>
        <v>0.14607732168235149</v>
      </c>
      <c r="R107" t="s">
        <v>4291</v>
      </c>
      <c r="T107" t="str">
        <f t="shared" si="15"/>
        <v>p108:{center:{lat:34.0638402,lng:-118.2358676},size:676.75,trend:0.146077321682351,},</v>
      </c>
    </row>
    <row r="108" spans="1:20" x14ac:dyDescent="0.35">
      <c r="A108">
        <v>109</v>
      </c>
      <c r="B108" t="s">
        <v>417</v>
      </c>
      <c r="C108">
        <v>34.062322999999999</v>
      </c>
      <c r="D108">
        <v>-118.346155</v>
      </c>
      <c r="E108">
        <v>373.78571428571399</v>
      </c>
      <c r="F108">
        <v>6.0394365304726375E-2</v>
      </c>
      <c r="H108" t="s">
        <v>4293</v>
      </c>
      <c r="I108">
        <f t="shared" si="12"/>
        <v>109</v>
      </c>
      <c r="J108" t="s">
        <v>4292</v>
      </c>
      <c r="K108">
        <f t="shared" si="13"/>
        <v>34.062322999999999</v>
      </c>
      <c r="L108" t="s">
        <v>4289</v>
      </c>
      <c r="M108">
        <f t="shared" si="14"/>
        <v>-118.346155</v>
      </c>
      <c r="N108" t="s">
        <v>4290</v>
      </c>
      <c r="O108">
        <f t="shared" si="10"/>
        <v>373.78571428571399</v>
      </c>
      <c r="P108" t="s">
        <v>5649</v>
      </c>
      <c r="Q108">
        <f t="shared" si="11"/>
        <v>6.0394365304726375E-2</v>
      </c>
      <c r="R108" t="s">
        <v>4291</v>
      </c>
      <c r="T108" t="str">
        <f t="shared" si="15"/>
        <v>p109:{center:{lat:34.062323,lng:-118.346155},size:373.785714285714,trend:0.0603943653047264,},</v>
      </c>
    </row>
    <row r="109" spans="1:20" x14ac:dyDescent="0.35">
      <c r="A109">
        <v>110</v>
      </c>
      <c r="B109" t="s">
        <v>418</v>
      </c>
      <c r="C109">
        <v>34.050288999999999</v>
      </c>
      <c r="D109">
        <v>-118.3211871</v>
      </c>
      <c r="E109">
        <v>670.46428571428498</v>
      </c>
      <c r="F109">
        <v>0.40402957456777727</v>
      </c>
      <c r="H109" t="s">
        <v>4293</v>
      </c>
      <c r="I109">
        <f t="shared" si="12"/>
        <v>110</v>
      </c>
      <c r="J109" t="s">
        <v>4292</v>
      </c>
      <c r="K109">
        <f t="shared" si="13"/>
        <v>34.050288999999999</v>
      </c>
      <c r="L109" t="s">
        <v>4289</v>
      </c>
      <c r="M109">
        <f t="shared" si="14"/>
        <v>-118.3211871</v>
      </c>
      <c r="N109" t="s">
        <v>4290</v>
      </c>
      <c r="O109">
        <f t="shared" si="10"/>
        <v>670.46428571428498</v>
      </c>
      <c r="P109" t="s">
        <v>5649</v>
      </c>
      <c r="Q109">
        <f t="shared" si="11"/>
        <v>0.40402957456777727</v>
      </c>
      <c r="R109" t="s">
        <v>4291</v>
      </c>
      <c r="T109" t="str">
        <f t="shared" si="15"/>
        <v>p110:{center:{lat:34.050289,lng:-118.3211871},size:670.464285714285,trend:0.404029574567777,},</v>
      </c>
    </row>
    <row r="110" spans="1:20" x14ac:dyDescent="0.35">
      <c r="A110">
        <v>111</v>
      </c>
      <c r="B110" t="s">
        <v>419</v>
      </c>
      <c r="C110">
        <v>34.061147900000002</v>
      </c>
      <c r="D110">
        <v>-118.31942189999999</v>
      </c>
      <c r="E110">
        <v>514.46428571428498</v>
      </c>
      <c r="F110">
        <v>0.18553834664889188</v>
      </c>
      <c r="H110" t="s">
        <v>4293</v>
      </c>
      <c r="I110">
        <f t="shared" si="12"/>
        <v>111</v>
      </c>
      <c r="J110" t="s">
        <v>4292</v>
      </c>
      <c r="K110">
        <f t="shared" si="13"/>
        <v>34.061147900000002</v>
      </c>
      <c r="L110" t="s">
        <v>4289</v>
      </c>
      <c r="M110">
        <f t="shared" si="14"/>
        <v>-118.31942189999999</v>
      </c>
      <c r="N110" t="s">
        <v>4290</v>
      </c>
      <c r="O110">
        <f t="shared" si="10"/>
        <v>514.46428571428498</v>
      </c>
      <c r="P110" t="s">
        <v>5649</v>
      </c>
      <c r="Q110">
        <f t="shared" si="11"/>
        <v>0.18553834664889188</v>
      </c>
      <c r="R110" t="s">
        <v>4291</v>
      </c>
      <c r="T110" t="str">
        <f t="shared" si="15"/>
        <v>p111:{center:{lat:34.0611479,lng:-118.3194219},size:514.464285714285,trend:0.185538346648892,},</v>
      </c>
    </row>
    <row r="111" spans="1:20" x14ac:dyDescent="0.35">
      <c r="A111">
        <v>112</v>
      </c>
      <c r="B111" t="s">
        <v>420</v>
      </c>
      <c r="C111">
        <v>34.062185100000001</v>
      </c>
      <c r="D111">
        <v>-118.4250119</v>
      </c>
      <c r="E111">
        <v>377.35714285714198</v>
      </c>
      <c r="F111">
        <v>0.25413709005396679</v>
      </c>
      <c r="H111" t="s">
        <v>4293</v>
      </c>
      <c r="I111">
        <f t="shared" si="12"/>
        <v>112</v>
      </c>
      <c r="J111" t="s">
        <v>4292</v>
      </c>
      <c r="K111">
        <f t="shared" si="13"/>
        <v>34.062185100000001</v>
      </c>
      <c r="L111" t="s">
        <v>4289</v>
      </c>
      <c r="M111">
        <f t="shared" si="14"/>
        <v>-118.4250119</v>
      </c>
      <c r="N111" t="s">
        <v>4290</v>
      </c>
      <c r="O111">
        <f t="shared" si="10"/>
        <v>377.35714285714198</v>
      </c>
      <c r="P111" t="s">
        <v>5649</v>
      </c>
      <c r="Q111">
        <f t="shared" si="11"/>
        <v>0.25413709005396679</v>
      </c>
      <c r="R111" t="s">
        <v>4291</v>
      </c>
      <c r="T111" t="str">
        <f t="shared" si="15"/>
        <v>p112:{center:{lat:34.0621851,lng:-118.4250119},size:377.357142857142,trend:0.254137090053967,},</v>
      </c>
    </row>
    <row r="112" spans="1:20" x14ac:dyDescent="0.35">
      <c r="A112">
        <v>113</v>
      </c>
      <c r="B112" t="s">
        <v>421</v>
      </c>
      <c r="C112">
        <v>33.989652700000001</v>
      </c>
      <c r="D112">
        <v>-118.42434369999999</v>
      </c>
      <c r="E112">
        <v>386.82142857142799</v>
      </c>
      <c r="F112">
        <v>0.14610956912237658</v>
      </c>
      <c r="H112" t="s">
        <v>4293</v>
      </c>
      <c r="I112">
        <f t="shared" si="12"/>
        <v>113</v>
      </c>
      <c r="J112" t="s">
        <v>4292</v>
      </c>
      <c r="K112">
        <f t="shared" si="13"/>
        <v>33.989652700000001</v>
      </c>
      <c r="L112" t="s">
        <v>4289</v>
      </c>
      <c r="M112">
        <f t="shared" si="14"/>
        <v>-118.42434369999999</v>
      </c>
      <c r="N112" t="s">
        <v>4290</v>
      </c>
      <c r="O112">
        <f t="shared" si="10"/>
        <v>386.82142857142799</v>
      </c>
      <c r="P112" t="s">
        <v>5649</v>
      </c>
      <c r="Q112">
        <f t="shared" si="11"/>
        <v>0.14610956912237658</v>
      </c>
      <c r="R112" t="s">
        <v>4291</v>
      </c>
      <c r="T112" t="str">
        <f t="shared" si="15"/>
        <v>p113:{center:{lat:33.9896527,lng:-118.4243437},size:386.821428571428,trend:0.146109569122377,},</v>
      </c>
    </row>
    <row r="113" spans="1:20" x14ac:dyDescent="0.35">
      <c r="A113">
        <v>114</v>
      </c>
      <c r="B113" t="s">
        <v>422</v>
      </c>
      <c r="C113">
        <v>34.042849400000001</v>
      </c>
      <c r="D113">
        <v>-118.24767319999999</v>
      </c>
      <c r="E113">
        <v>1132.17857142857</v>
      </c>
      <c r="F113">
        <v>0.2530676964263126</v>
      </c>
      <c r="H113" t="s">
        <v>4293</v>
      </c>
      <c r="I113">
        <f t="shared" si="12"/>
        <v>114</v>
      </c>
      <c r="J113" t="s">
        <v>4292</v>
      </c>
      <c r="K113">
        <f t="shared" si="13"/>
        <v>34.042849400000001</v>
      </c>
      <c r="L113" t="s">
        <v>4289</v>
      </c>
      <c r="M113">
        <f t="shared" si="14"/>
        <v>-118.24767319999999</v>
      </c>
      <c r="N113" t="s">
        <v>4290</v>
      </c>
      <c r="O113">
        <f t="shared" si="10"/>
        <v>1132.17857142857</v>
      </c>
      <c r="P113" t="s">
        <v>5649</v>
      </c>
      <c r="Q113">
        <f t="shared" si="11"/>
        <v>0.2530676964263126</v>
      </c>
      <c r="R113" t="s">
        <v>4291</v>
      </c>
      <c r="T113" t="str">
        <f t="shared" si="15"/>
        <v>p114:{center:{lat:34.0428494,lng:-118.2476732},size:1132.17857142857,trend:0.253067696426313,},</v>
      </c>
    </row>
    <row r="114" spans="1:20" x14ac:dyDescent="0.35">
      <c r="A114">
        <v>115</v>
      </c>
      <c r="B114" t="s">
        <v>423</v>
      </c>
      <c r="C114">
        <v>34.136687700000003</v>
      </c>
      <c r="D114">
        <v>-118.20767960000001</v>
      </c>
      <c r="E114">
        <v>536.28571428571399</v>
      </c>
      <c r="F114">
        <v>0.2049014827688328</v>
      </c>
      <c r="H114" t="s">
        <v>4293</v>
      </c>
      <c r="I114">
        <f t="shared" si="12"/>
        <v>115</v>
      </c>
      <c r="J114" t="s">
        <v>4292</v>
      </c>
      <c r="K114">
        <f t="shared" si="13"/>
        <v>34.136687700000003</v>
      </c>
      <c r="L114" t="s">
        <v>4289</v>
      </c>
      <c r="M114">
        <f t="shared" si="14"/>
        <v>-118.20767960000001</v>
      </c>
      <c r="N114" t="s">
        <v>4290</v>
      </c>
      <c r="O114">
        <f t="shared" si="10"/>
        <v>536.28571428571399</v>
      </c>
      <c r="P114" t="s">
        <v>5649</v>
      </c>
      <c r="Q114">
        <f t="shared" si="11"/>
        <v>0.2049014827688328</v>
      </c>
      <c r="R114" t="s">
        <v>4291</v>
      </c>
      <c r="T114" t="str">
        <f t="shared" si="15"/>
        <v>p115:{center:{lat:34.1366877,lng:-118.2076796},size:536.285714285714,trend:0.204901482768833,},</v>
      </c>
    </row>
    <row r="115" spans="1:20" x14ac:dyDescent="0.35">
      <c r="A115">
        <v>116</v>
      </c>
      <c r="B115" t="s">
        <v>424</v>
      </c>
      <c r="C115">
        <v>34.090427699999999</v>
      </c>
      <c r="D115">
        <v>-118.2966254</v>
      </c>
      <c r="E115">
        <v>591.99999999999898</v>
      </c>
      <c r="F115">
        <v>0.13993989123923917</v>
      </c>
      <c r="H115" t="s">
        <v>4293</v>
      </c>
      <c r="I115">
        <f t="shared" si="12"/>
        <v>116</v>
      </c>
      <c r="J115" t="s">
        <v>4292</v>
      </c>
      <c r="K115">
        <f t="shared" si="13"/>
        <v>34.090427699999999</v>
      </c>
      <c r="L115" t="s">
        <v>4289</v>
      </c>
      <c r="M115">
        <f t="shared" si="14"/>
        <v>-118.2966254</v>
      </c>
      <c r="N115" t="s">
        <v>4290</v>
      </c>
      <c r="O115">
        <f t="shared" si="10"/>
        <v>591.99999999999898</v>
      </c>
      <c r="P115" t="s">
        <v>5649</v>
      </c>
      <c r="Q115">
        <f t="shared" si="11"/>
        <v>0.13993989123923917</v>
      </c>
      <c r="R115" t="s">
        <v>4291</v>
      </c>
      <c r="T115" t="str">
        <f t="shared" si="15"/>
        <v>p116:{center:{lat:34.0904277,lng:-118.2966254},size:591.999999999999,trend:0.139939891239239,},</v>
      </c>
    </row>
    <row r="116" spans="1:20" x14ac:dyDescent="0.35">
      <c r="A116">
        <v>117</v>
      </c>
      <c r="B116" t="s">
        <v>425</v>
      </c>
      <c r="C116">
        <v>34.077981899999997</v>
      </c>
      <c r="D116">
        <v>-118.25678240000001</v>
      </c>
      <c r="E116">
        <v>507.49999999999898</v>
      </c>
      <c r="F116">
        <v>0.20464149023251746</v>
      </c>
      <c r="H116" t="s">
        <v>4293</v>
      </c>
      <c r="I116">
        <f t="shared" si="12"/>
        <v>117</v>
      </c>
      <c r="J116" t="s">
        <v>4292</v>
      </c>
      <c r="K116">
        <f t="shared" si="13"/>
        <v>34.077981899999997</v>
      </c>
      <c r="L116" t="s">
        <v>4289</v>
      </c>
      <c r="M116">
        <f t="shared" si="14"/>
        <v>-118.25678240000001</v>
      </c>
      <c r="N116" t="s">
        <v>4290</v>
      </c>
      <c r="O116">
        <f t="shared" si="10"/>
        <v>507.49999999999898</v>
      </c>
      <c r="P116" t="s">
        <v>5649</v>
      </c>
      <c r="Q116">
        <f t="shared" si="11"/>
        <v>0.20464149023251746</v>
      </c>
      <c r="R116" t="s">
        <v>4291</v>
      </c>
      <c r="T116" t="str">
        <f t="shared" si="15"/>
        <v>p117:{center:{lat:34.0779819,lng:-118.2567824},size:507.499999999999,trend:0.204641490232517,},</v>
      </c>
    </row>
    <row r="117" spans="1:20" x14ac:dyDescent="0.35">
      <c r="A117">
        <v>118</v>
      </c>
      <c r="B117" t="s">
        <v>426</v>
      </c>
      <c r="C117">
        <v>34.0811213</v>
      </c>
      <c r="D117">
        <v>-118.17784949999999</v>
      </c>
      <c r="E117">
        <v>759.42857142857099</v>
      </c>
      <c r="F117">
        <v>0.10073667433329259</v>
      </c>
      <c r="H117" t="s">
        <v>4293</v>
      </c>
      <c r="I117">
        <f t="shared" si="12"/>
        <v>118</v>
      </c>
      <c r="J117" t="s">
        <v>4292</v>
      </c>
      <c r="K117">
        <f t="shared" si="13"/>
        <v>34.0811213</v>
      </c>
      <c r="L117" t="s">
        <v>4289</v>
      </c>
      <c r="M117">
        <f t="shared" si="14"/>
        <v>-118.17784949999999</v>
      </c>
      <c r="N117" t="s">
        <v>4290</v>
      </c>
      <c r="O117">
        <f t="shared" si="10"/>
        <v>759.42857142857099</v>
      </c>
      <c r="P117" t="s">
        <v>5649</v>
      </c>
      <c r="Q117">
        <f t="shared" si="11"/>
        <v>0.10073667433329259</v>
      </c>
      <c r="R117" t="s">
        <v>4291</v>
      </c>
      <c r="T117" t="str">
        <f t="shared" si="15"/>
        <v>p118:{center:{lat:34.0811213,lng:-118.1778495},size:759.428571428571,trend:0.100736674333293,},</v>
      </c>
    </row>
    <row r="118" spans="1:20" x14ac:dyDescent="0.35">
      <c r="A118">
        <v>119</v>
      </c>
      <c r="B118" t="s">
        <v>427</v>
      </c>
      <c r="C118">
        <v>34.0774343</v>
      </c>
      <c r="D118">
        <v>-118.2386204</v>
      </c>
      <c r="E118">
        <v>304.28571428571399</v>
      </c>
      <c r="F118">
        <v>-0.1238554237811117</v>
      </c>
      <c r="H118" t="s">
        <v>4293</v>
      </c>
      <c r="I118">
        <f t="shared" si="12"/>
        <v>119</v>
      </c>
      <c r="J118" t="s">
        <v>4292</v>
      </c>
      <c r="K118">
        <f t="shared" si="13"/>
        <v>34.0774343</v>
      </c>
      <c r="L118" t="s">
        <v>4289</v>
      </c>
      <c r="M118">
        <f t="shared" si="14"/>
        <v>-118.2386204</v>
      </c>
      <c r="N118" t="s">
        <v>4290</v>
      </c>
      <c r="O118">
        <f t="shared" si="10"/>
        <v>304.28571428571399</v>
      </c>
      <c r="P118" t="s">
        <v>5649</v>
      </c>
      <c r="Q118">
        <f t="shared" si="11"/>
        <v>-0.1238554237811117</v>
      </c>
      <c r="R118" t="s">
        <v>4291</v>
      </c>
      <c r="T118" t="str">
        <f t="shared" si="15"/>
        <v>p119:{center:{lat:34.0774343,lng:-118.2386204},size:304.285714285714,trend:-0.123855423781112,},</v>
      </c>
    </row>
    <row r="119" spans="1:20" x14ac:dyDescent="0.35">
      <c r="A119">
        <v>120</v>
      </c>
      <c r="B119" t="s">
        <v>428</v>
      </c>
      <c r="C119">
        <v>34.095912800000001</v>
      </c>
      <c r="D119">
        <v>-118.2420326</v>
      </c>
      <c r="E119">
        <v>409.32142857142799</v>
      </c>
      <c r="F119">
        <v>0.10036742804071695</v>
      </c>
      <c r="H119" t="s">
        <v>4293</v>
      </c>
      <c r="I119">
        <f t="shared" si="12"/>
        <v>120</v>
      </c>
      <c r="J119" t="s">
        <v>4292</v>
      </c>
      <c r="K119">
        <f t="shared" si="13"/>
        <v>34.095912800000001</v>
      </c>
      <c r="L119" t="s">
        <v>4289</v>
      </c>
      <c r="M119">
        <f t="shared" si="14"/>
        <v>-118.2420326</v>
      </c>
      <c r="N119" t="s">
        <v>4290</v>
      </c>
      <c r="O119">
        <f t="shared" si="10"/>
        <v>409.32142857142799</v>
      </c>
      <c r="P119" t="s">
        <v>5649</v>
      </c>
      <c r="Q119">
        <f t="shared" si="11"/>
        <v>0.10036742804071695</v>
      </c>
      <c r="R119" t="s">
        <v>4291</v>
      </c>
      <c r="T119" t="str">
        <f t="shared" si="15"/>
        <v>p120:{center:{lat:34.0959128,lng:-118.2420326},size:409.321428571428,trend:0.100367428040717,},</v>
      </c>
    </row>
    <row r="120" spans="1:20" x14ac:dyDescent="0.35">
      <c r="A120">
        <v>121</v>
      </c>
      <c r="B120" t="s">
        <v>429</v>
      </c>
      <c r="C120">
        <v>34.159132399999997</v>
      </c>
      <c r="D120">
        <v>-118.50161660000001</v>
      </c>
      <c r="E120">
        <v>371.07142857142799</v>
      </c>
      <c r="F120">
        <v>6.7644091578503976E-3</v>
      </c>
      <c r="H120" t="s">
        <v>4293</v>
      </c>
      <c r="I120">
        <f t="shared" si="12"/>
        <v>121</v>
      </c>
      <c r="J120" t="s">
        <v>4292</v>
      </c>
      <c r="K120">
        <f t="shared" si="13"/>
        <v>34.159132399999997</v>
      </c>
      <c r="L120" t="s">
        <v>4289</v>
      </c>
      <c r="M120">
        <f t="shared" si="14"/>
        <v>-118.50161660000001</v>
      </c>
      <c r="N120" t="s">
        <v>4290</v>
      </c>
      <c r="O120">
        <f t="shared" si="10"/>
        <v>371.07142857142799</v>
      </c>
      <c r="P120" t="s">
        <v>5649</v>
      </c>
      <c r="Q120">
        <f t="shared" si="11"/>
        <v>6.7644091578503976E-3</v>
      </c>
      <c r="R120" t="s">
        <v>4291</v>
      </c>
      <c r="T120" t="str">
        <f t="shared" si="15"/>
        <v>p121:{center:{lat:34.1591324,lng:-118.5016166},size:371.071428571428,trend:0.0067644091578504,},</v>
      </c>
    </row>
    <row r="121" spans="1:20" x14ac:dyDescent="0.35">
      <c r="A121">
        <v>123</v>
      </c>
      <c r="B121" t="s">
        <v>431</v>
      </c>
      <c r="C121">
        <v>34.013654000000002</v>
      </c>
      <c r="D121">
        <v>-118.28721059999999</v>
      </c>
      <c r="E121">
        <v>715.57142857142799</v>
      </c>
      <c r="F121">
        <v>0.30181062797831748</v>
      </c>
      <c r="H121" t="s">
        <v>4293</v>
      </c>
      <c r="I121">
        <f t="shared" si="12"/>
        <v>123</v>
      </c>
      <c r="J121" t="s">
        <v>4292</v>
      </c>
      <c r="K121">
        <f t="shared" si="13"/>
        <v>34.013654000000002</v>
      </c>
      <c r="L121" t="s">
        <v>4289</v>
      </c>
      <c r="M121">
        <f t="shared" si="14"/>
        <v>-118.28721059999999</v>
      </c>
      <c r="N121" t="s">
        <v>4290</v>
      </c>
      <c r="O121">
        <f t="shared" si="10"/>
        <v>715.57142857142799</v>
      </c>
      <c r="P121" t="s">
        <v>5649</v>
      </c>
      <c r="Q121">
        <f t="shared" si="11"/>
        <v>0.30181062797831748</v>
      </c>
      <c r="R121" t="s">
        <v>4291</v>
      </c>
      <c r="T121" t="str">
        <f t="shared" si="15"/>
        <v>p123:{center:{lat:34.013654,lng:-118.2872106},size:715.571428571428,trend:0.301810627978317,},</v>
      </c>
    </row>
    <row r="122" spans="1:20" x14ac:dyDescent="0.35">
      <c r="A122">
        <v>124</v>
      </c>
      <c r="B122" t="s">
        <v>432</v>
      </c>
      <c r="C122">
        <v>33.275838999999998</v>
      </c>
      <c r="D122">
        <v>-96.991881000000006</v>
      </c>
      <c r="E122">
        <v>268.99999999999898</v>
      </c>
      <c r="F122">
        <v>0.1411233418007343</v>
      </c>
      <c r="H122" t="s">
        <v>4293</v>
      </c>
      <c r="I122">
        <f t="shared" si="12"/>
        <v>124</v>
      </c>
      <c r="J122" t="s">
        <v>4292</v>
      </c>
      <c r="K122">
        <f t="shared" si="13"/>
        <v>33.275838999999998</v>
      </c>
      <c r="L122" t="s">
        <v>4289</v>
      </c>
      <c r="M122">
        <f t="shared" si="14"/>
        <v>-96.991881000000006</v>
      </c>
      <c r="N122" t="s">
        <v>4290</v>
      </c>
      <c r="O122">
        <f t="shared" si="10"/>
        <v>268.99999999999898</v>
      </c>
      <c r="P122" t="s">
        <v>5649</v>
      </c>
      <c r="Q122">
        <f t="shared" si="11"/>
        <v>0.1411233418007343</v>
      </c>
      <c r="R122" t="s">
        <v>4291</v>
      </c>
      <c r="T122" t="str">
        <f t="shared" si="15"/>
        <v>p124:{center:{lat:33.275839,lng:-96.991881},size:268.999999999999,trend:0.141123341800734,},</v>
      </c>
    </row>
    <row r="123" spans="1:20" x14ac:dyDescent="0.35">
      <c r="A123">
        <v>125</v>
      </c>
      <c r="B123" t="s">
        <v>433</v>
      </c>
      <c r="C123">
        <v>34.065294999999999</v>
      </c>
      <c r="D123">
        <v>-118.24476199999999</v>
      </c>
      <c r="E123">
        <v>545.92857142856997</v>
      </c>
      <c r="F123">
        <v>-2.2586065817088292E-2</v>
      </c>
      <c r="H123" t="s">
        <v>4293</v>
      </c>
      <c r="I123">
        <f t="shared" si="12"/>
        <v>125</v>
      </c>
      <c r="J123" t="s">
        <v>4292</v>
      </c>
      <c r="K123">
        <f t="shared" si="13"/>
        <v>34.065294999999999</v>
      </c>
      <c r="L123" t="s">
        <v>4289</v>
      </c>
      <c r="M123">
        <f t="shared" si="14"/>
        <v>-118.24476199999999</v>
      </c>
      <c r="N123" t="s">
        <v>4290</v>
      </c>
      <c r="O123">
        <f t="shared" si="10"/>
        <v>545.92857142856997</v>
      </c>
      <c r="P123" t="s">
        <v>5649</v>
      </c>
      <c r="Q123">
        <f t="shared" si="11"/>
        <v>-2.2586065817088292E-2</v>
      </c>
      <c r="R123" t="s">
        <v>4291</v>
      </c>
      <c r="T123" t="str">
        <f t="shared" si="15"/>
        <v>p125:{center:{lat:34.065295,lng:-118.244762},size:545.92857142857,trend:-0.0225860658170883,},</v>
      </c>
    </row>
    <row r="124" spans="1:20" x14ac:dyDescent="0.35">
      <c r="A124">
        <v>126</v>
      </c>
      <c r="B124" t="s">
        <v>434</v>
      </c>
      <c r="C124">
        <v>33.9674263</v>
      </c>
      <c r="D124">
        <v>-118.2433068</v>
      </c>
      <c r="E124">
        <v>890.67857142857099</v>
      </c>
      <c r="F124">
        <v>0.22453986390199923</v>
      </c>
      <c r="H124" t="s">
        <v>4293</v>
      </c>
      <c r="I124">
        <f t="shared" si="12"/>
        <v>126</v>
      </c>
      <c r="J124" t="s">
        <v>4292</v>
      </c>
      <c r="K124">
        <f t="shared" si="13"/>
        <v>33.9674263</v>
      </c>
      <c r="L124" t="s">
        <v>4289</v>
      </c>
      <c r="M124">
        <f t="shared" si="14"/>
        <v>-118.2433068</v>
      </c>
      <c r="N124" t="s">
        <v>4290</v>
      </c>
      <c r="O124">
        <f t="shared" si="10"/>
        <v>890.67857142857099</v>
      </c>
      <c r="P124" t="s">
        <v>5649</v>
      </c>
      <c r="Q124">
        <f t="shared" si="11"/>
        <v>0.22453986390199923</v>
      </c>
      <c r="R124" t="s">
        <v>4291</v>
      </c>
      <c r="T124" t="str">
        <f t="shared" si="15"/>
        <v>p126:{center:{lat:33.9674263,lng:-118.2433068},size:890.678571428571,trend:0.224539863901999,},</v>
      </c>
    </row>
    <row r="125" spans="1:20" x14ac:dyDescent="0.35">
      <c r="A125">
        <v>127</v>
      </c>
      <c r="B125" t="s">
        <v>435</v>
      </c>
      <c r="C125">
        <v>34.116120100000003</v>
      </c>
      <c r="D125">
        <v>-118.2289627</v>
      </c>
      <c r="E125">
        <v>472.25</v>
      </c>
      <c r="F125">
        <v>9.3862735136137687E-2</v>
      </c>
      <c r="H125" t="s">
        <v>4293</v>
      </c>
      <c r="I125">
        <f t="shared" si="12"/>
        <v>127</v>
      </c>
      <c r="J125" t="s">
        <v>4292</v>
      </c>
      <c r="K125">
        <f t="shared" si="13"/>
        <v>34.116120100000003</v>
      </c>
      <c r="L125" t="s">
        <v>4289</v>
      </c>
      <c r="M125">
        <f t="shared" si="14"/>
        <v>-118.2289627</v>
      </c>
      <c r="N125" t="s">
        <v>4290</v>
      </c>
      <c r="O125">
        <f t="shared" si="10"/>
        <v>472.25</v>
      </c>
      <c r="P125" t="s">
        <v>5649</v>
      </c>
      <c r="Q125">
        <f t="shared" si="11"/>
        <v>9.3862735136137687E-2</v>
      </c>
      <c r="R125" t="s">
        <v>4291</v>
      </c>
      <c r="T125" t="str">
        <f t="shared" si="15"/>
        <v>p127:{center:{lat:34.1161201,lng:-118.2289627},size:472.25,trend:0.0938627351361377,},</v>
      </c>
    </row>
    <row r="126" spans="1:20" x14ac:dyDescent="0.35">
      <c r="A126">
        <v>128</v>
      </c>
      <c r="B126" t="s">
        <v>436</v>
      </c>
      <c r="C126">
        <v>33.867794099999998</v>
      </c>
      <c r="D126">
        <v>-118.31354640000001</v>
      </c>
      <c r="E126">
        <v>436.42857142857099</v>
      </c>
      <c r="F126">
        <v>0.25907029692859962</v>
      </c>
      <c r="H126" t="s">
        <v>4293</v>
      </c>
      <c r="I126">
        <f t="shared" si="12"/>
        <v>128</v>
      </c>
      <c r="J126" t="s">
        <v>4292</v>
      </c>
      <c r="K126">
        <f t="shared" si="13"/>
        <v>33.867794099999998</v>
      </c>
      <c r="L126" t="s">
        <v>4289</v>
      </c>
      <c r="M126">
        <f t="shared" si="14"/>
        <v>-118.31354640000001</v>
      </c>
      <c r="N126" t="s">
        <v>4290</v>
      </c>
      <c r="O126">
        <f t="shared" si="10"/>
        <v>436.42857142857099</v>
      </c>
      <c r="P126" t="s">
        <v>5649</v>
      </c>
      <c r="Q126">
        <f t="shared" si="11"/>
        <v>0.25907029692859962</v>
      </c>
      <c r="R126" t="s">
        <v>4291</v>
      </c>
      <c r="T126" t="str">
        <f t="shared" si="15"/>
        <v>p128:{center:{lat:33.8677941,lng:-118.3135464},size:436.428571428571,trend:0.2590702969286,},</v>
      </c>
    </row>
    <row r="127" spans="1:20" x14ac:dyDescent="0.35">
      <c r="A127">
        <v>129</v>
      </c>
      <c r="B127" t="s">
        <v>437</v>
      </c>
      <c r="C127">
        <v>34.2661558</v>
      </c>
      <c r="D127">
        <v>-118.5174342</v>
      </c>
      <c r="E127">
        <v>746.39285714285597</v>
      </c>
      <c r="F127">
        <v>0.17413334968090469</v>
      </c>
      <c r="H127" t="s">
        <v>4293</v>
      </c>
      <c r="I127">
        <f t="shared" si="12"/>
        <v>129</v>
      </c>
      <c r="J127" t="s">
        <v>4292</v>
      </c>
      <c r="K127">
        <f t="shared" si="13"/>
        <v>34.2661558</v>
      </c>
      <c r="L127" t="s">
        <v>4289</v>
      </c>
      <c r="M127">
        <f t="shared" si="14"/>
        <v>-118.5174342</v>
      </c>
      <c r="N127" t="s">
        <v>4290</v>
      </c>
      <c r="O127">
        <f t="shared" si="10"/>
        <v>746.39285714285597</v>
      </c>
      <c r="P127" t="s">
        <v>5649</v>
      </c>
      <c r="Q127">
        <f t="shared" si="11"/>
        <v>0.17413334968090469</v>
      </c>
      <c r="R127" t="s">
        <v>4291</v>
      </c>
      <c r="T127" t="str">
        <f t="shared" si="15"/>
        <v>p129:{center:{lat:34.2661558,lng:-118.5174342},size:746.392857142856,trend:0.174133349680905,},</v>
      </c>
    </row>
    <row r="128" spans="1:20" x14ac:dyDescent="0.35">
      <c r="A128">
        <v>130</v>
      </c>
      <c r="B128" t="s">
        <v>438</v>
      </c>
      <c r="C128">
        <v>33.940987700000001</v>
      </c>
      <c r="D128">
        <v>-118.2629968</v>
      </c>
      <c r="E128">
        <v>730.5</v>
      </c>
      <c r="F128">
        <v>0.16376472003212947</v>
      </c>
      <c r="H128" t="s">
        <v>4293</v>
      </c>
      <c r="I128">
        <f t="shared" si="12"/>
        <v>130</v>
      </c>
      <c r="J128" t="s">
        <v>4292</v>
      </c>
      <c r="K128">
        <f t="shared" si="13"/>
        <v>33.940987700000001</v>
      </c>
      <c r="L128" t="s">
        <v>4289</v>
      </c>
      <c r="M128">
        <f t="shared" si="14"/>
        <v>-118.2629968</v>
      </c>
      <c r="N128" t="s">
        <v>4290</v>
      </c>
      <c r="O128">
        <f t="shared" si="10"/>
        <v>730.5</v>
      </c>
      <c r="P128" t="s">
        <v>5649</v>
      </c>
      <c r="Q128">
        <f t="shared" si="11"/>
        <v>0.16376472003212947</v>
      </c>
      <c r="R128" t="s">
        <v>4291</v>
      </c>
      <c r="T128" t="str">
        <f t="shared" si="15"/>
        <v>p130:{center:{lat:33.9409877,lng:-118.2629968},size:730.5,trend:0.163764720032129,},</v>
      </c>
    </row>
    <row r="129" spans="1:20" x14ac:dyDescent="0.35">
      <c r="A129">
        <v>131</v>
      </c>
      <c r="B129" t="s">
        <v>439</v>
      </c>
      <c r="C129">
        <v>34.067788100000001</v>
      </c>
      <c r="D129">
        <v>-118.3325765</v>
      </c>
      <c r="E129">
        <v>248.32142857142799</v>
      </c>
      <c r="F129">
        <v>0.27963078659384188</v>
      </c>
      <c r="H129" t="s">
        <v>4293</v>
      </c>
      <c r="I129">
        <f t="shared" si="12"/>
        <v>131</v>
      </c>
      <c r="J129" t="s">
        <v>4292</v>
      </c>
      <c r="K129">
        <f t="shared" si="13"/>
        <v>34.067788100000001</v>
      </c>
      <c r="L129" t="s">
        <v>4289</v>
      </c>
      <c r="M129">
        <f t="shared" si="14"/>
        <v>-118.3325765</v>
      </c>
      <c r="N129" t="s">
        <v>4290</v>
      </c>
      <c r="O129">
        <f t="shared" si="10"/>
        <v>248.32142857142799</v>
      </c>
      <c r="P129" t="s">
        <v>5649</v>
      </c>
      <c r="Q129">
        <f t="shared" si="11"/>
        <v>0.27963078659384188</v>
      </c>
      <c r="R129" t="s">
        <v>4291</v>
      </c>
      <c r="T129" t="str">
        <f t="shared" si="15"/>
        <v>p131:{center:{lat:34.0677881,lng:-118.3325765},size:248.321428571428,trend:0.279630786593842,},</v>
      </c>
    </row>
    <row r="130" spans="1:20" x14ac:dyDescent="0.35">
      <c r="A130">
        <v>132</v>
      </c>
      <c r="B130" t="s">
        <v>440</v>
      </c>
      <c r="C130">
        <v>33.7911012</v>
      </c>
      <c r="D130">
        <v>-118.3012604</v>
      </c>
      <c r="E130">
        <v>431.21428571428498</v>
      </c>
      <c r="F130">
        <v>0.26603203140906917</v>
      </c>
      <c r="H130" t="s">
        <v>4293</v>
      </c>
      <c r="I130">
        <f t="shared" si="12"/>
        <v>132</v>
      </c>
      <c r="J130" t="s">
        <v>4292</v>
      </c>
      <c r="K130">
        <f t="shared" si="13"/>
        <v>33.7911012</v>
      </c>
      <c r="L130" t="s">
        <v>4289</v>
      </c>
      <c r="M130">
        <f t="shared" si="14"/>
        <v>-118.3012604</v>
      </c>
      <c r="N130" t="s">
        <v>4290</v>
      </c>
      <c r="O130">
        <f t="shared" si="10"/>
        <v>431.21428571428498</v>
      </c>
      <c r="P130" t="s">
        <v>5649</v>
      </c>
      <c r="Q130">
        <f t="shared" si="11"/>
        <v>0.26603203140906917</v>
      </c>
      <c r="R130" t="s">
        <v>4291</v>
      </c>
      <c r="T130" t="str">
        <f t="shared" si="15"/>
        <v>p132:{center:{lat:33.7911012,lng:-118.3012604},size:431.214285714285,trend:0.266032031409069,},</v>
      </c>
    </row>
    <row r="131" spans="1:20" x14ac:dyDescent="0.35">
      <c r="A131">
        <v>133</v>
      </c>
      <c r="B131" t="s">
        <v>441</v>
      </c>
      <c r="C131">
        <v>33.854224899999998</v>
      </c>
      <c r="D131">
        <v>-118.2992198</v>
      </c>
      <c r="E131">
        <v>515.28571428571399</v>
      </c>
      <c r="F131">
        <v>0.2725744902534471</v>
      </c>
      <c r="H131" t="s">
        <v>4293</v>
      </c>
      <c r="I131">
        <f t="shared" si="12"/>
        <v>133</v>
      </c>
      <c r="J131" t="s">
        <v>4292</v>
      </c>
      <c r="K131">
        <f t="shared" si="13"/>
        <v>33.854224899999998</v>
      </c>
      <c r="L131" t="s">
        <v>4289</v>
      </c>
      <c r="M131">
        <f t="shared" si="14"/>
        <v>-118.2992198</v>
      </c>
      <c r="N131" t="s">
        <v>4290</v>
      </c>
      <c r="O131">
        <f t="shared" ref="O131:O194" si="16">E131</f>
        <v>515.28571428571399</v>
      </c>
      <c r="P131" t="s">
        <v>5649</v>
      </c>
      <c r="Q131">
        <f t="shared" ref="Q131:Q194" si="17">F131</f>
        <v>0.2725744902534471</v>
      </c>
      <c r="R131" t="s">
        <v>4291</v>
      </c>
      <c r="T131" t="str">
        <f t="shared" si="15"/>
        <v>p133:{center:{lat:33.8542249,lng:-118.2992198},size:515.285714285714,trend:0.272574490253447,},</v>
      </c>
    </row>
    <row r="132" spans="1:20" x14ac:dyDescent="0.35">
      <c r="A132">
        <v>134</v>
      </c>
      <c r="B132" t="s">
        <v>442</v>
      </c>
      <c r="C132">
        <v>33.782568099999999</v>
      </c>
      <c r="D132">
        <v>-118.3069302</v>
      </c>
      <c r="E132">
        <v>169.53571428571399</v>
      </c>
      <c r="F132">
        <v>0.31419930500615523</v>
      </c>
      <c r="H132" t="s">
        <v>4293</v>
      </c>
      <c r="I132">
        <f t="shared" si="12"/>
        <v>134</v>
      </c>
      <c r="J132" t="s">
        <v>4292</v>
      </c>
      <c r="K132">
        <f t="shared" si="13"/>
        <v>33.782568099999999</v>
      </c>
      <c r="L132" t="s">
        <v>4289</v>
      </c>
      <c r="M132">
        <f t="shared" si="14"/>
        <v>-118.3069302</v>
      </c>
      <c r="N132" t="s">
        <v>4290</v>
      </c>
      <c r="O132">
        <f t="shared" si="16"/>
        <v>169.53571428571399</v>
      </c>
      <c r="P132" t="s">
        <v>5649</v>
      </c>
      <c r="Q132">
        <f t="shared" si="17"/>
        <v>0.31419930500615523</v>
      </c>
      <c r="R132" t="s">
        <v>4291</v>
      </c>
      <c r="T132" t="str">
        <f t="shared" si="15"/>
        <v>p134:{center:{lat:33.7825681,lng:-118.3069302},size:169.535714285714,trend:0.314199305006155,},</v>
      </c>
    </row>
    <row r="133" spans="1:20" x14ac:dyDescent="0.35">
      <c r="A133">
        <v>135</v>
      </c>
      <c r="B133" t="s">
        <v>443</v>
      </c>
      <c r="C133">
        <v>34.047110500000002</v>
      </c>
      <c r="D133">
        <v>-118.30548279999999</v>
      </c>
      <c r="E133">
        <v>538.35714285714198</v>
      </c>
      <c r="F133">
        <v>0.14493506044008292</v>
      </c>
      <c r="H133" t="s">
        <v>4293</v>
      </c>
      <c r="I133">
        <f t="shared" si="12"/>
        <v>135</v>
      </c>
      <c r="J133" t="s">
        <v>4292</v>
      </c>
      <c r="K133">
        <f t="shared" si="13"/>
        <v>34.047110500000002</v>
      </c>
      <c r="L133" t="s">
        <v>4289</v>
      </c>
      <c r="M133">
        <f t="shared" si="14"/>
        <v>-118.30548279999999</v>
      </c>
      <c r="N133" t="s">
        <v>4290</v>
      </c>
      <c r="O133">
        <f t="shared" si="16"/>
        <v>538.35714285714198</v>
      </c>
      <c r="P133" t="s">
        <v>5649</v>
      </c>
      <c r="Q133">
        <f t="shared" si="17"/>
        <v>0.14493506044008292</v>
      </c>
      <c r="R133" t="s">
        <v>4291</v>
      </c>
      <c r="T133" t="str">
        <f t="shared" si="15"/>
        <v>p135:{center:{lat:34.0471105,lng:-118.3054828},size:538.357142857142,trend:0.144935060440083,},</v>
      </c>
    </row>
    <row r="134" spans="1:20" x14ac:dyDescent="0.35">
      <c r="A134">
        <v>136</v>
      </c>
      <c r="B134" t="s">
        <v>444</v>
      </c>
      <c r="C134">
        <v>33.983947100000002</v>
      </c>
      <c r="D134">
        <v>-118.3046228</v>
      </c>
      <c r="E134">
        <v>605</v>
      </c>
      <c r="F134">
        <v>0.17912852013692254</v>
      </c>
      <c r="H134" t="s">
        <v>4293</v>
      </c>
      <c r="I134">
        <f t="shared" si="12"/>
        <v>136</v>
      </c>
      <c r="J134" t="s">
        <v>4292</v>
      </c>
      <c r="K134">
        <f t="shared" si="13"/>
        <v>33.983947100000002</v>
      </c>
      <c r="L134" t="s">
        <v>4289</v>
      </c>
      <c r="M134">
        <f t="shared" si="14"/>
        <v>-118.3046228</v>
      </c>
      <c r="N134" t="s">
        <v>4290</v>
      </c>
      <c r="O134">
        <f t="shared" si="16"/>
        <v>605</v>
      </c>
      <c r="P134" t="s">
        <v>5649</v>
      </c>
      <c r="Q134">
        <f t="shared" si="17"/>
        <v>0.17912852013692254</v>
      </c>
      <c r="R134" t="s">
        <v>4291</v>
      </c>
      <c r="T134" t="str">
        <f t="shared" si="15"/>
        <v>p136:{center:{lat:33.9839471,lng:-118.3046228},size:605,trend:0.179128520136923,},</v>
      </c>
    </row>
    <row r="135" spans="1:20" x14ac:dyDescent="0.35">
      <c r="A135">
        <v>137</v>
      </c>
      <c r="B135" t="s">
        <v>445</v>
      </c>
      <c r="C135">
        <v>34.109946899999997</v>
      </c>
      <c r="D135">
        <v>-118.1969828</v>
      </c>
      <c r="E135">
        <v>712.49999999999898</v>
      </c>
      <c r="F135">
        <v>0.16226372751134618</v>
      </c>
      <c r="H135" t="s">
        <v>4293</v>
      </c>
      <c r="I135">
        <f t="shared" si="12"/>
        <v>137</v>
      </c>
      <c r="J135" t="s">
        <v>4292</v>
      </c>
      <c r="K135">
        <f t="shared" si="13"/>
        <v>34.109946899999997</v>
      </c>
      <c r="L135" t="s">
        <v>4289</v>
      </c>
      <c r="M135">
        <f t="shared" si="14"/>
        <v>-118.1969828</v>
      </c>
      <c r="N135" t="s">
        <v>4290</v>
      </c>
      <c r="O135">
        <f t="shared" si="16"/>
        <v>712.49999999999898</v>
      </c>
      <c r="P135" t="s">
        <v>5649</v>
      </c>
      <c r="Q135">
        <f t="shared" si="17"/>
        <v>0.16226372751134618</v>
      </c>
      <c r="R135" t="s">
        <v>4291</v>
      </c>
      <c r="T135" t="str">
        <f t="shared" si="15"/>
        <v>p137:{center:{lat:34.1099469,lng:-118.1969828},size:712.499999999999,trend:0.162263727511346,},</v>
      </c>
    </row>
    <row r="136" spans="1:20" x14ac:dyDescent="0.35">
      <c r="A136">
        <v>138</v>
      </c>
      <c r="B136" t="s">
        <v>446</v>
      </c>
      <c r="C136">
        <v>34.882980000000003</v>
      </c>
      <c r="D136">
        <v>-114.7569</v>
      </c>
      <c r="E136">
        <v>749.96428571428498</v>
      </c>
      <c r="F136">
        <v>0.34866419290717454</v>
      </c>
      <c r="H136" t="s">
        <v>4293</v>
      </c>
      <c r="I136">
        <f t="shared" si="12"/>
        <v>138</v>
      </c>
      <c r="J136" t="s">
        <v>4292</v>
      </c>
      <c r="K136">
        <f t="shared" si="13"/>
        <v>34.882980000000003</v>
      </c>
      <c r="L136" t="s">
        <v>4289</v>
      </c>
      <c r="M136">
        <f t="shared" si="14"/>
        <v>-114.7569</v>
      </c>
      <c r="N136" t="s">
        <v>4290</v>
      </c>
      <c r="O136">
        <f t="shared" si="16"/>
        <v>749.96428571428498</v>
      </c>
      <c r="P136" t="s">
        <v>5649</v>
      </c>
      <c r="Q136">
        <f t="shared" si="17"/>
        <v>0.34866419290717454</v>
      </c>
      <c r="R136" t="s">
        <v>4291</v>
      </c>
      <c r="T136" t="str">
        <f t="shared" si="15"/>
        <v>p138:{center:{lat:34.88298,lng:-114.7569},size:749.964285714285,trend:0.348664192907175,},</v>
      </c>
    </row>
    <row r="137" spans="1:20" x14ac:dyDescent="0.35">
      <c r="A137">
        <v>139</v>
      </c>
      <c r="B137" t="s">
        <v>447</v>
      </c>
      <c r="C137">
        <v>34.0980031</v>
      </c>
      <c r="D137">
        <v>-118.3295232</v>
      </c>
      <c r="E137">
        <v>418.53571428571399</v>
      </c>
      <c r="F137">
        <v>7.4432087628405058E-2</v>
      </c>
      <c r="H137" t="s">
        <v>4293</v>
      </c>
      <c r="I137">
        <f t="shared" si="12"/>
        <v>139</v>
      </c>
      <c r="J137" t="s">
        <v>4292</v>
      </c>
      <c r="K137">
        <f t="shared" si="13"/>
        <v>34.0980031</v>
      </c>
      <c r="L137" t="s">
        <v>4289</v>
      </c>
      <c r="M137">
        <f t="shared" si="14"/>
        <v>-118.3295232</v>
      </c>
      <c r="N137" t="s">
        <v>4290</v>
      </c>
      <c r="O137">
        <f t="shared" si="16"/>
        <v>418.53571428571399</v>
      </c>
      <c r="P137" t="s">
        <v>5649</v>
      </c>
      <c r="Q137">
        <f t="shared" si="17"/>
        <v>7.4432087628405058E-2</v>
      </c>
      <c r="R137" t="s">
        <v>4291</v>
      </c>
      <c r="T137" t="str">
        <f t="shared" si="15"/>
        <v>p139:{center:{lat:34.0980031,lng:-118.3295232},size:418.535714285714,trend:0.0744320876284051,},</v>
      </c>
    </row>
    <row r="138" spans="1:20" x14ac:dyDescent="0.35">
      <c r="A138">
        <v>140</v>
      </c>
      <c r="B138" t="s">
        <v>448</v>
      </c>
      <c r="C138">
        <v>34.131179199999998</v>
      </c>
      <c r="D138">
        <v>-118.3355474</v>
      </c>
      <c r="E138">
        <v>368.71428571428498</v>
      </c>
      <c r="F138">
        <v>3.5614367627331764E-2</v>
      </c>
      <c r="H138" t="s">
        <v>4293</v>
      </c>
      <c r="I138">
        <f t="shared" si="12"/>
        <v>140</v>
      </c>
      <c r="J138" t="s">
        <v>4292</v>
      </c>
      <c r="K138">
        <f t="shared" si="13"/>
        <v>34.131179199999998</v>
      </c>
      <c r="L138" t="s">
        <v>4289</v>
      </c>
      <c r="M138">
        <f t="shared" si="14"/>
        <v>-118.3355474</v>
      </c>
      <c r="N138" t="s">
        <v>4290</v>
      </c>
      <c r="O138">
        <f t="shared" si="16"/>
        <v>368.71428571428498</v>
      </c>
      <c r="P138" t="s">
        <v>5649</v>
      </c>
      <c r="Q138">
        <f t="shared" si="17"/>
        <v>3.5614367627331764E-2</v>
      </c>
      <c r="R138" t="s">
        <v>4291</v>
      </c>
      <c r="T138" t="str">
        <f t="shared" si="15"/>
        <v>p140:{center:{lat:34.1311792,lng:-118.3355474},size:368.714285714285,trend:0.0356143676273318,},</v>
      </c>
    </row>
    <row r="139" spans="1:20" x14ac:dyDescent="0.35">
      <c r="A139">
        <v>141</v>
      </c>
      <c r="B139" t="s">
        <v>449</v>
      </c>
      <c r="C139">
        <v>33.980569099999997</v>
      </c>
      <c r="D139">
        <v>-118.33063079999999</v>
      </c>
      <c r="E139">
        <v>377</v>
      </c>
      <c r="F139">
        <v>0.29162047487389303</v>
      </c>
      <c r="H139" t="s">
        <v>4293</v>
      </c>
      <c r="I139">
        <f t="shared" si="12"/>
        <v>141</v>
      </c>
      <c r="J139" t="s">
        <v>4292</v>
      </c>
      <c r="K139">
        <f t="shared" si="13"/>
        <v>33.980569099999997</v>
      </c>
      <c r="L139" t="s">
        <v>4289</v>
      </c>
      <c r="M139">
        <f t="shared" si="14"/>
        <v>-118.33063079999999</v>
      </c>
      <c r="N139" t="s">
        <v>4290</v>
      </c>
      <c r="O139">
        <f t="shared" si="16"/>
        <v>377</v>
      </c>
      <c r="P139" t="s">
        <v>5649</v>
      </c>
      <c r="Q139">
        <f t="shared" si="17"/>
        <v>0.29162047487389303</v>
      </c>
      <c r="R139" t="s">
        <v>4291</v>
      </c>
      <c r="T139" t="str">
        <f t="shared" si="15"/>
        <v>p141:{center:{lat:33.9805691,lng:-118.3306308},size:377,trend:0.291620474873893,},</v>
      </c>
    </row>
    <row r="140" spans="1:20" x14ac:dyDescent="0.35">
      <c r="A140">
        <v>142</v>
      </c>
      <c r="B140" t="s">
        <v>450</v>
      </c>
      <c r="C140">
        <v>34.027234399999998</v>
      </c>
      <c r="D140">
        <v>-118.3175756</v>
      </c>
      <c r="E140">
        <v>864.82142857142799</v>
      </c>
      <c r="F140">
        <v>0.34220528534196787</v>
      </c>
      <c r="H140" t="s">
        <v>4293</v>
      </c>
      <c r="I140">
        <f t="shared" si="12"/>
        <v>142</v>
      </c>
      <c r="J140" t="s">
        <v>4292</v>
      </c>
      <c r="K140">
        <f t="shared" si="13"/>
        <v>34.027234399999998</v>
      </c>
      <c r="L140" t="s">
        <v>4289</v>
      </c>
      <c r="M140">
        <f t="shared" si="14"/>
        <v>-118.3175756</v>
      </c>
      <c r="N140" t="s">
        <v>4290</v>
      </c>
      <c r="O140">
        <f t="shared" si="16"/>
        <v>864.82142857142799</v>
      </c>
      <c r="P140" t="s">
        <v>5649</v>
      </c>
      <c r="Q140">
        <f t="shared" si="17"/>
        <v>0.34220528534196787</v>
      </c>
      <c r="R140" t="s">
        <v>4291</v>
      </c>
      <c r="T140" t="str">
        <f t="shared" si="15"/>
        <v>p142:{center:{lat:34.0272344,lng:-118.3175756},size:864.821428571428,trend:0.342205285341968,},</v>
      </c>
    </row>
    <row r="141" spans="1:20" x14ac:dyDescent="0.35">
      <c r="A141">
        <v>143</v>
      </c>
      <c r="B141" t="s">
        <v>451</v>
      </c>
      <c r="C141">
        <v>34.0580134</v>
      </c>
      <c r="D141">
        <v>-118.3008095</v>
      </c>
      <c r="E141">
        <v>362.03571428571399</v>
      </c>
      <c r="F141">
        <v>0.15823673511710429</v>
      </c>
      <c r="H141" t="s">
        <v>4293</v>
      </c>
      <c r="I141">
        <f t="shared" ref="I141:I204" si="18">A141</f>
        <v>143</v>
      </c>
      <c r="J141" t="s">
        <v>4292</v>
      </c>
      <c r="K141">
        <f t="shared" ref="K141:K204" si="19">C141</f>
        <v>34.0580134</v>
      </c>
      <c r="L141" t="s">
        <v>4289</v>
      </c>
      <c r="M141">
        <f t="shared" ref="M141:M204" si="20">D141</f>
        <v>-118.3008095</v>
      </c>
      <c r="N141" t="s">
        <v>4290</v>
      </c>
      <c r="O141">
        <f t="shared" si="16"/>
        <v>362.03571428571399</v>
      </c>
      <c r="P141" t="s">
        <v>5649</v>
      </c>
      <c r="Q141">
        <f t="shared" si="17"/>
        <v>0.15823673511710429</v>
      </c>
      <c r="R141" t="s">
        <v>4291</v>
      </c>
      <c r="T141" t="str">
        <f t="shared" ref="T141:T204" si="21">_xlfn.CONCAT(H141:R141)</f>
        <v>p143:{center:{lat:34.0580134,lng:-118.3008095},size:362.035714285714,trend:0.158236735117104,},</v>
      </c>
    </row>
    <row r="142" spans="1:20" x14ac:dyDescent="0.35">
      <c r="A142">
        <v>144</v>
      </c>
      <c r="B142" t="s">
        <v>452</v>
      </c>
      <c r="C142">
        <v>34.046405999999998</v>
      </c>
      <c r="D142">
        <v>-118.33378999999999</v>
      </c>
      <c r="E142">
        <v>1187.49999999999</v>
      </c>
      <c r="F142">
        <v>0.29484346042160431</v>
      </c>
      <c r="H142" t="s">
        <v>4293</v>
      </c>
      <c r="I142">
        <f t="shared" si="18"/>
        <v>144</v>
      </c>
      <c r="J142" t="s">
        <v>4292</v>
      </c>
      <c r="K142">
        <f t="shared" si="19"/>
        <v>34.046405999999998</v>
      </c>
      <c r="L142" t="s">
        <v>4289</v>
      </c>
      <c r="M142">
        <f t="shared" si="20"/>
        <v>-118.33378999999999</v>
      </c>
      <c r="N142" t="s">
        <v>4290</v>
      </c>
      <c r="O142">
        <f t="shared" si="16"/>
        <v>1187.49999999999</v>
      </c>
      <c r="P142" t="s">
        <v>5649</v>
      </c>
      <c r="Q142">
        <f t="shared" si="17"/>
        <v>0.29484346042160431</v>
      </c>
      <c r="R142" t="s">
        <v>4291</v>
      </c>
      <c r="T142" t="str">
        <f t="shared" si="21"/>
        <v>p144:{center:{lat:34.046406,lng:-118.33379},size:1187.49999999999,trend:0.294843460421604,},</v>
      </c>
    </row>
    <row r="143" spans="1:20" x14ac:dyDescent="0.35">
      <c r="A143">
        <v>145</v>
      </c>
      <c r="B143" t="s">
        <v>453</v>
      </c>
      <c r="C143">
        <v>34.1811656</v>
      </c>
      <c r="D143">
        <v>-118.49523600000001</v>
      </c>
      <c r="E143">
        <v>683.03571428571297</v>
      </c>
      <c r="F143">
        <v>0.19149739889986547</v>
      </c>
      <c r="H143" t="s">
        <v>4293</v>
      </c>
      <c r="I143">
        <f t="shared" si="18"/>
        <v>145</v>
      </c>
      <c r="J143" t="s">
        <v>4292</v>
      </c>
      <c r="K143">
        <f t="shared" si="19"/>
        <v>34.1811656</v>
      </c>
      <c r="L143" t="s">
        <v>4289</v>
      </c>
      <c r="M143">
        <f t="shared" si="20"/>
        <v>-118.49523600000001</v>
      </c>
      <c r="N143" t="s">
        <v>4290</v>
      </c>
      <c r="O143">
        <f t="shared" si="16"/>
        <v>683.03571428571297</v>
      </c>
      <c r="P143" t="s">
        <v>5649</v>
      </c>
      <c r="Q143">
        <f t="shared" si="17"/>
        <v>0.19149739889986547</v>
      </c>
      <c r="R143" t="s">
        <v>4291</v>
      </c>
      <c r="T143" t="str">
        <f t="shared" si="21"/>
        <v>p145:{center:{lat:34.1811656,lng:-118.495236},size:683.035714285713,trend:0.191497398899865,},</v>
      </c>
    </row>
    <row r="144" spans="1:20" x14ac:dyDescent="0.35">
      <c r="A144">
        <v>146</v>
      </c>
      <c r="B144" t="s">
        <v>454</v>
      </c>
      <c r="C144">
        <v>34.139661699999998</v>
      </c>
      <c r="D144">
        <v>-117.8986251</v>
      </c>
      <c r="E144">
        <v>844.74999999999898</v>
      </c>
      <c r="F144">
        <v>0.13455918502367639</v>
      </c>
      <c r="H144" t="s">
        <v>4293</v>
      </c>
      <c r="I144">
        <f t="shared" si="18"/>
        <v>146</v>
      </c>
      <c r="J144" t="s">
        <v>4292</v>
      </c>
      <c r="K144">
        <f t="shared" si="19"/>
        <v>34.139661699999998</v>
      </c>
      <c r="L144" t="s">
        <v>4289</v>
      </c>
      <c r="M144">
        <f t="shared" si="20"/>
        <v>-117.8986251</v>
      </c>
      <c r="N144" t="s">
        <v>4290</v>
      </c>
      <c r="O144">
        <f t="shared" si="16"/>
        <v>844.74999999999898</v>
      </c>
      <c r="P144" t="s">
        <v>5649</v>
      </c>
      <c r="Q144">
        <f t="shared" si="17"/>
        <v>0.13455918502367639</v>
      </c>
      <c r="R144" t="s">
        <v>4291</v>
      </c>
      <c r="T144" t="str">
        <f t="shared" si="21"/>
        <v>p146:{center:{lat:34.1396617,lng:-117.8986251},size:844.749999999999,trend:0.134559185023676,},</v>
      </c>
    </row>
    <row r="145" spans="1:20" x14ac:dyDescent="0.35">
      <c r="A145">
        <v>147</v>
      </c>
      <c r="B145" t="s">
        <v>455</v>
      </c>
      <c r="C145">
        <v>34.007702000000002</v>
      </c>
      <c r="D145">
        <v>-118.33206269999999</v>
      </c>
      <c r="E145">
        <v>537.892857142857</v>
      </c>
      <c r="F145">
        <v>0.36453292853051023</v>
      </c>
      <c r="H145" t="s">
        <v>4293</v>
      </c>
      <c r="I145">
        <f t="shared" si="18"/>
        <v>147</v>
      </c>
      <c r="J145" t="s">
        <v>4292</v>
      </c>
      <c r="K145">
        <f t="shared" si="19"/>
        <v>34.007702000000002</v>
      </c>
      <c r="L145" t="s">
        <v>4289</v>
      </c>
      <c r="M145">
        <f t="shared" si="20"/>
        <v>-118.33206269999999</v>
      </c>
      <c r="N145" t="s">
        <v>4290</v>
      </c>
      <c r="O145">
        <f t="shared" si="16"/>
        <v>537.892857142857</v>
      </c>
      <c r="P145" t="s">
        <v>5649</v>
      </c>
      <c r="Q145">
        <f t="shared" si="17"/>
        <v>0.36453292853051023</v>
      </c>
      <c r="R145" t="s">
        <v>4291</v>
      </c>
      <c r="T145" t="str">
        <f t="shared" si="21"/>
        <v>p147:{center:{lat:34.007702,lng:-118.3320627},size:537.892857142857,trend:0.36453292853051,},</v>
      </c>
    </row>
    <row r="146" spans="1:20" x14ac:dyDescent="0.35">
      <c r="A146">
        <v>148</v>
      </c>
      <c r="B146" t="s">
        <v>456</v>
      </c>
      <c r="C146">
        <v>34.081248199999997</v>
      </c>
      <c r="D146">
        <v>-118.2034419</v>
      </c>
      <c r="E146">
        <v>773.53571428571399</v>
      </c>
      <c r="F146">
        <v>0.18661812028577393</v>
      </c>
      <c r="H146" t="s">
        <v>4293</v>
      </c>
      <c r="I146">
        <f t="shared" si="18"/>
        <v>148</v>
      </c>
      <c r="J146" t="s">
        <v>4292</v>
      </c>
      <c r="K146">
        <f t="shared" si="19"/>
        <v>34.081248199999997</v>
      </c>
      <c r="L146" t="s">
        <v>4289</v>
      </c>
      <c r="M146">
        <f t="shared" si="20"/>
        <v>-118.2034419</v>
      </c>
      <c r="N146" t="s">
        <v>4290</v>
      </c>
      <c r="O146">
        <f t="shared" si="16"/>
        <v>773.53571428571399</v>
      </c>
      <c r="P146" t="s">
        <v>5649</v>
      </c>
      <c r="Q146">
        <f t="shared" si="17"/>
        <v>0.18661812028577393</v>
      </c>
      <c r="R146" t="s">
        <v>4291</v>
      </c>
      <c r="T146" t="str">
        <f t="shared" si="21"/>
        <v>p148:{center:{lat:34.0812482,lng:-118.2034419},size:773.535714285714,trend:0.186618120285774,},</v>
      </c>
    </row>
    <row r="147" spans="1:20" x14ac:dyDescent="0.35">
      <c r="A147">
        <v>149</v>
      </c>
      <c r="B147" t="s">
        <v>457</v>
      </c>
      <c r="C147">
        <v>34.098171600000001</v>
      </c>
      <c r="D147">
        <v>-118.30449659999999</v>
      </c>
      <c r="E147">
        <v>565.892857142857</v>
      </c>
      <c r="F147">
        <v>0.22857298690710973</v>
      </c>
      <c r="H147" t="s">
        <v>4293</v>
      </c>
      <c r="I147">
        <f t="shared" si="18"/>
        <v>149</v>
      </c>
      <c r="J147" t="s">
        <v>4292</v>
      </c>
      <c r="K147">
        <f t="shared" si="19"/>
        <v>34.098171600000001</v>
      </c>
      <c r="L147" t="s">
        <v>4289</v>
      </c>
      <c r="M147">
        <f t="shared" si="20"/>
        <v>-118.30449659999999</v>
      </c>
      <c r="N147" t="s">
        <v>4290</v>
      </c>
      <c r="O147">
        <f t="shared" si="16"/>
        <v>565.892857142857</v>
      </c>
      <c r="P147" t="s">
        <v>5649</v>
      </c>
      <c r="Q147">
        <f t="shared" si="17"/>
        <v>0.22857298690710973</v>
      </c>
      <c r="R147" t="s">
        <v>4291</v>
      </c>
      <c r="T147" t="str">
        <f t="shared" si="21"/>
        <v>p149:{center:{lat:34.0981716,lng:-118.3044966},size:565.892857142857,trend:0.22857298690711,},</v>
      </c>
    </row>
    <row r="148" spans="1:20" x14ac:dyDescent="0.35">
      <c r="A148">
        <v>150</v>
      </c>
      <c r="B148" t="s">
        <v>458</v>
      </c>
      <c r="C148">
        <v>34.056179</v>
      </c>
      <c r="D148">
        <v>-118.271908</v>
      </c>
      <c r="E148">
        <v>367.57142857142799</v>
      </c>
      <c r="F148">
        <v>0.17618722255884164</v>
      </c>
      <c r="H148" t="s">
        <v>4293</v>
      </c>
      <c r="I148">
        <f t="shared" si="18"/>
        <v>150</v>
      </c>
      <c r="J148" t="s">
        <v>4292</v>
      </c>
      <c r="K148">
        <f t="shared" si="19"/>
        <v>34.056179</v>
      </c>
      <c r="L148" t="s">
        <v>4289</v>
      </c>
      <c r="M148">
        <f t="shared" si="20"/>
        <v>-118.271908</v>
      </c>
      <c r="N148" t="s">
        <v>4290</v>
      </c>
      <c r="O148">
        <f t="shared" si="16"/>
        <v>367.57142857142799</v>
      </c>
      <c r="P148" t="s">
        <v>5649</v>
      </c>
      <c r="Q148">
        <f t="shared" si="17"/>
        <v>0.17618722255884164</v>
      </c>
      <c r="R148" t="s">
        <v>4291</v>
      </c>
      <c r="T148" t="str">
        <f t="shared" si="21"/>
        <v>p150:{center:{lat:34.056179,lng:-118.271908},size:367.571428571428,trend:0.176187222558842,},</v>
      </c>
    </row>
    <row r="149" spans="1:20" x14ac:dyDescent="0.35">
      <c r="A149">
        <v>151</v>
      </c>
      <c r="B149" t="s">
        <v>459</v>
      </c>
      <c r="C149">
        <v>34.048216799999999</v>
      </c>
      <c r="D149">
        <v>-118.2411814</v>
      </c>
      <c r="E149">
        <v>419.57142857142799</v>
      </c>
      <c r="F149">
        <v>0.40659531483607003</v>
      </c>
      <c r="H149" t="s">
        <v>4293</v>
      </c>
      <c r="I149">
        <f t="shared" si="18"/>
        <v>151</v>
      </c>
      <c r="J149" t="s">
        <v>4292</v>
      </c>
      <c r="K149">
        <f t="shared" si="19"/>
        <v>34.048216799999999</v>
      </c>
      <c r="L149" t="s">
        <v>4289</v>
      </c>
      <c r="M149">
        <f t="shared" si="20"/>
        <v>-118.2411814</v>
      </c>
      <c r="N149" t="s">
        <v>4290</v>
      </c>
      <c r="O149">
        <f t="shared" si="16"/>
        <v>419.57142857142799</v>
      </c>
      <c r="P149" t="s">
        <v>5649</v>
      </c>
      <c r="Q149">
        <f t="shared" si="17"/>
        <v>0.40659531483607003</v>
      </c>
      <c r="R149" t="s">
        <v>4291</v>
      </c>
      <c r="T149" t="str">
        <f t="shared" si="21"/>
        <v>p151:{center:{lat:34.0482168,lng:-118.2411814},size:419.571428571428,trend:0.40659531483607,},</v>
      </c>
    </row>
    <row r="150" spans="1:20" x14ac:dyDescent="0.35">
      <c r="A150">
        <v>152</v>
      </c>
      <c r="B150" t="s">
        <v>460</v>
      </c>
      <c r="C150">
        <v>33.973537</v>
      </c>
      <c r="D150">
        <v>-118.4263953</v>
      </c>
      <c r="E150">
        <v>464.32142857142799</v>
      </c>
      <c r="F150">
        <v>0.50058610080934007</v>
      </c>
      <c r="H150" t="s">
        <v>4293</v>
      </c>
      <c r="I150">
        <f t="shared" si="18"/>
        <v>152</v>
      </c>
      <c r="J150" t="s">
        <v>4292</v>
      </c>
      <c r="K150">
        <f t="shared" si="19"/>
        <v>33.973537</v>
      </c>
      <c r="L150" t="s">
        <v>4289</v>
      </c>
      <c r="M150">
        <f t="shared" si="20"/>
        <v>-118.4263953</v>
      </c>
      <c r="N150" t="s">
        <v>4290</v>
      </c>
      <c r="O150">
        <f t="shared" si="16"/>
        <v>464.32142857142799</v>
      </c>
      <c r="P150" t="s">
        <v>5649</v>
      </c>
      <c r="Q150">
        <f t="shared" si="17"/>
        <v>0.50058610080934007</v>
      </c>
      <c r="R150" t="s">
        <v>4291</v>
      </c>
      <c r="T150" t="str">
        <f t="shared" si="21"/>
        <v>p152:{center:{lat:33.973537,lng:-118.4263953},size:464.321428571428,trend:0.50058610080934,},</v>
      </c>
    </row>
    <row r="151" spans="1:20" x14ac:dyDescent="0.35">
      <c r="A151">
        <v>153</v>
      </c>
      <c r="B151" t="s">
        <v>461</v>
      </c>
      <c r="C151">
        <v>34.1100408</v>
      </c>
      <c r="D151">
        <v>-118.2889236</v>
      </c>
      <c r="E151">
        <v>418.5</v>
      </c>
      <c r="F151">
        <v>0.2040175167715792</v>
      </c>
      <c r="H151" t="s">
        <v>4293</v>
      </c>
      <c r="I151">
        <f t="shared" si="18"/>
        <v>153</v>
      </c>
      <c r="J151" t="s">
        <v>4292</v>
      </c>
      <c r="K151">
        <f t="shared" si="19"/>
        <v>34.1100408</v>
      </c>
      <c r="L151" t="s">
        <v>4289</v>
      </c>
      <c r="M151">
        <f t="shared" si="20"/>
        <v>-118.2889236</v>
      </c>
      <c r="N151" t="s">
        <v>4290</v>
      </c>
      <c r="O151">
        <f t="shared" si="16"/>
        <v>418.5</v>
      </c>
      <c r="P151" t="s">
        <v>5649</v>
      </c>
      <c r="Q151">
        <f t="shared" si="17"/>
        <v>0.2040175167715792</v>
      </c>
      <c r="R151" t="s">
        <v>4291</v>
      </c>
      <c r="T151" t="str">
        <f t="shared" si="21"/>
        <v>p153:{center:{lat:34.1100408,lng:-118.2889236},size:418.5,trend:0.204017516771579,},</v>
      </c>
    </row>
    <row r="152" spans="1:20" x14ac:dyDescent="0.35">
      <c r="A152">
        <v>154</v>
      </c>
      <c r="B152" t="s">
        <v>462</v>
      </c>
      <c r="C152">
        <v>33.966374000000002</v>
      </c>
      <c r="D152">
        <v>-118.3133775</v>
      </c>
      <c r="E152">
        <v>304.21428571428498</v>
      </c>
      <c r="F152">
        <v>-3.3362938147414083E-2</v>
      </c>
      <c r="H152" t="s">
        <v>4293</v>
      </c>
      <c r="I152">
        <f t="shared" si="18"/>
        <v>154</v>
      </c>
      <c r="J152" t="s">
        <v>4292</v>
      </c>
      <c r="K152">
        <f t="shared" si="19"/>
        <v>33.966374000000002</v>
      </c>
      <c r="L152" t="s">
        <v>4289</v>
      </c>
      <c r="M152">
        <f t="shared" si="20"/>
        <v>-118.3133775</v>
      </c>
      <c r="N152" t="s">
        <v>4290</v>
      </c>
      <c r="O152">
        <f t="shared" si="16"/>
        <v>304.21428571428498</v>
      </c>
      <c r="P152" t="s">
        <v>5649</v>
      </c>
      <c r="Q152">
        <f t="shared" si="17"/>
        <v>-3.3362938147414083E-2</v>
      </c>
      <c r="R152" t="s">
        <v>4291</v>
      </c>
      <c r="T152" t="str">
        <f t="shared" si="21"/>
        <v>p154:{center:{lat:33.966374,lng:-118.3133775},size:304.214285714285,trend:-0.0333629381474141,},</v>
      </c>
    </row>
    <row r="153" spans="1:20" x14ac:dyDescent="0.35">
      <c r="A153">
        <v>155</v>
      </c>
      <c r="B153" t="s">
        <v>463</v>
      </c>
      <c r="C153">
        <v>34.0610395</v>
      </c>
      <c r="D153">
        <v>-118.49498010000001</v>
      </c>
      <c r="E153">
        <v>176</v>
      </c>
      <c r="F153">
        <v>0.22057404394937719</v>
      </c>
      <c r="H153" t="s">
        <v>4293</v>
      </c>
      <c r="I153">
        <f t="shared" si="18"/>
        <v>155</v>
      </c>
      <c r="J153" t="s">
        <v>4292</v>
      </c>
      <c r="K153">
        <f t="shared" si="19"/>
        <v>34.0610395</v>
      </c>
      <c r="L153" t="s">
        <v>4289</v>
      </c>
      <c r="M153">
        <f t="shared" si="20"/>
        <v>-118.49498010000001</v>
      </c>
      <c r="N153" t="s">
        <v>4290</v>
      </c>
      <c r="O153">
        <f t="shared" si="16"/>
        <v>176</v>
      </c>
      <c r="P153" t="s">
        <v>5649</v>
      </c>
      <c r="Q153">
        <f t="shared" si="17"/>
        <v>0.22057404394937719</v>
      </c>
      <c r="R153" t="s">
        <v>4291</v>
      </c>
      <c r="T153" t="str">
        <f t="shared" si="21"/>
        <v>p155:{center:{lat:34.0610395,lng:-118.4949801},size:176,trend:0.220574043949377,},</v>
      </c>
    </row>
    <row r="154" spans="1:20" x14ac:dyDescent="0.35">
      <c r="A154">
        <v>156</v>
      </c>
      <c r="B154" t="s">
        <v>464</v>
      </c>
      <c r="C154">
        <v>34.003760499999999</v>
      </c>
      <c r="D154">
        <v>-118.4391641</v>
      </c>
      <c r="E154">
        <v>256.5</v>
      </c>
      <c r="F154">
        <v>0.1082398714169658</v>
      </c>
      <c r="H154" t="s">
        <v>4293</v>
      </c>
      <c r="I154">
        <f t="shared" si="18"/>
        <v>156</v>
      </c>
      <c r="J154" t="s">
        <v>4292</v>
      </c>
      <c r="K154">
        <f t="shared" si="19"/>
        <v>34.003760499999999</v>
      </c>
      <c r="L154" t="s">
        <v>4289</v>
      </c>
      <c r="M154">
        <f t="shared" si="20"/>
        <v>-118.4391641</v>
      </c>
      <c r="N154" t="s">
        <v>4290</v>
      </c>
      <c r="O154">
        <f t="shared" si="16"/>
        <v>256.5</v>
      </c>
      <c r="P154" t="s">
        <v>5649</v>
      </c>
      <c r="Q154">
        <f t="shared" si="17"/>
        <v>0.1082398714169658</v>
      </c>
      <c r="R154" t="s">
        <v>4291</v>
      </c>
      <c r="T154" t="str">
        <f t="shared" si="21"/>
        <v>p156:{center:{lat:34.0037605,lng:-118.4391641},size:256.5,trend:0.108239871416966,},</v>
      </c>
    </row>
    <row r="155" spans="1:20" x14ac:dyDescent="0.35">
      <c r="A155">
        <v>157</v>
      </c>
      <c r="B155" t="s">
        <v>465</v>
      </c>
      <c r="C155">
        <v>33.748712699999999</v>
      </c>
      <c r="D155">
        <v>-118.12271149999999</v>
      </c>
      <c r="E155">
        <v>206.42857142857099</v>
      </c>
      <c r="F155">
        <v>0.19735772829645834</v>
      </c>
      <c r="H155" t="s">
        <v>4293</v>
      </c>
      <c r="I155">
        <f t="shared" si="18"/>
        <v>157</v>
      </c>
      <c r="J155" t="s">
        <v>4292</v>
      </c>
      <c r="K155">
        <f t="shared" si="19"/>
        <v>33.748712699999999</v>
      </c>
      <c r="L155" t="s">
        <v>4289</v>
      </c>
      <c r="M155">
        <f t="shared" si="20"/>
        <v>-118.12271149999999</v>
      </c>
      <c r="N155" t="s">
        <v>4290</v>
      </c>
      <c r="O155">
        <f t="shared" si="16"/>
        <v>206.42857142857099</v>
      </c>
      <c r="P155" t="s">
        <v>5649</v>
      </c>
      <c r="Q155">
        <f t="shared" si="17"/>
        <v>0.19735772829645834</v>
      </c>
      <c r="R155" t="s">
        <v>4291</v>
      </c>
      <c r="T155" t="str">
        <f t="shared" si="21"/>
        <v>p157:{center:{lat:33.7487127,lng:-118.1227115},size:206.428571428571,trend:0.197357728296458,},</v>
      </c>
    </row>
    <row r="156" spans="1:20" x14ac:dyDescent="0.35">
      <c r="A156">
        <v>159</v>
      </c>
      <c r="B156" t="s">
        <v>467</v>
      </c>
      <c r="C156">
        <v>34.041527100000003</v>
      </c>
      <c r="D156">
        <v>-118.3603703</v>
      </c>
      <c r="E156">
        <v>389.71428571428601</v>
      </c>
      <c r="F156">
        <v>9.083635154827796E-2</v>
      </c>
      <c r="H156" t="s">
        <v>4293</v>
      </c>
      <c r="I156">
        <f t="shared" si="18"/>
        <v>159</v>
      </c>
      <c r="J156" t="s">
        <v>4292</v>
      </c>
      <c r="K156">
        <f t="shared" si="19"/>
        <v>34.041527100000003</v>
      </c>
      <c r="L156" t="s">
        <v>4289</v>
      </c>
      <c r="M156">
        <f t="shared" si="20"/>
        <v>-118.3603703</v>
      </c>
      <c r="N156" t="s">
        <v>4290</v>
      </c>
      <c r="O156">
        <f t="shared" si="16"/>
        <v>389.71428571428601</v>
      </c>
      <c r="P156" t="s">
        <v>5649</v>
      </c>
      <c r="Q156">
        <f t="shared" si="17"/>
        <v>9.083635154827796E-2</v>
      </c>
      <c r="R156" t="s">
        <v>4291</v>
      </c>
      <c r="T156" t="str">
        <f t="shared" si="21"/>
        <v>p159:{center:{lat:34.0415271,lng:-118.3603703},size:389.714285714286,trend:0.090836351548278,},</v>
      </c>
    </row>
    <row r="157" spans="1:20" x14ac:dyDescent="0.35">
      <c r="A157">
        <v>160</v>
      </c>
      <c r="B157" t="s">
        <v>468</v>
      </c>
      <c r="C157">
        <v>34.008544000000001</v>
      </c>
      <c r="D157">
        <v>-118.133415</v>
      </c>
      <c r="E157">
        <v>277.14285714285597</v>
      </c>
      <c r="F157">
        <v>3.4191271231463385E-2</v>
      </c>
      <c r="H157" t="s">
        <v>4293</v>
      </c>
      <c r="I157">
        <f t="shared" si="18"/>
        <v>160</v>
      </c>
      <c r="J157" t="s">
        <v>4292</v>
      </c>
      <c r="K157">
        <f t="shared" si="19"/>
        <v>34.008544000000001</v>
      </c>
      <c r="L157" t="s">
        <v>4289</v>
      </c>
      <c r="M157">
        <f t="shared" si="20"/>
        <v>-118.133415</v>
      </c>
      <c r="N157" t="s">
        <v>4290</v>
      </c>
      <c r="O157">
        <f t="shared" si="16"/>
        <v>277.14285714285597</v>
      </c>
      <c r="P157" t="s">
        <v>5649</v>
      </c>
      <c r="Q157">
        <f t="shared" si="17"/>
        <v>3.4191271231463385E-2</v>
      </c>
      <c r="R157" t="s">
        <v>4291</v>
      </c>
      <c r="T157" t="str">
        <f t="shared" si="21"/>
        <v>p160:{center:{lat:34.008544,lng:-118.133415},size:277.142857142856,trend:0.0341912712314634,},</v>
      </c>
    </row>
    <row r="158" spans="1:20" x14ac:dyDescent="0.35">
      <c r="A158">
        <v>161</v>
      </c>
      <c r="B158" t="s">
        <v>469</v>
      </c>
      <c r="C158">
        <v>34.257224899999997</v>
      </c>
      <c r="D158">
        <v>-118.4670285</v>
      </c>
      <c r="E158">
        <v>772.71428571428601</v>
      </c>
      <c r="F158">
        <v>9.2699748442156532E-2</v>
      </c>
      <c r="H158" t="s">
        <v>4293</v>
      </c>
      <c r="I158">
        <f t="shared" si="18"/>
        <v>161</v>
      </c>
      <c r="J158" t="s">
        <v>4292</v>
      </c>
      <c r="K158">
        <f t="shared" si="19"/>
        <v>34.257224899999997</v>
      </c>
      <c r="L158" t="s">
        <v>4289</v>
      </c>
      <c r="M158">
        <f t="shared" si="20"/>
        <v>-118.4670285</v>
      </c>
      <c r="N158" t="s">
        <v>4290</v>
      </c>
      <c r="O158">
        <f t="shared" si="16"/>
        <v>772.71428571428601</v>
      </c>
      <c r="P158" t="s">
        <v>5649</v>
      </c>
      <c r="Q158">
        <f t="shared" si="17"/>
        <v>9.2699748442156532E-2</v>
      </c>
      <c r="R158" t="s">
        <v>4291</v>
      </c>
      <c r="T158" t="str">
        <f t="shared" si="21"/>
        <v>p161:{center:{lat:34.2572249,lng:-118.4670285},size:772.714285714286,trend:0.0926997484421565,},</v>
      </c>
    </row>
    <row r="159" spans="1:20" x14ac:dyDescent="0.35">
      <c r="A159">
        <v>163</v>
      </c>
      <c r="B159" t="s">
        <v>471</v>
      </c>
      <c r="C159">
        <v>34.242957500000003</v>
      </c>
      <c r="D159">
        <v>-118.4854081</v>
      </c>
      <c r="E159">
        <v>841.32142857142901</v>
      </c>
      <c r="F159">
        <v>0.19991176308388092</v>
      </c>
      <c r="H159" t="s">
        <v>4293</v>
      </c>
      <c r="I159">
        <f t="shared" si="18"/>
        <v>163</v>
      </c>
      <c r="J159" t="s">
        <v>4292</v>
      </c>
      <c r="K159">
        <f t="shared" si="19"/>
        <v>34.242957500000003</v>
      </c>
      <c r="L159" t="s">
        <v>4289</v>
      </c>
      <c r="M159">
        <f t="shared" si="20"/>
        <v>-118.4854081</v>
      </c>
      <c r="N159" t="s">
        <v>4290</v>
      </c>
      <c r="O159">
        <f t="shared" si="16"/>
        <v>841.32142857142901</v>
      </c>
      <c r="P159" t="s">
        <v>5649</v>
      </c>
      <c r="Q159">
        <f t="shared" si="17"/>
        <v>0.19991176308388092</v>
      </c>
      <c r="R159" t="s">
        <v>4291</v>
      </c>
      <c r="T159" t="str">
        <f t="shared" si="21"/>
        <v>p163:{center:{lat:34.2429575,lng:-118.4854081},size:841.321428571429,trend:0.199911763083881,},</v>
      </c>
    </row>
    <row r="160" spans="1:20" x14ac:dyDescent="0.35">
      <c r="A160">
        <v>164</v>
      </c>
      <c r="B160" t="s">
        <v>472</v>
      </c>
      <c r="C160">
        <v>34.1729044</v>
      </c>
      <c r="D160">
        <v>-118.3740371</v>
      </c>
      <c r="E160">
        <v>716.39285714285597</v>
      </c>
      <c r="F160">
        <v>0.15442623165133146</v>
      </c>
      <c r="H160" t="s">
        <v>4293</v>
      </c>
      <c r="I160">
        <f t="shared" si="18"/>
        <v>164</v>
      </c>
      <c r="J160" t="s">
        <v>4292</v>
      </c>
      <c r="K160">
        <f t="shared" si="19"/>
        <v>34.1729044</v>
      </c>
      <c r="L160" t="s">
        <v>4289</v>
      </c>
      <c r="M160">
        <f t="shared" si="20"/>
        <v>-118.3740371</v>
      </c>
      <c r="N160" t="s">
        <v>4290</v>
      </c>
      <c r="O160">
        <f t="shared" si="16"/>
        <v>716.39285714285597</v>
      </c>
      <c r="P160" t="s">
        <v>5649</v>
      </c>
      <c r="Q160">
        <f t="shared" si="17"/>
        <v>0.15442623165133146</v>
      </c>
      <c r="R160" t="s">
        <v>4291</v>
      </c>
      <c r="T160" t="str">
        <f t="shared" si="21"/>
        <v>p164:{center:{lat:34.1729044,lng:-118.3740371},size:716.392857142856,trend:0.154426231651331,},</v>
      </c>
    </row>
    <row r="161" spans="1:20" x14ac:dyDescent="0.35">
      <c r="A161">
        <v>165</v>
      </c>
      <c r="B161" t="s">
        <v>473</v>
      </c>
      <c r="C161">
        <v>34.234561499999998</v>
      </c>
      <c r="D161">
        <v>-118.5369316</v>
      </c>
      <c r="E161">
        <v>582.78571428571399</v>
      </c>
      <c r="F161">
        <v>0.25671344556119086</v>
      </c>
      <c r="H161" t="s">
        <v>4293</v>
      </c>
      <c r="I161">
        <f t="shared" si="18"/>
        <v>165</v>
      </c>
      <c r="J161" t="s">
        <v>4292</v>
      </c>
      <c r="K161">
        <f t="shared" si="19"/>
        <v>34.234561499999998</v>
      </c>
      <c r="L161" t="s">
        <v>4289</v>
      </c>
      <c r="M161">
        <f t="shared" si="20"/>
        <v>-118.5369316</v>
      </c>
      <c r="N161" t="s">
        <v>4290</v>
      </c>
      <c r="O161">
        <f t="shared" si="16"/>
        <v>582.78571428571399</v>
      </c>
      <c r="P161" t="s">
        <v>5649</v>
      </c>
      <c r="Q161">
        <f t="shared" si="17"/>
        <v>0.25671344556119086</v>
      </c>
      <c r="R161" t="s">
        <v>4291</v>
      </c>
      <c r="T161" t="str">
        <f t="shared" si="21"/>
        <v>p165:{center:{lat:34.2345615,lng:-118.5369316},size:582.785714285714,trend:0.256713445561191,},</v>
      </c>
    </row>
    <row r="162" spans="1:20" x14ac:dyDescent="0.35">
      <c r="A162">
        <v>166</v>
      </c>
      <c r="B162" t="s">
        <v>474</v>
      </c>
      <c r="C162">
        <v>34.0480643</v>
      </c>
      <c r="D162">
        <v>-118.5264706</v>
      </c>
      <c r="E162">
        <v>187.35714285714201</v>
      </c>
      <c r="F162">
        <v>9.4676367972796174E-2</v>
      </c>
      <c r="H162" t="s">
        <v>4293</v>
      </c>
      <c r="I162">
        <f t="shared" si="18"/>
        <v>166</v>
      </c>
      <c r="J162" t="s">
        <v>4292</v>
      </c>
      <c r="K162">
        <f t="shared" si="19"/>
        <v>34.0480643</v>
      </c>
      <c r="L162" t="s">
        <v>4289</v>
      </c>
      <c r="M162">
        <f t="shared" si="20"/>
        <v>-118.5264706</v>
      </c>
      <c r="N162" t="s">
        <v>4290</v>
      </c>
      <c r="O162">
        <f t="shared" si="16"/>
        <v>187.35714285714201</v>
      </c>
      <c r="P162" t="s">
        <v>5649</v>
      </c>
      <c r="Q162">
        <f t="shared" si="17"/>
        <v>9.4676367972796174E-2</v>
      </c>
      <c r="R162" t="s">
        <v>4291</v>
      </c>
      <c r="T162" t="str">
        <f t="shared" si="21"/>
        <v>p166:{center:{lat:34.0480643,lng:-118.5264706},size:187.357142857142,trend:0.0946763679727962,},</v>
      </c>
    </row>
    <row r="163" spans="1:20" x14ac:dyDescent="0.35">
      <c r="A163">
        <v>167</v>
      </c>
      <c r="B163" t="s">
        <v>475</v>
      </c>
      <c r="C163">
        <v>34.262502499999997</v>
      </c>
      <c r="D163">
        <v>-118.427027</v>
      </c>
      <c r="E163">
        <v>1239.6071428571399</v>
      </c>
      <c r="F163">
        <v>0.1606214867011079</v>
      </c>
      <c r="H163" t="s">
        <v>4293</v>
      </c>
      <c r="I163">
        <f t="shared" si="18"/>
        <v>167</v>
      </c>
      <c r="J163" t="s">
        <v>4292</v>
      </c>
      <c r="K163">
        <f t="shared" si="19"/>
        <v>34.262502499999997</v>
      </c>
      <c r="L163" t="s">
        <v>4289</v>
      </c>
      <c r="M163">
        <f t="shared" si="20"/>
        <v>-118.427027</v>
      </c>
      <c r="N163" t="s">
        <v>4290</v>
      </c>
      <c r="O163">
        <f t="shared" si="16"/>
        <v>1239.6071428571399</v>
      </c>
      <c r="P163" t="s">
        <v>5649</v>
      </c>
      <c r="Q163">
        <f t="shared" si="17"/>
        <v>0.1606214867011079</v>
      </c>
      <c r="R163" t="s">
        <v>4291</v>
      </c>
      <c r="T163" t="str">
        <f t="shared" si="21"/>
        <v>p167:{center:{lat:34.2625025,lng:-118.427027},size:1239.60714285714,trend:0.160621486701108,},</v>
      </c>
    </row>
    <row r="164" spans="1:20" x14ac:dyDescent="0.35">
      <c r="A164">
        <v>168</v>
      </c>
      <c r="B164" t="s">
        <v>476</v>
      </c>
      <c r="C164">
        <v>34.040067000000001</v>
      </c>
      <c r="D164">
        <v>-118.34594800000001</v>
      </c>
      <c r="E164">
        <v>298.07142857142799</v>
      </c>
      <c r="F164">
        <v>0.23048765186272344</v>
      </c>
      <c r="H164" t="s">
        <v>4293</v>
      </c>
      <c r="I164">
        <f t="shared" si="18"/>
        <v>168</v>
      </c>
      <c r="J164" t="s">
        <v>4292</v>
      </c>
      <c r="K164">
        <f t="shared" si="19"/>
        <v>34.040067000000001</v>
      </c>
      <c r="L164" t="s">
        <v>4289</v>
      </c>
      <c r="M164">
        <f t="shared" si="20"/>
        <v>-118.34594800000001</v>
      </c>
      <c r="N164" t="s">
        <v>4290</v>
      </c>
      <c r="O164">
        <f t="shared" si="16"/>
        <v>298.07142857142799</v>
      </c>
      <c r="P164" t="s">
        <v>5649</v>
      </c>
      <c r="Q164">
        <f t="shared" si="17"/>
        <v>0.23048765186272344</v>
      </c>
      <c r="R164" t="s">
        <v>4291</v>
      </c>
      <c r="T164" t="str">
        <f t="shared" si="21"/>
        <v>p168:{center:{lat:34.040067,lng:-118.345948},size:298.071428571428,trend:0.230487651862723,},</v>
      </c>
    </row>
    <row r="165" spans="1:20" x14ac:dyDescent="0.35">
      <c r="A165">
        <v>169</v>
      </c>
      <c r="B165" t="s">
        <v>477</v>
      </c>
      <c r="C165">
        <v>34.024732800000002</v>
      </c>
      <c r="D165">
        <v>-118.4116152</v>
      </c>
      <c r="E165">
        <v>315.82142857142799</v>
      </c>
      <c r="F165">
        <v>0.18255318508257931</v>
      </c>
      <c r="H165" t="s">
        <v>4293</v>
      </c>
      <c r="I165">
        <f t="shared" si="18"/>
        <v>169</v>
      </c>
      <c r="J165" t="s">
        <v>4292</v>
      </c>
      <c r="K165">
        <f t="shared" si="19"/>
        <v>34.024732800000002</v>
      </c>
      <c r="L165" t="s">
        <v>4289</v>
      </c>
      <c r="M165">
        <f t="shared" si="20"/>
        <v>-118.4116152</v>
      </c>
      <c r="N165" t="s">
        <v>4290</v>
      </c>
      <c r="O165">
        <f t="shared" si="16"/>
        <v>315.82142857142799</v>
      </c>
      <c r="P165" t="s">
        <v>5649</v>
      </c>
      <c r="Q165">
        <f t="shared" si="17"/>
        <v>0.18255318508257931</v>
      </c>
      <c r="R165" t="s">
        <v>4291</v>
      </c>
      <c r="T165" t="str">
        <f t="shared" si="21"/>
        <v>p169:{center:{lat:34.0247328,lng:-118.4116152},size:315.821428571428,trend:0.182553185082579,},</v>
      </c>
    </row>
    <row r="166" spans="1:20" x14ac:dyDescent="0.35">
      <c r="A166">
        <v>170</v>
      </c>
      <c r="B166" t="s">
        <v>478</v>
      </c>
      <c r="C166">
        <v>34.224290199999999</v>
      </c>
      <c r="D166">
        <v>-118.4453745</v>
      </c>
      <c r="E166">
        <v>888.17857142856997</v>
      </c>
      <c r="F166">
        <v>0.1941701370369765</v>
      </c>
      <c r="H166" t="s">
        <v>4293</v>
      </c>
      <c r="I166">
        <f t="shared" si="18"/>
        <v>170</v>
      </c>
      <c r="J166" t="s">
        <v>4292</v>
      </c>
      <c r="K166">
        <f t="shared" si="19"/>
        <v>34.224290199999999</v>
      </c>
      <c r="L166" t="s">
        <v>4289</v>
      </c>
      <c r="M166">
        <f t="shared" si="20"/>
        <v>-118.4453745</v>
      </c>
      <c r="N166" t="s">
        <v>4290</v>
      </c>
      <c r="O166">
        <f t="shared" si="16"/>
        <v>888.17857142856997</v>
      </c>
      <c r="P166" t="s">
        <v>5649</v>
      </c>
      <c r="Q166">
        <f t="shared" si="17"/>
        <v>0.1941701370369765</v>
      </c>
      <c r="R166" t="s">
        <v>4291</v>
      </c>
      <c r="T166" t="str">
        <f t="shared" si="21"/>
        <v>p170:{center:{lat:34.2242902,lng:-118.4453745},size:888.17857142857,trend:0.194170137036976,},</v>
      </c>
    </row>
    <row r="167" spans="1:20" x14ac:dyDescent="0.35">
      <c r="A167">
        <v>171</v>
      </c>
      <c r="B167" t="s">
        <v>479</v>
      </c>
      <c r="C167">
        <v>34.067401599999997</v>
      </c>
      <c r="D167">
        <v>-118.3552363</v>
      </c>
      <c r="E167">
        <v>208.892857142857</v>
      </c>
      <c r="F167">
        <v>-0.13727040544186961</v>
      </c>
      <c r="H167" t="s">
        <v>4293</v>
      </c>
      <c r="I167">
        <f t="shared" si="18"/>
        <v>171</v>
      </c>
      <c r="J167" t="s">
        <v>4292</v>
      </c>
      <c r="K167">
        <f t="shared" si="19"/>
        <v>34.067401599999997</v>
      </c>
      <c r="L167" t="s">
        <v>4289</v>
      </c>
      <c r="M167">
        <f t="shared" si="20"/>
        <v>-118.3552363</v>
      </c>
      <c r="N167" t="s">
        <v>4290</v>
      </c>
      <c r="O167">
        <f t="shared" si="16"/>
        <v>208.892857142857</v>
      </c>
      <c r="P167" t="s">
        <v>5649</v>
      </c>
      <c r="Q167">
        <f t="shared" si="17"/>
        <v>-0.13727040544186961</v>
      </c>
      <c r="R167" t="s">
        <v>4291</v>
      </c>
      <c r="T167" t="str">
        <f t="shared" si="21"/>
        <v>p171:{center:{lat:34.0674016,lng:-118.3552363},size:208.892857142857,trend:-0.13727040544187,},</v>
      </c>
    </row>
    <row r="168" spans="1:20" x14ac:dyDescent="0.35">
      <c r="A168">
        <v>172</v>
      </c>
      <c r="B168" t="s">
        <v>480</v>
      </c>
      <c r="C168">
        <v>34.046566900000002</v>
      </c>
      <c r="D168">
        <v>-118.2878942</v>
      </c>
      <c r="E168">
        <v>615.96428571428498</v>
      </c>
      <c r="F168">
        <v>0.16259096821489774</v>
      </c>
      <c r="H168" t="s">
        <v>4293</v>
      </c>
      <c r="I168">
        <f t="shared" si="18"/>
        <v>172</v>
      </c>
      <c r="J168" t="s">
        <v>4292</v>
      </c>
      <c r="K168">
        <f t="shared" si="19"/>
        <v>34.046566900000002</v>
      </c>
      <c r="L168" t="s">
        <v>4289</v>
      </c>
      <c r="M168">
        <f t="shared" si="20"/>
        <v>-118.2878942</v>
      </c>
      <c r="N168" t="s">
        <v>4290</v>
      </c>
      <c r="O168">
        <f t="shared" si="16"/>
        <v>615.96428571428498</v>
      </c>
      <c r="P168" t="s">
        <v>5649</v>
      </c>
      <c r="Q168">
        <f t="shared" si="17"/>
        <v>0.16259096821489774</v>
      </c>
      <c r="R168" t="s">
        <v>4291</v>
      </c>
      <c r="T168" t="str">
        <f t="shared" si="21"/>
        <v>p172:{center:{lat:34.0465669,lng:-118.2878942},size:615.964285714285,trend:0.162590968214898,},</v>
      </c>
    </row>
    <row r="169" spans="1:20" x14ac:dyDescent="0.35">
      <c r="A169">
        <v>173</v>
      </c>
      <c r="B169" t="s">
        <v>481</v>
      </c>
      <c r="C169">
        <v>33.9550828</v>
      </c>
      <c r="D169">
        <v>-118.4367496</v>
      </c>
      <c r="E169">
        <v>224.42857142857099</v>
      </c>
      <c r="F169">
        <v>-0.15840375100082654</v>
      </c>
      <c r="H169" t="s">
        <v>4293</v>
      </c>
      <c r="I169">
        <f t="shared" si="18"/>
        <v>173</v>
      </c>
      <c r="J169" t="s">
        <v>4292</v>
      </c>
      <c r="K169">
        <f t="shared" si="19"/>
        <v>33.9550828</v>
      </c>
      <c r="L169" t="s">
        <v>4289</v>
      </c>
      <c r="M169">
        <f t="shared" si="20"/>
        <v>-118.4367496</v>
      </c>
      <c r="N169" t="s">
        <v>4290</v>
      </c>
      <c r="O169">
        <f t="shared" si="16"/>
        <v>224.42857142857099</v>
      </c>
      <c r="P169" t="s">
        <v>5649</v>
      </c>
      <c r="Q169">
        <f t="shared" si="17"/>
        <v>-0.15840375100082654</v>
      </c>
      <c r="R169" t="s">
        <v>4291</v>
      </c>
      <c r="T169" t="str">
        <f t="shared" si="21"/>
        <v>p173:{center:{lat:33.9550828,lng:-118.4367496},size:224.428571428571,trend:-0.158403751000827,},</v>
      </c>
    </row>
    <row r="170" spans="1:20" x14ac:dyDescent="0.35">
      <c r="A170">
        <v>174</v>
      </c>
      <c r="B170" t="s">
        <v>482</v>
      </c>
      <c r="C170">
        <v>33.976010199999997</v>
      </c>
      <c r="D170">
        <v>-118.41816540000001</v>
      </c>
      <c r="E170">
        <v>176.67857142857099</v>
      </c>
      <c r="F170">
        <v>5.7503952089795016E-2</v>
      </c>
      <c r="H170" t="s">
        <v>4293</v>
      </c>
      <c r="I170">
        <f t="shared" si="18"/>
        <v>174</v>
      </c>
      <c r="J170" t="s">
        <v>4292</v>
      </c>
      <c r="K170">
        <f t="shared" si="19"/>
        <v>33.976010199999997</v>
      </c>
      <c r="L170" t="s">
        <v>4289</v>
      </c>
      <c r="M170">
        <f t="shared" si="20"/>
        <v>-118.41816540000001</v>
      </c>
      <c r="N170" t="s">
        <v>4290</v>
      </c>
      <c r="O170">
        <f t="shared" si="16"/>
        <v>176.67857142857099</v>
      </c>
      <c r="P170" t="s">
        <v>5649</v>
      </c>
      <c r="Q170">
        <f t="shared" si="17"/>
        <v>5.7503952089795016E-2</v>
      </c>
      <c r="R170" t="s">
        <v>4291</v>
      </c>
      <c r="T170" t="str">
        <f t="shared" si="21"/>
        <v>p174:{center:{lat:33.9760102,lng:-118.4181654},size:176.678571428571,trend:0.057503952089795,},</v>
      </c>
    </row>
    <row r="171" spans="1:20" x14ac:dyDescent="0.35">
      <c r="A171">
        <v>175</v>
      </c>
      <c r="B171" t="s">
        <v>483</v>
      </c>
      <c r="C171">
        <v>34.281816399999997</v>
      </c>
      <c r="D171">
        <v>-118.5612714</v>
      </c>
      <c r="E171">
        <v>353.49999999999898</v>
      </c>
      <c r="F171">
        <v>0.19273512558215217</v>
      </c>
      <c r="H171" t="s">
        <v>4293</v>
      </c>
      <c r="I171">
        <f t="shared" si="18"/>
        <v>175</v>
      </c>
      <c r="J171" t="s">
        <v>4292</v>
      </c>
      <c r="K171">
        <f t="shared" si="19"/>
        <v>34.281816399999997</v>
      </c>
      <c r="L171" t="s">
        <v>4289</v>
      </c>
      <c r="M171">
        <f t="shared" si="20"/>
        <v>-118.5612714</v>
      </c>
      <c r="N171" t="s">
        <v>4290</v>
      </c>
      <c r="O171">
        <f t="shared" si="16"/>
        <v>353.49999999999898</v>
      </c>
      <c r="P171" t="s">
        <v>5649</v>
      </c>
      <c r="Q171">
        <f t="shared" si="17"/>
        <v>0.19273512558215217</v>
      </c>
      <c r="R171" t="s">
        <v>4291</v>
      </c>
      <c r="T171" t="str">
        <f t="shared" si="21"/>
        <v>p175:{center:{lat:34.2818164,lng:-118.5612714},size:353.499999999999,trend:0.192735125582152,},</v>
      </c>
    </row>
    <row r="172" spans="1:20" x14ac:dyDescent="0.35">
      <c r="A172">
        <v>176</v>
      </c>
      <c r="B172" t="s">
        <v>484</v>
      </c>
      <c r="C172">
        <v>34.034446099999997</v>
      </c>
      <c r="D172">
        <v>-118.4252632</v>
      </c>
      <c r="E172">
        <v>154.42857142857099</v>
      </c>
      <c r="F172">
        <v>-0.30278486378465991</v>
      </c>
      <c r="H172" t="s">
        <v>4293</v>
      </c>
      <c r="I172">
        <f t="shared" si="18"/>
        <v>176</v>
      </c>
      <c r="J172" t="s">
        <v>4292</v>
      </c>
      <c r="K172">
        <f t="shared" si="19"/>
        <v>34.034446099999997</v>
      </c>
      <c r="L172" t="s">
        <v>4289</v>
      </c>
      <c r="M172">
        <f t="shared" si="20"/>
        <v>-118.4252632</v>
      </c>
      <c r="N172" t="s">
        <v>4290</v>
      </c>
      <c r="O172">
        <f t="shared" si="16"/>
        <v>154.42857142857099</v>
      </c>
      <c r="P172" t="s">
        <v>5649</v>
      </c>
      <c r="Q172">
        <f t="shared" si="17"/>
        <v>-0.30278486378465991</v>
      </c>
      <c r="R172" t="s">
        <v>4291</v>
      </c>
      <c r="T172" t="str">
        <f t="shared" si="21"/>
        <v>p176:{center:{lat:34.0344461,lng:-118.4252632},size:154.428571428571,trend:-0.30278486378466,},</v>
      </c>
    </row>
    <row r="173" spans="1:20" x14ac:dyDescent="0.35">
      <c r="A173">
        <v>177</v>
      </c>
      <c r="B173" t="s">
        <v>485</v>
      </c>
      <c r="C173">
        <v>34.061596100000003</v>
      </c>
      <c r="D173">
        <v>-118.44655210000001</v>
      </c>
      <c r="E173">
        <v>331.71428571428601</v>
      </c>
      <c r="F173">
        <v>0.12499594920535149</v>
      </c>
      <c r="H173" t="s">
        <v>4293</v>
      </c>
      <c r="I173">
        <f t="shared" si="18"/>
        <v>177</v>
      </c>
      <c r="J173" t="s">
        <v>4292</v>
      </c>
      <c r="K173">
        <f t="shared" si="19"/>
        <v>34.061596100000003</v>
      </c>
      <c r="L173" t="s">
        <v>4289</v>
      </c>
      <c r="M173">
        <f t="shared" si="20"/>
        <v>-118.44655210000001</v>
      </c>
      <c r="N173" t="s">
        <v>4290</v>
      </c>
      <c r="O173">
        <f t="shared" si="16"/>
        <v>331.71428571428601</v>
      </c>
      <c r="P173" t="s">
        <v>5649</v>
      </c>
      <c r="Q173">
        <f t="shared" si="17"/>
        <v>0.12499594920535149</v>
      </c>
      <c r="R173" t="s">
        <v>4291</v>
      </c>
      <c r="T173" t="str">
        <f t="shared" si="21"/>
        <v>p177:{center:{lat:34.0615961,lng:-118.4465521},size:331.714285714286,trend:0.124995949205351,},</v>
      </c>
    </row>
    <row r="174" spans="1:20" x14ac:dyDescent="0.35">
      <c r="A174">
        <v>178</v>
      </c>
      <c r="B174" t="s">
        <v>486</v>
      </c>
      <c r="C174">
        <v>34.200078400000002</v>
      </c>
      <c r="D174">
        <v>-118.5369884</v>
      </c>
      <c r="E174">
        <v>862.642857142857</v>
      </c>
      <c r="F174">
        <v>0.10706600376801935</v>
      </c>
      <c r="H174" t="s">
        <v>4293</v>
      </c>
      <c r="I174">
        <f t="shared" si="18"/>
        <v>178</v>
      </c>
      <c r="J174" t="s">
        <v>4292</v>
      </c>
      <c r="K174">
        <f t="shared" si="19"/>
        <v>34.200078400000002</v>
      </c>
      <c r="L174" t="s">
        <v>4289</v>
      </c>
      <c r="M174">
        <f t="shared" si="20"/>
        <v>-118.5369884</v>
      </c>
      <c r="N174" t="s">
        <v>4290</v>
      </c>
      <c r="O174">
        <f t="shared" si="16"/>
        <v>862.642857142857</v>
      </c>
      <c r="P174" t="s">
        <v>5649</v>
      </c>
      <c r="Q174">
        <f t="shared" si="17"/>
        <v>0.10706600376801935</v>
      </c>
      <c r="R174" t="s">
        <v>4291</v>
      </c>
      <c r="T174" t="str">
        <f t="shared" si="21"/>
        <v>p178:{center:{lat:34.2000784,lng:-118.5369884},size:862.642857142857,trend:0.107066003768019,},</v>
      </c>
    </row>
    <row r="175" spans="1:20" x14ac:dyDescent="0.35">
      <c r="A175">
        <v>179</v>
      </c>
      <c r="B175" t="s">
        <v>487</v>
      </c>
      <c r="C175">
        <v>34.276514499999998</v>
      </c>
      <c r="D175">
        <v>-118.5363704</v>
      </c>
      <c r="E175">
        <v>739.49999999999898</v>
      </c>
      <c r="F175">
        <v>2.1028663535513775E-2</v>
      </c>
      <c r="H175" t="s">
        <v>4293</v>
      </c>
      <c r="I175">
        <f t="shared" si="18"/>
        <v>179</v>
      </c>
      <c r="J175" t="s">
        <v>4292</v>
      </c>
      <c r="K175">
        <f t="shared" si="19"/>
        <v>34.276514499999998</v>
      </c>
      <c r="L175" t="s">
        <v>4289</v>
      </c>
      <c r="M175">
        <f t="shared" si="20"/>
        <v>-118.5363704</v>
      </c>
      <c r="N175" t="s">
        <v>4290</v>
      </c>
      <c r="O175">
        <f t="shared" si="16"/>
        <v>739.49999999999898</v>
      </c>
      <c r="P175" t="s">
        <v>5649</v>
      </c>
      <c r="Q175">
        <f t="shared" si="17"/>
        <v>2.1028663535513775E-2</v>
      </c>
      <c r="R175" t="s">
        <v>4291</v>
      </c>
      <c r="T175" t="str">
        <f t="shared" si="21"/>
        <v>p179:{center:{lat:34.2765145,lng:-118.5363704},size:739.499999999999,trend:0.0210286635355138,},</v>
      </c>
    </row>
    <row r="176" spans="1:20" x14ac:dyDescent="0.35">
      <c r="A176">
        <v>180</v>
      </c>
      <c r="B176" t="s">
        <v>488</v>
      </c>
      <c r="C176">
        <v>34.035522800000003</v>
      </c>
      <c r="D176">
        <v>-118.3864708</v>
      </c>
      <c r="E176">
        <v>358.32142857142799</v>
      </c>
      <c r="F176">
        <v>0.35626666408590368</v>
      </c>
      <c r="H176" t="s">
        <v>4293</v>
      </c>
      <c r="I176">
        <f t="shared" si="18"/>
        <v>180</v>
      </c>
      <c r="J176" t="s">
        <v>4292</v>
      </c>
      <c r="K176">
        <f t="shared" si="19"/>
        <v>34.035522800000003</v>
      </c>
      <c r="L176" t="s">
        <v>4289</v>
      </c>
      <c r="M176">
        <f t="shared" si="20"/>
        <v>-118.3864708</v>
      </c>
      <c r="N176" t="s">
        <v>4290</v>
      </c>
      <c r="O176">
        <f t="shared" si="16"/>
        <v>358.32142857142799</v>
      </c>
      <c r="P176" t="s">
        <v>5649</v>
      </c>
      <c r="Q176">
        <f t="shared" si="17"/>
        <v>0.35626666408590368</v>
      </c>
      <c r="R176" t="s">
        <v>4291</v>
      </c>
      <c r="T176" t="str">
        <f t="shared" si="21"/>
        <v>p180:{center:{lat:34.0355228,lng:-118.3864708},size:358.321428571428,trend:0.356266664085904,},</v>
      </c>
    </row>
    <row r="177" spans="1:20" x14ac:dyDescent="0.35">
      <c r="A177">
        <v>181</v>
      </c>
      <c r="B177" t="s">
        <v>489</v>
      </c>
      <c r="C177">
        <v>33.735851799999999</v>
      </c>
      <c r="D177">
        <v>-118.29229340000001</v>
      </c>
      <c r="E177">
        <v>339.32142857142799</v>
      </c>
      <c r="F177">
        <v>0.19582982447061029</v>
      </c>
      <c r="H177" t="s">
        <v>4293</v>
      </c>
      <c r="I177">
        <f t="shared" si="18"/>
        <v>181</v>
      </c>
      <c r="J177" t="s">
        <v>4292</v>
      </c>
      <c r="K177">
        <f t="shared" si="19"/>
        <v>33.735851799999999</v>
      </c>
      <c r="L177" t="s">
        <v>4289</v>
      </c>
      <c r="M177">
        <f t="shared" si="20"/>
        <v>-118.29229340000001</v>
      </c>
      <c r="N177" t="s">
        <v>4290</v>
      </c>
      <c r="O177">
        <f t="shared" si="16"/>
        <v>339.32142857142799</v>
      </c>
      <c r="P177" t="s">
        <v>5649</v>
      </c>
      <c r="Q177">
        <f t="shared" si="17"/>
        <v>0.19582982447061029</v>
      </c>
      <c r="R177" t="s">
        <v>4291</v>
      </c>
      <c r="T177" t="str">
        <f t="shared" si="21"/>
        <v>p181:{center:{lat:33.7358518,lng:-118.2922934},size:339.321428571428,trend:0.19582982447061,},</v>
      </c>
    </row>
    <row r="178" spans="1:20" x14ac:dyDescent="0.35">
      <c r="A178">
        <v>182</v>
      </c>
      <c r="B178" t="s">
        <v>490</v>
      </c>
      <c r="C178">
        <v>34.261946899999998</v>
      </c>
      <c r="D178">
        <v>-118.3517463</v>
      </c>
      <c r="E178">
        <v>602.82142857142799</v>
      </c>
      <c r="F178">
        <v>0.16077400177208659</v>
      </c>
      <c r="H178" t="s">
        <v>4293</v>
      </c>
      <c r="I178">
        <f t="shared" si="18"/>
        <v>182</v>
      </c>
      <c r="J178" t="s">
        <v>4292</v>
      </c>
      <c r="K178">
        <f t="shared" si="19"/>
        <v>34.261946899999998</v>
      </c>
      <c r="L178" t="s">
        <v>4289</v>
      </c>
      <c r="M178">
        <f t="shared" si="20"/>
        <v>-118.3517463</v>
      </c>
      <c r="N178" t="s">
        <v>4290</v>
      </c>
      <c r="O178">
        <f t="shared" si="16"/>
        <v>602.82142857142799</v>
      </c>
      <c r="P178" t="s">
        <v>5649</v>
      </c>
      <c r="Q178">
        <f t="shared" si="17"/>
        <v>0.16077400177208659</v>
      </c>
      <c r="R178" t="s">
        <v>4291</v>
      </c>
      <c r="T178" t="str">
        <f t="shared" si="21"/>
        <v>p182:{center:{lat:34.2619469,lng:-118.3517463},size:602.821428571428,trend:0.160774001772087,},</v>
      </c>
    </row>
    <row r="179" spans="1:20" x14ac:dyDescent="0.35">
      <c r="A179">
        <v>183</v>
      </c>
      <c r="B179" t="s">
        <v>491</v>
      </c>
      <c r="C179">
        <v>34.150871799999997</v>
      </c>
      <c r="D179">
        <v>-118.4489865</v>
      </c>
      <c r="E179">
        <v>350.99999999999898</v>
      </c>
      <c r="F179">
        <v>0.16554291364476342</v>
      </c>
      <c r="H179" t="s">
        <v>4293</v>
      </c>
      <c r="I179">
        <f t="shared" si="18"/>
        <v>183</v>
      </c>
      <c r="J179" t="s">
        <v>4292</v>
      </c>
      <c r="K179">
        <f t="shared" si="19"/>
        <v>34.150871799999997</v>
      </c>
      <c r="L179" t="s">
        <v>4289</v>
      </c>
      <c r="M179">
        <f t="shared" si="20"/>
        <v>-118.4489865</v>
      </c>
      <c r="N179" t="s">
        <v>4290</v>
      </c>
      <c r="O179">
        <f t="shared" si="16"/>
        <v>350.99999999999898</v>
      </c>
      <c r="P179" t="s">
        <v>5649</v>
      </c>
      <c r="Q179">
        <f t="shared" si="17"/>
        <v>0.16554291364476342</v>
      </c>
      <c r="R179" t="s">
        <v>4291</v>
      </c>
      <c r="T179" t="str">
        <f t="shared" si="21"/>
        <v>p183:{center:{lat:34.1508718,lng:-118.4489865},size:350.999999999999,trend:0.165542913644763,},</v>
      </c>
    </row>
    <row r="180" spans="1:20" x14ac:dyDescent="0.35">
      <c r="A180">
        <v>184</v>
      </c>
      <c r="B180" t="s">
        <v>492</v>
      </c>
      <c r="C180">
        <v>34.092941000000003</v>
      </c>
      <c r="D180">
        <v>-118.2697155</v>
      </c>
      <c r="E180">
        <v>407.78571428571399</v>
      </c>
      <c r="F180">
        <v>9.146104867945079E-2</v>
      </c>
      <c r="H180" t="s">
        <v>4293</v>
      </c>
      <c r="I180">
        <f t="shared" si="18"/>
        <v>184</v>
      </c>
      <c r="J180" t="s">
        <v>4292</v>
      </c>
      <c r="K180">
        <f t="shared" si="19"/>
        <v>34.092941000000003</v>
      </c>
      <c r="L180" t="s">
        <v>4289</v>
      </c>
      <c r="M180">
        <f t="shared" si="20"/>
        <v>-118.2697155</v>
      </c>
      <c r="N180" t="s">
        <v>4290</v>
      </c>
      <c r="O180">
        <f t="shared" si="16"/>
        <v>407.78571428571399</v>
      </c>
      <c r="P180" t="s">
        <v>5649</v>
      </c>
      <c r="Q180">
        <f t="shared" si="17"/>
        <v>9.146104867945079E-2</v>
      </c>
      <c r="R180" t="s">
        <v>4291</v>
      </c>
      <c r="T180" t="str">
        <f t="shared" si="21"/>
        <v>p184:{center:{lat:34.092941,lng:-118.2697155},size:407.785714285714,trend:0.0914610486794508,},</v>
      </c>
    </row>
    <row r="181" spans="1:20" x14ac:dyDescent="0.35">
      <c r="A181">
        <v>185</v>
      </c>
      <c r="B181" t="s">
        <v>493</v>
      </c>
      <c r="C181">
        <v>34.056121400000002</v>
      </c>
      <c r="D181">
        <v>-118.3734109</v>
      </c>
      <c r="E181">
        <v>325.07142857142799</v>
      </c>
      <c r="F181">
        <v>0.23147337180378896</v>
      </c>
      <c r="H181" t="s">
        <v>4293</v>
      </c>
      <c r="I181">
        <f t="shared" si="18"/>
        <v>185</v>
      </c>
      <c r="J181" t="s">
        <v>4292</v>
      </c>
      <c r="K181">
        <f t="shared" si="19"/>
        <v>34.056121400000002</v>
      </c>
      <c r="L181" t="s">
        <v>4289</v>
      </c>
      <c r="M181">
        <f t="shared" si="20"/>
        <v>-118.3734109</v>
      </c>
      <c r="N181" t="s">
        <v>4290</v>
      </c>
      <c r="O181">
        <f t="shared" si="16"/>
        <v>325.07142857142799</v>
      </c>
      <c r="P181" t="s">
        <v>5649</v>
      </c>
      <c r="Q181">
        <f t="shared" si="17"/>
        <v>0.23147337180378896</v>
      </c>
      <c r="R181" t="s">
        <v>4291</v>
      </c>
      <c r="T181" t="str">
        <f t="shared" si="21"/>
        <v>p185:{center:{lat:34.0561214,lng:-118.3734109},size:325.071428571428,trend:0.231473371803789,},</v>
      </c>
    </row>
    <row r="182" spans="1:20" x14ac:dyDescent="0.35">
      <c r="A182">
        <v>186</v>
      </c>
      <c r="B182" t="s">
        <v>494</v>
      </c>
      <c r="C182">
        <v>33.995938099999996</v>
      </c>
      <c r="D182">
        <v>-118.2697608</v>
      </c>
      <c r="E182">
        <v>807.67857142856997</v>
      </c>
      <c r="F182">
        <v>0.2688161000047235</v>
      </c>
      <c r="H182" t="s">
        <v>4293</v>
      </c>
      <c r="I182">
        <f t="shared" si="18"/>
        <v>186</v>
      </c>
      <c r="J182" t="s">
        <v>4292</v>
      </c>
      <c r="K182">
        <f t="shared" si="19"/>
        <v>33.995938099999996</v>
      </c>
      <c r="L182" t="s">
        <v>4289</v>
      </c>
      <c r="M182">
        <f t="shared" si="20"/>
        <v>-118.2697608</v>
      </c>
      <c r="N182" t="s">
        <v>4290</v>
      </c>
      <c r="O182">
        <f t="shared" si="16"/>
        <v>807.67857142856997</v>
      </c>
      <c r="P182" t="s">
        <v>5649</v>
      </c>
      <c r="Q182">
        <f t="shared" si="17"/>
        <v>0.2688161000047235</v>
      </c>
      <c r="R182" t="s">
        <v>4291</v>
      </c>
      <c r="T182" t="str">
        <f t="shared" si="21"/>
        <v>p186:{center:{lat:33.9959381,lng:-118.2697608},size:807.67857142857,trend:0.268816100004724,},</v>
      </c>
    </row>
    <row r="183" spans="1:20" x14ac:dyDescent="0.35">
      <c r="A183">
        <v>187</v>
      </c>
      <c r="B183" t="s">
        <v>495</v>
      </c>
      <c r="C183">
        <v>34.006540999999999</v>
      </c>
      <c r="D183">
        <v>-118.15756500000001</v>
      </c>
      <c r="E183">
        <v>775.392857142857</v>
      </c>
      <c r="F183">
        <v>-2.0247262297139152E-2</v>
      </c>
      <c r="H183" t="s">
        <v>4293</v>
      </c>
      <c r="I183">
        <f t="shared" si="18"/>
        <v>187</v>
      </c>
      <c r="J183" t="s">
        <v>4292</v>
      </c>
      <c r="K183">
        <f t="shared" si="19"/>
        <v>34.006540999999999</v>
      </c>
      <c r="L183" t="s">
        <v>4289</v>
      </c>
      <c r="M183">
        <f t="shared" si="20"/>
        <v>-118.15756500000001</v>
      </c>
      <c r="N183" t="s">
        <v>4290</v>
      </c>
      <c r="O183">
        <f t="shared" si="16"/>
        <v>775.392857142857</v>
      </c>
      <c r="P183" t="s">
        <v>5649</v>
      </c>
      <c r="Q183">
        <f t="shared" si="17"/>
        <v>-2.0247262297139152E-2</v>
      </c>
      <c r="R183" t="s">
        <v>4291</v>
      </c>
      <c r="T183" t="str">
        <f t="shared" si="21"/>
        <v>p187:{center:{lat:34.006541,lng:-118.157565},size:775.392857142857,trend:-0.0202472622971392,},</v>
      </c>
    </row>
    <row r="184" spans="1:20" x14ac:dyDescent="0.35">
      <c r="A184">
        <v>188</v>
      </c>
      <c r="B184" t="s">
        <v>496</v>
      </c>
      <c r="C184">
        <v>34.148398899999997</v>
      </c>
      <c r="D184">
        <v>-118.3961877</v>
      </c>
      <c r="E184">
        <v>337.60714285714198</v>
      </c>
      <c r="F184">
        <v>0.19694166741579539</v>
      </c>
      <c r="H184" t="s">
        <v>4293</v>
      </c>
      <c r="I184">
        <f t="shared" si="18"/>
        <v>188</v>
      </c>
      <c r="J184" t="s">
        <v>4292</v>
      </c>
      <c r="K184">
        <f t="shared" si="19"/>
        <v>34.148398899999997</v>
      </c>
      <c r="L184" t="s">
        <v>4289</v>
      </c>
      <c r="M184">
        <f t="shared" si="20"/>
        <v>-118.3961877</v>
      </c>
      <c r="N184" t="s">
        <v>4290</v>
      </c>
      <c r="O184">
        <f t="shared" si="16"/>
        <v>337.60714285714198</v>
      </c>
      <c r="P184" t="s">
        <v>5649</v>
      </c>
      <c r="Q184">
        <f t="shared" si="17"/>
        <v>0.19694166741579539</v>
      </c>
      <c r="R184" t="s">
        <v>4291</v>
      </c>
      <c r="T184" t="str">
        <f t="shared" si="21"/>
        <v>p188:{center:{lat:34.1483989,lng:-118.3961877},size:337.607142857142,trend:0.196941667415795,},</v>
      </c>
    </row>
    <row r="185" spans="1:20" x14ac:dyDescent="0.35">
      <c r="A185">
        <v>189</v>
      </c>
      <c r="B185" t="s">
        <v>497</v>
      </c>
      <c r="C185">
        <v>34.2175042</v>
      </c>
      <c r="D185">
        <v>-118.37035760000001</v>
      </c>
      <c r="E185">
        <v>700.857142857143</v>
      </c>
      <c r="F185">
        <v>6.5676992078508425E-2</v>
      </c>
      <c r="H185" t="s">
        <v>4293</v>
      </c>
      <c r="I185">
        <f t="shared" si="18"/>
        <v>189</v>
      </c>
      <c r="J185" t="s">
        <v>4292</v>
      </c>
      <c r="K185">
        <f t="shared" si="19"/>
        <v>34.2175042</v>
      </c>
      <c r="L185" t="s">
        <v>4289</v>
      </c>
      <c r="M185">
        <f t="shared" si="20"/>
        <v>-118.37035760000001</v>
      </c>
      <c r="N185" t="s">
        <v>4290</v>
      </c>
      <c r="O185">
        <f t="shared" si="16"/>
        <v>700.857142857143</v>
      </c>
      <c r="P185" t="s">
        <v>5649</v>
      </c>
      <c r="Q185">
        <f t="shared" si="17"/>
        <v>6.5676992078508425E-2</v>
      </c>
      <c r="R185" t="s">
        <v>4291</v>
      </c>
      <c r="T185" t="str">
        <f t="shared" si="21"/>
        <v>p189:{center:{lat:34.2175042,lng:-118.3703576},size:700.857142857143,trend:0.0656769920785084,},</v>
      </c>
    </row>
    <row r="186" spans="1:20" x14ac:dyDescent="0.35">
      <c r="A186">
        <v>190</v>
      </c>
      <c r="B186" t="s">
        <v>498</v>
      </c>
      <c r="C186">
        <v>34.266946599999997</v>
      </c>
      <c r="D186">
        <v>-118.3023</v>
      </c>
      <c r="E186">
        <v>483.82142857142799</v>
      </c>
      <c r="F186">
        <v>0.19776586503367319</v>
      </c>
      <c r="H186" t="s">
        <v>4293</v>
      </c>
      <c r="I186">
        <f t="shared" si="18"/>
        <v>190</v>
      </c>
      <c r="J186" t="s">
        <v>4292</v>
      </c>
      <c r="K186">
        <f t="shared" si="19"/>
        <v>34.266946599999997</v>
      </c>
      <c r="L186" t="s">
        <v>4289</v>
      </c>
      <c r="M186">
        <f t="shared" si="20"/>
        <v>-118.3023</v>
      </c>
      <c r="N186" t="s">
        <v>4290</v>
      </c>
      <c r="O186">
        <f t="shared" si="16"/>
        <v>483.82142857142799</v>
      </c>
      <c r="P186" t="s">
        <v>5649</v>
      </c>
      <c r="Q186">
        <f t="shared" si="17"/>
        <v>0.19776586503367319</v>
      </c>
      <c r="R186" t="s">
        <v>4291</v>
      </c>
      <c r="T186" t="str">
        <f t="shared" si="21"/>
        <v>p190:{center:{lat:34.2669466,lng:-118.3023},size:483.821428571428,trend:0.197765865033673,},</v>
      </c>
    </row>
    <row r="187" spans="1:20" x14ac:dyDescent="0.35">
      <c r="A187">
        <v>191</v>
      </c>
      <c r="B187" t="s">
        <v>499</v>
      </c>
      <c r="C187">
        <v>34.329076999999998</v>
      </c>
      <c r="D187">
        <v>-118.46600309999999</v>
      </c>
      <c r="E187">
        <v>247.49999999999901</v>
      </c>
      <c r="F187">
        <v>0.83328283134355985</v>
      </c>
      <c r="H187" t="s">
        <v>4293</v>
      </c>
      <c r="I187">
        <f t="shared" si="18"/>
        <v>191</v>
      </c>
      <c r="J187" t="s">
        <v>4292</v>
      </c>
      <c r="K187">
        <f t="shared" si="19"/>
        <v>34.329076999999998</v>
      </c>
      <c r="L187" t="s">
        <v>4289</v>
      </c>
      <c r="M187">
        <f t="shared" si="20"/>
        <v>-118.46600309999999</v>
      </c>
      <c r="N187" t="s">
        <v>4290</v>
      </c>
      <c r="O187">
        <f t="shared" si="16"/>
        <v>247.49999999999901</v>
      </c>
      <c r="P187" t="s">
        <v>5649</v>
      </c>
      <c r="Q187">
        <f t="shared" si="17"/>
        <v>0.83328283134355985</v>
      </c>
      <c r="R187" t="s">
        <v>4291</v>
      </c>
      <c r="T187" t="str">
        <f t="shared" si="21"/>
        <v>p191:{center:{lat:34.329077,lng:-118.4660031},size:247.499999999999,trend:0.83328283134356,},</v>
      </c>
    </row>
    <row r="188" spans="1:20" x14ac:dyDescent="0.35">
      <c r="A188">
        <v>192</v>
      </c>
      <c r="B188" t="s">
        <v>500</v>
      </c>
      <c r="C188">
        <v>34.307625199999997</v>
      </c>
      <c r="D188">
        <v>-118.44921479999999</v>
      </c>
      <c r="E188">
        <v>1066.67857142857</v>
      </c>
      <c r="F188">
        <v>0.16624764160322278</v>
      </c>
      <c r="H188" t="s">
        <v>4293</v>
      </c>
      <c r="I188">
        <f t="shared" si="18"/>
        <v>192</v>
      </c>
      <c r="J188" t="s">
        <v>4292</v>
      </c>
      <c r="K188">
        <f t="shared" si="19"/>
        <v>34.307625199999997</v>
      </c>
      <c r="L188" t="s">
        <v>4289</v>
      </c>
      <c r="M188">
        <f t="shared" si="20"/>
        <v>-118.44921479999999</v>
      </c>
      <c r="N188" t="s">
        <v>4290</v>
      </c>
      <c r="O188">
        <f t="shared" si="16"/>
        <v>1066.67857142857</v>
      </c>
      <c r="P188" t="s">
        <v>5649</v>
      </c>
      <c r="Q188">
        <f t="shared" si="17"/>
        <v>0.16624764160322278</v>
      </c>
      <c r="R188" t="s">
        <v>4291</v>
      </c>
      <c r="T188" t="str">
        <f t="shared" si="21"/>
        <v>p192:{center:{lat:34.3076252,lng:-118.4492148},size:1066.67857142857,trend:0.166247641603223,},</v>
      </c>
    </row>
    <row r="189" spans="1:20" x14ac:dyDescent="0.35">
      <c r="A189">
        <v>193</v>
      </c>
      <c r="B189" t="s">
        <v>501</v>
      </c>
      <c r="C189">
        <v>34.171443600000003</v>
      </c>
      <c r="D189">
        <v>-118.54297889999999</v>
      </c>
      <c r="E189">
        <v>555.78571428571399</v>
      </c>
      <c r="F189">
        <v>4.9628514029651481E-2</v>
      </c>
      <c r="H189" t="s">
        <v>4293</v>
      </c>
      <c r="I189">
        <f t="shared" si="18"/>
        <v>193</v>
      </c>
      <c r="J189" t="s">
        <v>4292</v>
      </c>
      <c r="K189">
        <f t="shared" si="19"/>
        <v>34.171443600000003</v>
      </c>
      <c r="L189" t="s">
        <v>4289</v>
      </c>
      <c r="M189">
        <f t="shared" si="20"/>
        <v>-118.54297889999999</v>
      </c>
      <c r="N189" t="s">
        <v>4290</v>
      </c>
      <c r="O189">
        <f t="shared" si="16"/>
        <v>555.78571428571399</v>
      </c>
      <c r="P189" t="s">
        <v>5649</v>
      </c>
      <c r="Q189">
        <f t="shared" si="17"/>
        <v>4.9628514029651481E-2</v>
      </c>
      <c r="R189" t="s">
        <v>4291</v>
      </c>
      <c r="T189" t="str">
        <f t="shared" si="21"/>
        <v>p193:{center:{lat:34.1714436,lng:-118.5429789},size:555.785714285714,trend:0.0496285140296515,},</v>
      </c>
    </row>
    <row r="190" spans="1:20" x14ac:dyDescent="0.35">
      <c r="A190">
        <v>194</v>
      </c>
      <c r="B190" t="s">
        <v>502</v>
      </c>
      <c r="C190">
        <v>34.062884599999997</v>
      </c>
      <c r="D190">
        <v>-118.2512529</v>
      </c>
      <c r="E190">
        <v>655.39285714285597</v>
      </c>
      <c r="F190">
        <v>0.13393162010752041</v>
      </c>
      <c r="H190" t="s">
        <v>4293</v>
      </c>
      <c r="I190">
        <f t="shared" si="18"/>
        <v>194</v>
      </c>
      <c r="J190" t="s">
        <v>4292</v>
      </c>
      <c r="K190">
        <f t="shared" si="19"/>
        <v>34.062884599999997</v>
      </c>
      <c r="L190" t="s">
        <v>4289</v>
      </c>
      <c r="M190">
        <f t="shared" si="20"/>
        <v>-118.2512529</v>
      </c>
      <c r="N190" t="s">
        <v>4290</v>
      </c>
      <c r="O190">
        <f t="shared" si="16"/>
        <v>655.39285714285597</v>
      </c>
      <c r="P190" t="s">
        <v>5649</v>
      </c>
      <c r="Q190">
        <f t="shared" si="17"/>
        <v>0.13393162010752041</v>
      </c>
      <c r="R190" t="s">
        <v>4291</v>
      </c>
      <c r="T190" t="str">
        <f t="shared" si="21"/>
        <v>p194:{center:{lat:34.0628846,lng:-118.2512529},size:655.392857142856,trend:0.13393162010752,},</v>
      </c>
    </row>
    <row r="191" spans="1:20" x14ac:dyDescent="0.35">
      <c r="A191">
        <v>195</v>
      </c>
      <c r="B191" t="s">
        <v>503</v>
      </c>
      <c r="C191">
        <v>34.101853300000002</v>
      </c>
      <c r="D191">
        <v>-118.3048616</v>
      </c>
      <c r="E191">
        <v>299.60714285714198</v>
      </c>
      <c r="F191">
        <v>-0.14327303154839571</v>
      </c>
      <c r="H191" t="s">
        <v>4293</v>
      </c>
      <c r="I191">
        <f t="shared" si="18"/>
        <v>195</v>
      </c>
      <c r="J191" t="s">
        <v>4292</v>
      </c>
      <c r="K191">
        <f t="shared" si="19"/>
        <v>34.101853300000002</v>
      </c>
      <c r="L191" t="s">
        <v>4289</v>
      </c>
      <c r="M191">
        <f t="shared" si="20"/>
        <v>-118.3048616</v>
      </c>
      <c r="N191" t="s">
        <v>4290</v>
      </c>
      <c r="O191">
        <f t="shared" si="16"/>
        <v>299.60714285714198</v>
      </c>
      <c r="P191" t="s">
        <v>5649</v>
      </c>
      <c r="Q191">
        <f t="shared" si="17"/>
        <v>-0.14327303154839571</v>
      </c>
      <c r="R191" t="s">
        <v>4291</v>
      </c>
      <c r="T191" t="str">
        <f t="shared" si="21"/>
        <v>p195:{center:{lat:34.1018533,lng:-118.3048616},size:299.607142857142,trend:-0.143273031548396,},</v>
      </c>
    </row>
    <row r="192" spans="1:20" x14ac:dyDescent="0.35">
      <c r="A192">
        <v>196</v>
      </c>
      <c r="B192" t="s">
        <v>504</v>
      </c>
      <c r="C192">
        <v>34.152168799999998</v>
      </c>
      <c r="D192">
        <v>-118.3571417</v>
      </c>
      <c r="E192">
        <v>409.35714285714198</v>
      </c>
      <c r="F192">
        <v>0.47111325965614076</v>
      </c>
      <c r="H192" t="s">
        <v>4293</v>
      </c>
      <c r="I192">
        <f t="shared" si="18"/>
        <v>196</v>
      </c>
      <c r="J192" t="s">
        <v>4292</v>
      </c>
      <c r="K192">
        <f t="shared" si="19"/>
        <v>34.152168799999998</v>
      </c>
      <c r="L192" t="s">
        <v>4289</v>
      </c>
      <c r="M192">
        <f t="shared" si="20"/>
        <v>-118.3571417</v>
      </c>
      <c r="N192" t="s">
        <v>4290</v>
      </c>
      <c r="O192">
        <f t="shared" si="16"/>
        <v>409.35714285714198</v>
      </c>
      <c r="P192" t="s">
        <v>5649</v>
      </c>
      <c r="Q192">
        <f t="shared" si="17"/>
        <v>0.47111325965614076</v>
      </c>
      <c r="R192" t="s">
        <v>4291</v>
      </c>
      <c r="T192" t="str">
        <f t="shared" si="21"/>
        <v>p196:{center:{lat:34.1521688,lng:-118.3571417},size:409.357142857142,trend:0.471113259656141,},</v>
      </c>
    </row>
    <row r="193" spans="1:20" x14ac:dyDescent="0.35">
      <c r="A193">
        <v>198</v>
      </c>
      <c r="B193" t="s">
        <v>506</v>
      </c>
      <c r="C193">
        <v>34.060921</v>
      </c>
      <c r="D193">
        <v>-118.258622</v>
      </c>
      <c r="E193">
        <v>261.96428571428498</v>
      </c>
      <c r="F193">
        <v>-0.24877410615289774</v>
      </c>
      <c r="H193" t="s">
        <v>4293</v>
      </c>
      <c r="I193">
        <f t="shared" si="18"/>
        <v>198</v>
      </c>
      <c r="J193" t="s">
        <v>4292</v>
      </c>
      <c r="K193">
        <f t="shared" si="19"/>
        <v>34.060921</v>
      </c>
      <c r="L193" t="s">
        <v>4289</v>
      </c>
      <c r="M193">
        <f t="shared" si="20"/>
        <v>-118.258622</v>
      </c>
      <c r="N193" t="s">
        <v>4290</v>
      </c>
      <c r="O193">
        <f t="shared" si="16"/>
        <v>261.96428571428498</v>
      </c>
      <c r="P193" t="s">
        <v>5649</v>
      </c>
      <c r="Q193">
        <f t="shared" si="17"/>
        <v>-0.24877410615289774</v>
      </c>
      <c r="R193" t="s">
        <v>4291</v>
      </c>
      <c r="T193" t="str">
        <f t="shared" si="21"/>
        <v>p198:{center:{lat:34.060921,lng:-118.258622},size:261.964285714285,trend:-0.248774106152898,},</v>
      </c>
    </row>
    <row r="194" spans="1:20" x14ac:dyDescent="0.35">
      <c r="A194">
        <v>199</v>
      </c>
      <c r="B194" t="s">
        <v>507</v>
      </c>
      <c r="C194">
        <v>34.252225000000003</v>
      </c>
      <c r="D194">
        <v>-118.2884105</v>
      </c>
      <c r="E194">
        <v>457.67857142857099</v>
      </c>
      <c r="F194">
        <v>0.17933878868964345</v>
      </c>
      <c r="H194" t="s">
        <v>4293</v>
      </c>
      <c r="I194">
        <f t="shared" si="18"/>
        <v>199</v>
      </c>
      <c r="J194" t="s">
        <v>4292</v>
      </c>
      <c r="K194">
        <f t="shared" si="19"/>
        <v>34.252225000000003</v>
      </c>
      <c r="L194" t="s">
        <v>4289</v>
      </c>
      <c r="M194">
        <f t="shared" si="20"/>
        <v>-118.2884105</v>
      </c>
      <c r="N194" t="s">
        <v>4290</v>
      </c>
      <c r="O194">
        <f t="shared" si="16"/>
        <v>457.67857142857099</v>
      </c>
      <c r="P194" t="s">
        <v>5649</v>
      </c>
      <c r="Q194">
        <f t="shared" si="17"/>
        <v>0.17933878868964345</v>
      </c>
      <c r="R194" t="s">
        <v>4291</v>
      </c>
      <c r="T194" t="str">
        <f t="shared" si="21"/>
        <v>p199:{center:{lat:34.252225,lng:-118.2884105},size:457.678571428571,trend:0.179338788689643,},</v>
      </c>
    </row>
    <row r="195" spans="1:20" x14ac:dyDescent="0.35">
      <c r="A195">
        <v>200</v>
      </c>
      <c r="B195" t="s">
        <v>508</v>
      </c>
      <c r="C195">
        <v>34.068035299999998</v>
      </c>
      <c r="D195">
        <v>-118.1733524</v>
      </c>
      <c r="E195">
        <v>319.60714285714198</v>
      </c>
      <c r="F195">
        <v>0.13858160217276566</v>
      </c>
      <c r="H195" t="s">
        <v>4293</v>
      </c>
      <c r="I195">
        <f t="shared" si="18"/>
        <v>200</v>
      </c>
      <c r="J195" t="s">
        <v>4292</v>
      </c>
      <c r="K195">
        <f t="shared" si="19"/>
        <v>34.068035299999998</v>
      </c>
      <c r="L195" t="s">
        <v>4289</v>
      </c>
      <c r="M195">
        <f t="shared" si="20"/>
        <v>-118.1733524</v>
      </c>
      <c r="N195" t="s">
        <v>4290</v>
      </c>
      <c r="O195">
        <f t="shared" ref="O195:O233" si="22">E195</f>
        <v>319.60714285714198</v>
      </c>
      <c r="P195" t="s">
        <v>5649</v>
      </c>
      <c r="Q195">
        <f t="shared" ref="Q195:Q233" si="23">F195</f>
        <v>0.13858160217276566</v>
      </c>
      <c r="R195" t="s">
        <v>4291</v>
      </c>
      <c r="T195" t="str">
        <f t="shared" si="21"/>
        <v>p200:{center:{lat:34.0680353,lng:-118.1733524},size:319.607142857142,trend:0.138581602172766,},</v>
      </c>
    </row>
    <row r="196" spans="1:20" x14ac:dyDescent="0.35">
      <c r="A196">
        <v>201</v>
      </c>
      <c r="B196" t="s">
        <v>509</v>
      </c>
      <c r="C196">
        <v>34.027448999999997</v>
      </c>
      <c r="D196">
        <v>-118.2839493</v>
      </c>
      <c r="E196">
        <v>562.142857142857</v>
      </c>
      <c r="F196">
        <v>9.964800017236447E-2</v>
      </c>
      <c r="H196" t="s">
        <v>4293</v>
      </c>
      <c r="I196">
        <f t="shared" si="18"/>
        <v>201</v>
      </c>
      <c r="J196" t="s">
        <v>4292</v>
      </c>
      <c r="K196">
        <f t="shared" si="19"/>
        <v>34.027448999999997</v>
      </c>
      <c r="L196" t="s">
        <v>4289</v>
      </c>
      <c r="M196">
        <f t="shared" si="20"/>
        <v>-118.2839493</v>
      </c>
      <c r="N196" t="s">
        <v>4290</v>
      </c>
      <c r="O196">
        <f t="shared" si="22"/>
        <v>562.142857142857</v>
      </c>
      <c r="P196" t="s">
        <v>5649</v>
      </c>
      <c r="Q196">
        <f t="shared" si="23"/>
        <v>9.964800017236447E-2</v>
      </c>
      <c r="R196" t="s">
        <v>4291</v>
      </c>
      <c r="T196" t="str">
        <f t="shared" si="21"/>
        <v>p201:{center:{lat:34.027449,lng:-118.2839493},size:562.142857142857,trend:0.0996480001723645,},</v>
      </c>
    </row>
    <row r="197" spans="1:20" x14ac:dyDescent="0.35">
      <c r="A197">
        <v>202</v>
      </c>
      <c r="B197" t="s">
        <v>510</v>
      </c>
      <c r="C197">
        <v>34.182637900000003</v>
      </c>
      <c r="D197">
        <v>-118.41386660000001</v>
      </c>
      <c r="E197">
        <v>702.82142857142799</v>
      </c>
      <c r="F197">
        <v>0.20773470306795952</v>
      </c>
      <c r="H197" t="s">
        <v>4293</v>
      </c>
      <c r="I197">
        <f t="shared" si="18"/>
        <v>202</v>
      </c>
      <c r="J197" t="s">
        <v>4292</v>
      </c>
      <c r="K197">
        <f t="shared" si="19"/>
        <v>34.182637900000003</v>
      </c>
      <c r="L197" t="s">
        <v>4289</v>
      </c>
      <c r="M197">
        <f t="shared" si="20"/>
        <v>-118.41386660000001</v>
      </c>
      <c r="N197" t="s">
        <v>4290</v>
      </c>
      <c r="O197">
        <f t="shared" si="22"/>
        <v>702.82142857142799</v>
      </c>
      <c r="P197" t="s">
        <v>5649</v>
      </c>
      <c r="Q197">
        <f t="shared" si="23"/>
        <v>0.20773470306795952</v>
      </c>
      <c r="R197" t="s">
        <v>4291</v>
      </c>
      <c r="T197" t="str">
        <f t="shared" si="21"/>
        <v>p202:{center:{lat:34.1826379,lng:-118.4138666},size:702.821428571428,trend:0.20773470306796,},</v>
      </c>
    </row>
    <row r="198" spans="1:20" x14ac:dyDescent="0.35">
      <c r="A198">
        <v>203</v>
      </c>
      <c r="B198" t="s">
        <v>511</v>
      </c>
      <c r="C198">
        <v>34.1637147</v>
      </c>
      <c r="D198">
        <v>-118.39657579999999</v>
      </c>
      <c r="E198">
        <v>406.07142857142799</v>
      </c>
      <c r="F198">
        <v>0.21328772613459146</v>
      </c>
      <c r="H198" t="s">
        <v>4293</v>
      </c>
      <c r="I198">
        <f t="shared" si="18"/>
        <v>203</v>
      </c>
      <c r="J198" t="s">
        <v>4292</v>
      </c>
      <c r="K198">
        <f t="shared" si="19"/>
        <v>34.1637147</v>
      </c>
      <c r="L198" t="s">
        <v>4289</v>
      </c>
      <c r="M198">
        <f t="shared" si="20"/>
        <v>-118.39657579999999</v>
      </c>
      <c r="N198" t="s">
        <v>4290</v>
      </c>
      <c r="O198">
        <f t="shared" si="22"/>
        <v>406.07142857142799</v>
      </c>
      <c r="P198" t="s">
        <v>5649</v>
      </c>
      <c r="Q198">
        <f t="shared" si="23"/>
        <v>0.21328772613459146</v>
      </c>
      <c r="R198" t="s">
        <v>4291</v>
      </c>
      <c r="T198" t="str">
        <f t="shared" si="21"/>
        <v>p203:{center:{lat:34.1637147,lng:-118.3965758},size:406.071428571428,trend:0.213287726134591,},</v>
      </c>
    </row>
    <row r="199" spans="1:20" x14ac:dyDescent="0.35">
      <c r="A199">
        <v>204</v>
      </c>
      <c r="B199" t="s">
        <v>512</v>
      </c>
      <c r="C199">
        <v>34.186619299999997</v>
      </c>
      <c r="D199">
        <v>-118.44866690000001</v>
      </c>
      <c r="E199">
        <v>888.82142857142799</v>
      </c>
      <c r="F199">
        <v>0.17076956607253879</v>
      </c>
      <c r="H199" t="s">
        <v>4293</v>
      </c>
      <c r="I199">
        <f t="shared" si="18"/>
        <v>204</v>
      </c>
      <c r="J199" t="s">
        <v>4292</v>
      </c>
      <c r="K199">
        <f t="shared" si="19"/>
        <v>34.186619299999997</v>
      </c>
      <c r="L199" t="s">
        <v>4289</v>
      </c>
      <c r="M199">
        <f t="shared" si="20"/>
        <v>-118.44866690000001</v>
      </c>
      <c r="N199" t="s">
        <v>4290</v>
      </c>
      <c r="O199">
        <f t="shared" si="22"/>
        <v>888.82142857142799</v>
      </c>
      <c r="P199" t="s">
        <v>5649</v>
      </c>
      <c r="Q199">
        <f t="shared" si="23"/>
        <v>0.17076956607253879</v>
      </c>
      <c r="R199" t="s">
        <v>4291</v>
      </c>
      <c r="T199" t="str">
        <f t="shared" si="21"/>
        <v>p204:{center:{lat:34.1866193,lng:-118.4486669},size:888.821428571428,trend:0.170769566072539,},</v>
      </c>
    </row>
    <row r="200" spans="1:20" x14ac:dyDescent="0.35">
      <c r="A200">
        <v>205</v>
      </c>
      <c r="B200" t="s">
        <v>513</v>
      </c>
      <c r="C200">
        <v>33.995044</v>
      </c>
      <c r="D200">
        <v>-118.4668875</v>
      </c>
      <c r="E200">
        <v>331.14285714285597</v>
      </c>
      <c r="F200">
        <v>0.12772459789974244</v>
      </c>
      <c r="H200" t="s">
        <v>4293</v>
      </c>
      <c r="I200">
        <f t="shared" si="18"/>
        <v>205</v>
      </c>
      <c r="J200" t="s">
        <v>4292</v>
      </c>
      <c r="K200">
        <f t="shared" si="19"/>
        <v>33.995044</v>
      </c>
      <c r="L200" t="s">
        <v>4289</v>
      </c>
      <c r="M200">
        <f t="shared" si="20"/>
        <v>-118.4668875</v>
      </c>
      <c r="N200" t="s">
        <v>4290</v>
      </c>
      <c r="O200">
        <f t="shared" si="22"/>
        <v>331.14285714285597</v>
      </c>
      <c r="P200" t="s">
        <v>5649</v>
      </c>
      <c r="Q200">
        <f t="shared" si="23"/>
        <v>0.12772459789974244</v>
      </c>
      <c r="R200" t="s">
        <v>4291</v>
      </c>
      <c r="T200" t="str">
        <f t="shared" si="21"/>
        <v>p205:{center:{lat:33.995044,lng:-118.4668875},size:331.142857142856,trend:0.127724597899742,},</v>
      </c>
    </row>
    <row r="201" spans="1:20" x14ac:dyDescent="0.35">
      <c r="A201">
        <v>206</v>
      </c>
      <c r="B201" t="s">
        <v>514</v>
      </c>
      <c r="C201">
        <v>33.966818799999999</v>
      </c>
      <c r="D201">
        <v>-118.29167</v>
      </c>
      <c r="E201">
        <v>720.71428571428498</v>
      </c>
      <c r="F201">
        <v>0.17403411068569521</v>
      </c>
      <c r="H201" t="s">
        <v>4293</v>
      </c>
      <c r="I201">
        <f t="shared" si="18"/>
        <v>206</v>
      </c>
      <c r="J201" t="s">
        <v>4292</v>
      </c>
      <c r="K201">
        <f t="shared" si="19"/>
        <v>33.966818799999999</v>
      </c>
      <c r="L201" t="s">
        <v>4289</v>
      </c>
      <c r="M201">
        <f t="shared" si="20"/>
        <v>-118.29167</v>
      </c>
      <c r="N201" t="s">
        <v>4290</v>
      </c>
      <c r="O201">
        <f t="shared" si="22"/>
        <v>720.71428571428498</v>
      </c>
      <c r="P201" t="s">
        <v>5649</v>
      </c>
      <c r="Q201">
        <f t="shared" si="23"/>
        <v>0.17403411068569521</v>
      </c>
      <c r="R201" t="s">
        <v>4291</v>
      </c>
      <c r="T201" t="str">
        <f t="shared" si="21"/>
        <v>p206:{center:{lat:33.9668188,lng:-118.29167},size:720.714285714285,trend:0.174034110685695,},</v>
      </c>
    </row>
    <row r="202" spans="1:20" x14ac:dyDescent="0.35">
      <c r="A202">
        <v>207</v>
      </c>
      <c r="B202" t="s">
        <v>515</v>
      </c>
      <c r="C202">
        <v>34.001944899999998</v>
      </c>
      <c r="D202">
        <v>-118.3002125</v>
      </c>
      <c r="E202">
        <v>811.28571428571399</v>
      </c>
      <c r="F202">
        <v>0.16337752582621717</v>
      </c>
      <c r="H202" t="s">
        <v>4293</v>
      </c>
      <c r="I202">
        <f t="shared" si="18"/>
        <v>207</v>
      </c>
      <c r="J202" t="s">
        <v>4292</v>
      </c>
      <c r="K202">
        <f t="shared" si="19"/>
        <v>34.001944899999998</v>
      </c>
      <c r="L202" t="s">
        <v>4289</v>
      </c>
      <c r="M202">
        <f t="shared" si="20"/>
        <v>-118.3002125</v>
      </c>
      <c r="N202" t="s">
        <v>4290</v>
      </c>
      <c r="O202">
        <f t="shared" si="22"/>
        <v>811.28571428571399</v>
      </c>
      <c r="P202" t="s">
        <v>5649</v>
      </c>
      <c r="Q202">
        <f t="shared" si="23"/>
        <v>0.16337752582621717</v>
      </c>
      <c r="R202" t="s">
        <v>4291</v>
      </c>
      <c r="T202" t="str">
        <f t="shared" si="21"/>
        <v>p207:{center:{lat:34.0019449,lng:-118.3002125},size:811.285714285714,trend:0.163377525826217,},</v>
      </c>
    </row>
    <row r="203" spans="1:20" x14ac:dyDescent="0.35">
      <c r="A203">
        <v>208</v>
      </c>
      <c r="B203" t="s">
        <v>516</v>
      </c>
      <c r="C203">
        <v>33.941947499999998</v>
      </c>
      <c r="D203">
        <v>-118.2858138</v>
      </c>
      <c r="E203">
        <v>697.17857142857201</v>
      </c>
      <c r="F203">
        <v>9.2170731549096718E-2</v>
      </c>
      <c r="H203" t="s">
        <v>4293</v>
      </c>
      <c r="I203">
        <f t="shared" si="18"/>
        <v>208</v>
      </c>
      <c r="J203" t="s">
        <v>4292</v>
      </c>
      <c r="K203">
        <f t="shared" si="19"/>
        <v>33.941947499999998</v>
      </c>
      <c r="L203" t="s">
        <v>4289</v>
      </c>
      <c r="M203">
        <f t="shared" si="20"/>
        <v>-118.2858138</v>
      </c>
      <c r="N203" t="s">
        <v>4290</v>
      </c>
      <c r="O203">
        <f t="shared" si="22"/>
        <v>697.17857142857201</v>
      </c>
      <c r="P203" t="s">
        <v>5649</v>
      </c>
      <c r="Q203">
        <f t="shared" si="23"/>
        <v>9.2170731549096718E-2</v>
      </c>
      <c r="R203" t="s">
        <v>4291</v>
      </c>
      <c r="T203" t="str">
        <f t="shared" si="21"/>
        <v>p208:{center:{lat:33.9419475,lng:-118.2858138},size:697.178571428572,trend:0.0921707315490967,},</v>
      </c>
    </row>
    <row r="204" spans="1:20" x14ac:dyDescent="0.35">
      <c r="A204">
        <v>210</v>
      </c>
      <c r="B204" t="s">
        <v>518</v>
      </c>
      <c r="C204">
        <v>34.046688699999997</v>
      </c>
      <c r="D204">
        <v>-118.3307729</v>
      </c>
      <c r="E204">
        <v>880.142857142857</v>
      </c>
      <c r="F204">
        <v>0.23734162545637305</v>
      </c>
      <c r="H204" t="s">
        <v>4293</v>
      </c>
      <c r="I204">
        <f t="shared" si="18"/>
        <v>210</v>
      </c>
      <c r="J204" t="s">
        <v>4292</v>
      </c>
      <c r="K204">
        <f t="shared" si="19"/>
        <v>34.046688699999997</v>
      </c>
      <c r="L204" t="s">
        <v>4289</v>
      </c>
      <c r="M204">
        <f t="shared" si="20"/>
        <v>-118.3307729</v>
      </c>
      <c r="N204" t="s">
        <v>4290</v>
      </c>
      <c r="O204">
        <f t="shared" si="22"/>
        <v>880.142857142857</v>
      </c>
      <c r="P204" t="s">
        <v>5649</v>
      </c>
      <c r="Q204">
        <f t="shared" si="23"/>
        <v>0.23734162545637305</v>
      </c>
      <c r="R204" t="s">
        <v>4291</v>
      </c>
      <c r="T204" t="str">
        <f t="shared" si="21"/>
        <v>p210:{center:{lat:34.0466887,lng:-118.3307729},size:880.142857142857,trend:0.237341625456373,},</v>
      </c>
    </row>
    <row r="205" spans="1:20" x14ac:dyDescent="0.35">
      <c r="A205">
        <v>211</v>
      </c>
      <c r="B205" t="s">
        <v>519</v>
      </c>
      <c r="C205">
        <v>34.033881999999998</v>
      </c>
      <c r="D205">
        <v>-118.347713</v>
      </c>
      <c r="E205">
        <v>333.67857142857099</v>
      </c>
      <c r="F205">
        <v>0.55974310436527963</v>
      </c>
      <c r="H205" t="s">
        <v>4293</v>
      </c>
      <c r="I205">
        <f t="shared" ref="I205:I233" si="24">A205</f>
        <v>211</v>
      </c>
      <c r="J205" t="s">
        <v>4292</v>
      </c>
      <c r="K205">
        <f t="shared" ref="K205:K233" si="25">C205</f>
        <v>34.033881999999998</v>
      </c>
      <c r="L205" t="s">
        <v>4289</v>
      </c>
      <c r="M205">
        <f t="shared" ref="M205:M233" si="26">D205</f>
        <v>-118.347713</v>
      </c>
      <c r="N205" t="s">
        <v>4290</v>
      </c>
      <c r="O205">
        <f t="shared" si="22"/>
        <v>333.67857142857099</v>
      </c>
      <c r="P205" t="s">
        <v>5649</v>
      </c>
      <c r="Q205">
        <f t="shared" si="23"/>
        <v>0.55974310436527963</v>
      </c>
      <c r="R205" t="s">
        <v>4291</v>
      </c>
      <c r="T205" t="str">
        <f t="shared" ref="T205:T233" si="27">_xlfn.CONCAT(H205:R205)</f>
        <v>p211:{center:{lat:34.033882,lng:-118.347713},size:333.678571428571,trend:0.55974310436528,},</v>
      </c>
    </row>
    <row r="206" spans="1:20" x14ac:dyDescent="0.35">
      <c r="A206">
        <v>212</v>
      </c>
      <c r="B206" t="s">
        <v>520</v>
      </c>
      <c r="C206">
        <v>33.940567399999999</v>
      </c>
      <c r="D206">
        <v>-118.24284849999999</v>
      </c>
      <c r="E206">
        <v>764.46428571428498</v>
      </c>
      <c r="F206">
        <v>0.24333075636514645</v>
      </c>
      <c r="H206" t="s">
        <v>4293</v>
      </c>
      <c r="I206">
        <f t="shared" si="24"/>
        <v>212</v>
      </c>
      <c r="J206" t="s">
        <v>4292</v>
      </c>
      <c r="K206">
        <f t="shared" si="25"/>
        <v>33.940567399999999</v>
      </c>
      <c r="L206" t="s">
        <v>4289</v>
      </c>
      <c r="M206">
        <f t="shared" si="26"/>
        <v>-118.24284849999999</v>
      </c>
      <c r="N206" t="s">
        <v>4290</v>
      </c>
      <c r="O206">
        <f t="shared" si="22"/>
        <v>764.46428571428498</v>
      </c>
      <c r="P206" t="s">
        <v>5649</v>
      </c>
      <c r="Q206">
        <f t="shared" si="23"/>
        <v>0.24333075636514645</v>
      </c>
      <c r="R206" t="s">
        <v>4291</v>
      </c>
      <c r="T206" t="str">
        <f t="shared" si="27"/>
        <v>p212:{center:{lat:33.9405674,lng:-118.2428485},size:764.464285714285,trend:0.243330756365146,},</v>
      </c>
    </row>
    <row r="207" spans="1:20" x14ac:dyDescent="0.35">
      <c r="A207">
        <v>213</v>
      </c>
      <c r="B207" t="s">
        <v>521</v>
      </c>
      <c r="C207">
        <v>34.043033000000001</v>
      </c>
      <c r="D207">
        <v>-118.331976</v>
      </c>
      <c r="E207">
        <v>531.392857142857</v>
      </c>
      <c r="F207">
        <v>0.28073829066111239</v>
      </c>
      <c r="H207" t="s">
        <v>4293</v>
      </c>
      <c r="I207">
        <f t="shared" si="24"/>
        <v>213</v>
      </c>
      <c r="J207" t="s">
        <v>4292</v>
      </c>
      <c r="K207">
        <f t="shared" si="25"/>
        <v>34.043033000000001</v>
      </c>
      <c r="L207" t="s">
        <v>4289</v>
      </c>
      <c r="M207">
        <f t="shared" si="26"/>
        <v>-118.331976</v>
      </c>
      <c r="N207" t="s">
        <v>4290</v>
      </c>
      <c r="O207">
        <f t="shared" si="22"/>
        <v>531.392857142857</v>
      </c>
      <c r="P207" t="s">
        <v>5649</v>
      </c>
      <c r="Q207">
        <f t="shared" si="23"/>
        <v>0.28073829066111239</v>
      </c>
      <c r="R207" t="s">
        <v>4291</v>
      </c>
      <c r="T207" t="str">
        <f t="shared" si="27"/>
        <v>p213:{center:{lat:34.043033,lng:-118.331976},size:531.392857142857,trend:0.280738290661112,},</v>
      </c>
    </row>
    <row r="208" spans="1:20" x14ac:dyDescent="0.35">
      <c r="A208">
        <v>214</v>
      </c>
      <c r="B208" t="s">
        <v>522</v>
      </c>
      <c r="C208">
        <v>34.029435599999999</v>
      </c>
      <c r="D208">
        <v>-118.3524833</v>
      </c>
      <c r="E208">
        <v>556.89285714285597</v>
      </c>
      <c r="F208">
        <v>9.0962703262753936E-2</v>
      </c>
      <c r="H208" t="s">
        <v>4293</v>
      </c>
      <c r="I208">
        <f t="shared" si="24"/>
        <v>214</v>
      </c>
      <c r="J208" t="s">
        <v>4292</v>
      </c>
      <c r="K208">
        <f t="shared" si="25"/>
        <v>34.029435599999999</v>
      </c>
      <c r="L208" t="s">
        <v>4289</v>
      </c>
      <c r="M208">
        <f t="shared" si="26"/>
        <v>-118.3524833</v>
      </c>
      <c r="N208" t="s">
        <v>4290</v>
      </c>
      <c r="O208">
        <f t="shared" si="22"/>
        <v>556.89285714285597</v>
      </c>
      <c r="P208" t="s">
        <v>5649</v>
      </c>
      <c r="Q208">
        <f t="shared" si="23"/>
        <v>9.0962703262753936E-2</v>
      </c>
      <c r="R208" t="s">
        <v>4291</v>
      </c>
      <c r="T208" t="str">
        <f t="shared" si="27"/>
        <v>p214:{center:{lat:34.0294356,lng:-118.3524833},size:556.892857142856,trend:0.0909627032627539,},</v>
      </c>
    </row>
    <row r="209" spans="1:20" x14ac:dyDescent="0.35">
      <c r="A209">
        <v>215</v>
      </c>
      <c r="B209" t="s">
        <v>523</v>
      </c>
      <c r="C209">
        <v>34.203232499999999</v>
      </c>
      <c r="D209">
        <v>-118.645476</v>
      </c>
      <c r="E209">
        <v>400.49999999999898</v>
      </c>
      <c r="F209">
        <v>0.25379458872946653</v>
      </c>
      <c r="H209" t="s">
        <v>4293</v>
      </c>
      <c r="I209">
        <f t="shared" si="24"/>
        <v>215</v>
      </c>
      <c r="J209" t="s">
        <v>4292</v>
      </c>
      <c r="K209">
        <f t="shared" si="25"/>
        <v>34.203232499999999</v>
      </c>
      <c r="L209" t="s">
        <v>4289</v>
      </c>
      <c r="M209">
        <f t="shared" si="26"/>
        <v>-118.645476</v>
      </c>
      <c r="N209" t="s">
        <v>4290</v>
      </c>
      <c r="O209">
        <f t="shared" si="22"/>
        <v>400.49999999999898</v>
      </c>
      <c r="P209" t="s">
        <v>5649</v>
      </c>
      <c r="Q209">
        <f t="shared" si="23"/>
        <v>0.25379458872946653</v>
      </c>
      <c r="R209" t="s">
        <v>4291</v>
      </c>
      <c r="T209" t="str">
        <f t="shared" si="27"/>
        <v>p215:{center:{lat:34.2032325,lng:-118.645476},size:400.499999999999,trend:0.253794588729467,},</v>
      </c>
    </row>
    <row r="210" spans="1:20" x14ac:dyDescent="0.35">
      <c r="A210">
        <v>216</v>
      </c>
      <c r="B210" t="s">
        <v>524</v>
      </c>
      <c r="C210">
        <v>34.046398600000003</v>
      </c>
      <c r="D210">
        <v>-118.44813499999999</v>
      </c>
      <c r="E210">
        <v>370.99999999999898</v>
      </c>
      <c r="F210">
        <v>0.22508052638249898</v>
      </c>
      <c r="H210" t="s">
        <v>4293</v>
      </c>
      <c r="I210">
        <f t="shared" si="24"/>
        <v>216</v>
      </c>
      <c r="J210" t="s">
        <v>4292</v>
      </c>
      <c r="K210">
        <f t="shared" si="25"/>
        <v>34.046398600000003</v>
      </c>
      <c r="L210" t="s">
        <v>4289</v>
      </c>
      <c r="M210">
        <f t="shared" si="26"/>
        <v>-118.44813499999999</v>
      </c>
      <c r="N210" t="s">
        <v>4290</v>
      </c>
      <c r="O210">
        <f t="shared" si="22"/>
        <v>370.99999999999898</v>
      </c>
      <c r="P210" t="s">
        <v>5649</v>
      </c>
      <c r="Q210">
        <f t="shared" si="23"/>
        <v>0.22508052638249898</v>
      </c>
      <c r="R210" t="s">
        <v>4291</v>
      </c>
      <c r="T210" t="str">
        <f t="shared" si="27"/>
        <v>p216:{center:{lat:34.0463986,lng:-118.448135},size:370.999999999999,trend:0.225080526382499,},</v>
      </c>
    </row>
    <row r="211" spans="1:20" x14ac:dyDescent="0.35">
      <c r="A211">
        <v>218</v>
      </c>
      <c r="B211" t="s">
        <v>526</v>
      </c>
      <c r="C211">
        <v>33.959734900000001</v>
      </c>
      <c r="D211">
        <v>-118.4006322</v>
      </c>
      <c r="E211">
        <v>247.07142857142799</v>
      </c>
      <c r="F211">
        <v>0.14280602861142361</v>
      </c>
      <c r="H211" t="s">
        <v>4293</v>
      </c>
      <c r="I211">
        <f t="shared" si="24"/>
        <v>218</v>
      </c>
      <c r="J211" t="s">
        <v>4292</v>
      </c>
      <c r="K211">
        <f t="shared" si="25"/>
        <v>33.959734900000001</v>
      </c>
      <c r="L211" t="s">
        <v>4289</v>
      </c>
      <c r="M211">
        <f t="shared" si="26"/>
        <v>-118.4006322</v>
      </c>
      <c r="N211" t="s">
        <v>4290</v>
      </c>
      <c r="O211">
        <f t="shared" si="22"/>
        <v>247.07142857142799</v>
      </c>
      <c r="P211" t="s">
        <v>5649</v>
      </c>
      <c r="Q211">
        <f t="shared" si="23"/>
        <v>0.14280602861142361</v>
      </c>
      <c r="R211" t="s">
        <v>4291</v>
      </c>
      <c r="T211" t="str">
        <f t="shared" si="27"/>
        <v>p218:{center:{lat:33.9597349,lng:-118.4006322},size:247.071428571428,trend:0.142806028611424,},</v>
      </c>
    </row>
    <row r="212" spans="1:20" x14ac:dyDescent="0.35">
      <c r="A212">
        <v>219</v>
      </c>
      <c r="B212" t="s">
        <v>527</v>
      </c>
      <c r="C212">
        <v>34.0629226</v>
      </c>
      <c r="D212">
        <v>-118.2728204</v>
      </c>
      <c r="E212">
        <v>540.53571428571399</v>
      </c>
      <c r="F212">
        <v>0.16043423717322891</v>
      </c>
      <c r="H212" t="s">
        <v>4293</v>
      </c>
      <c r="I212">
        <f t="shared" si="24"/>
        <v>219</v>
      </c>
      <c r="J212" t="s">
        <v>4292</v>
      </c>
      <c r="K212">
        <f t="shared" si="25"/>
        <v>34.0629226</v>
      </c>
      <c r="L212" t="s">
        <v>4289</v>
      </c>
      <c r="M212">
        <f t="shared" si="26"/>
        <v>-118.2728204</v>
      </c>
      <c r="N212" t="s">
        <v>4290</v>
      </c>
      <c r="O212">
        <f t="shared" si="22"/>
        <v>540.53571428571399</v>
      </c>
      <c r="P212" t="s">
        <v>5649</v>
      </c>
      <c r="Q212">
        <f t="shared" si="23"/>
        <v>0.16043423717322891</v>
      </c>
      <c r="R212" t="s">
        <v>4291</v>
      </c>
      <c r="T212" t="str">
        <f t="shared" si="27"/>
        <v>p219:{center:{lat:34.0629226,lng:-118.2728204},size:540.535714285714,trend:0.160434237173229,},</v>
      </c>
    </row>
    <row r="213" spans="1:20" x14ac:dyDescent="0.35">
      <c r="A213">
        <v>220</v>
      </c>
      <c r="B213" t="s">
        <v>528</v>
      </c>
      <c r="C213">
        <v>34.056120700000001</v>
      </c>
      <c r="D213">
        <v>-118.4306347</v>
      </c>
      <c r="E213">
        <v>359.10714285714198</v>
      </c>
      <c r="F213">
        <v>0.15607529899024217</v>
      </c>
      <c r="H213" t="s">
        <v>4293</v>
      </c>
      <c r="I213">
        <f t="shared" si="24"/>
        <v>220</v>
      </c>
      <c r="J213" t="s">
        <v>4292</v>
      </c>
      <c r="K213">
        <f t="shared" si="25"/>
        <v>34.056120700000001</v>
      </c>
      <c r="L213" t="s">
        <v>4289</v>
      </c>
      <c r="M213">
        <f t="shared" si="26"/>
        <v>-118.4306347</v>
      </c>
      <c r="N213" t="s">
        <v>4290</v>
      </c>
      <c r="O213">
        <f t="shared" si="22"/>
        <v>359.10714285714198</v>
      </c>
      <c r="P213" t="s">
        <v>5649</v>
      </c>
      <c r="Q213">
        <f t="shared" si="23"/>
        <v>0.15607529899024217</v>
      </c>
      <c r="R213" t="s">
        <v>4291</v>
      </c>
      <c r="T213" t="str">
        <f t="shared" si="27"/>
        <v>p220:{center:{lat:34.0561207,lng:-118.4306347},size:359.107142857142,trend:0.156075298990242,},</v>
      </c>
    </row>
    <row r="214" spans="1:20" x14ac:dyDescent="0.35">
      <c r="A214">
        <v>221</v>
      </c>
      <c r="B214" t="s">
        <v>529</v>
      </c>
      <c r="C214">
        <v>34.036574899999998</v>
      </c>
      <c r="D214">
        <v>-118.2354342</v>
      </c>
      <c r="E214">
        <v>704.42857142856997</v>
      </c>
      <c r="F214">
        <v>0.19100059447522219</v>
      </c>
      <c r="H214" t="s">
        <v>4293</v>
      </c>
      <c r="I214">
        <f t="shared" si="24"/>
        <v>221</v>
      </c>
      <c r="J214" t="s">
        <v>4292</v>
      </c>
      <c r="K214">
        <f t="shared" si="25"/>
        <v>34.036574899999998</v>
      </c>
      <c r="L214" t="s">
        <v>4289</v>
      </c>
      <c r="M214">
        <f t="shared" si="26"/>
        <v>-118.2354342</v>
      </c>
      <c r="N214" t="s">
        <v>4290</v>
      </c>
      <c r="O214">
        <f t="shared" si="22"/>
        <v>704.42857142856997</v>
      </c>
      <c r="P214" t="s">
        <v>5649</v>
      </c>
      <c r="Q214">
        <f t="shared" si="23"/>
        <v>0.19100059447522219</v>
      </c>
      <c r="R214" t="s">
        <v>4291</v>
      </c>
      <c r="T214" t="str">
        <f t="shared" si="27"/>
        <v>p221:{center:{lat:34.0365749,lng:-118.2354342},size:704.42857142857,trend:0.191000594475222,},</v>
      </c>
    </row>
    <row r="215" spans="1:20" x14ac:dyDescent="0.35">
      <c r="A215">
        <v>222</v>
      </c>
      <c r="B215" t="s">
        <v>530</v>
      </c>
      <c r="C215">
        <v>33.780016400000001</v>
      </c>
      <c r="D215">
        <v>-118.26250949999999</v>
      </c>
      <c r="E215">
        <v>646.5</v>
      </c>
      <c r="F215">
        <v>0.21519085245517242</v>
      </c>
      <c r="H215" t="s">
        <v>4293</v>
      </c>
      <c r="I215">
        <f t="shared" si="24"/>
        <v>222</v>
      </c>
      <c r="J215" t="s">
        <v>4292</v>
      </c>
      <c r="K215">
        <f t="shared" si="25"/>
        <v>33.780016400000001</v>
      </c>
      <c r="L215" t="s">
        <v>4289</v>
      </c>
      <c r="M215">
        <f t="shared" si="26"/>
        <v>-118.26250949999999</v>
      </c>
      <c r="N215" t="s">
        <v>4290</v>
      </c>
      <c r="O215">
        <f t="shared" si="22"/>
        <v>646.5</v>
      </c>
      <c r="P215" t="s">
        <v>5649</v>
      </c>
      <c r="Q215">
        <f t="shared" si="23"/>
        <v>0.21519085245517242</v>
      </c>
      <c r="R215" t="s">
        <v>4291</v>
      </c>
      <c r="T215" t="str">
        <f t="shared" si="27"/>
        <v>p222:{center:{lat:33.7800164,lng:-118.2625095},size:646.5,trend:0.215190852455172,},</v>
      </c>
    </row>
    <row r="216" spans="1:20" x14ac:dyDescent="0.35">
      <c r="A216">
        <v>223</v>
      </c>
      <c r="B216" t="s">
        <v>531</v>
      </c>
      <c r="C216">
        <v>34.061514600000002</v>
      </c>
      <c r="D216">
        <v>-118.4327712</v>
      </c>
      <c r="E216">
        <v>316.07142857142799</v>
      </c>
      <c r="F216">
        <v>1.2522369505527674E-2</v>
      </c>
      <c r="H216" t="s">
        <v>4293</v>
      </c>
      <c r="I216">
        <f t="shared" si="24"/>
        <v>223</v>
      </c>
      <c r="J216" t="s">
        <v>4292</v>
      </c>
      <c r="K216">
        <f t="shared" si="25"/>
        <v>34.061514600000002</v>
      </c>
      <c r="L216" t="s">
        <v>4289</v>
      </c>
      <c r="M216">
        <f t="shared" si="26"/>
        <v>-118.4327712</v>
      </c>
      <c r="N216" t="s">
        <v>4290</v>
      </c>
      <c r="O216">
        <f t="shared" si="22"/>
        <v>316.07142857142799</v>
      </c>
      <c r="P216" t="s">
        <v>5649</v>
      </c>
      <c r="Q216">
        <f t="shared" si="23"/>
        <v>1.2522369505527674E-2</v>
      </c>
      <c r="R216" t="s">
        <v>4291</v>
      </c>
      <c r="T216" t="str">
        <f t="shared" si="27"/>
        <v>p223:{center:{lat:34.0615146,lng:-118.4327712},size:316.071428571428,trend:0.0125223695055277,},</v>
      </c>
    </row>
    <row r="217" spans="1:20" x14ac:dyDescent="0.35">
      <c r="A217">
        <v>224</v>
      </c>
      <c r="B217" t="s">
        <v>532</v>
      </c>
      <c r="C217">
        <v>34.205882600000002</v>
      </c>
      <c r="D217">
        <v>-118.57093399999999</v>
      </c>
      <c r="E217">
        <v>690.03571428571399</v>
      </c>
      <c r="F217">
        <v>0.16151667851311752</v>
      </c>
      <c r="H217" t="s">
        <v>4293</v>
      </c>
      <c r="I217">
        <f t="shared" si="24"/>
        <v>224</v>
      </c>
      <c r="J217" t="s">
        <v>4292</v>
      </c>
      <c r="K217">
        <f t="shared" si="25"/>
        <v>34.205882600000002</v>
      </c>
      <c r="L217" t="s">
        <v>4289</v>
      </c>
      <c r="M217">
        <f t="shared" si="26"/>
        <v>-118.57093399999999</v>
      </c>
      <c r="N217" t="s">
        <v>4290</v>
      </c>
      <c r="O217">
        <f t="shared" si="22"/>
        <v>690.03571428571399</v>
      </c>
      <c r="P217" t="s">
        <v>5649</v>
      </c>
      <c r="Q217">
        <f t="shared" si="23"/>
        <v>0.16151667851311752</v>
      </c>
      <c r="R217" t="s">
        <v>4291</v>
      </c>
      <c r="T217" t="str">
        <f t="shared" si="27"/>
        <v>p224:{center:{lat:34.2058826,lng:-118.570934},size:690.035714285714,trend:0.161516678513118,},</v>
      </c>
    </row>
    <row r="218" spans="1:20" x14ac:dyDescent="0.35">
      <c r="A218">
        <v>225</v>
      </c>
      <c r="B218" t="s">
        <v>533</v>
      </c>
      <c r="C218">
        <v>34.168436399999997</v>
      </c>
      <c r="D218">
        <v>-118.60583819999999</v>
      </c>
      <c r="E218">
        <v>352.78571428571399</v>
      </c>
      <c r="F218">
        <v>9.5245433570058088E-2</v>
      </c>
      <c r="H218" t="s">
        <v>4293</v>
      </c>
      <c r="I218">
        <f t="shared" si="24"/>
        <v>225</v>
      </c>
      <c r="J218" t="s">
        <v>4292</v>
      </c>
      <c r="K218">
        <f t="shared" si="25"/>
        <v>34.168436399999997</v>
      </c>
      <c r="L218" t="s">
        <v>4289</v>
      </c>
      <c r="M218">
        <f t="shared" si="26"/>
        <v>-118.60583819999999</v>
      </c>
      <c r="N218" t="s">
        <v>4290</v>
      </c>
      <c r="O218">
        <f t="shared" si="22"/>
        <v>352.78571428571399</v>
      </c>
      <c r="P218" t="s">
        <v>5649</v>
      </c>
      <c r="Q218">
        <f t="shared" si="23"/>
        <v>9.5245433570058088E-2</v>
      </c>
      <c r="R218" t="s">
        <v>4291</v>
      </c>
      <c r="T218" t="str">
        <f t="shared" si="27"/>
        <v>p225:{center:{lat:34.1684364,lng:-118.6058382},size:352.785714285714,trend:0.0952454335700581,},</v>
      </c>
    </row>
    <row r="219" spans="1:20" x14ac:dyDescent="0.35">
      <c r="A219">
        <v>226</v>
      </c>
      <c r="B219" t="s">
        <v>534</v>
      </c>
      <c r="C219">
        <v>34.480741500000001</v>
      </c>
      <c r="D219">
        <v>-118.1868379</v>
      </c>
      <c r="E219">
        <v>257.392857142857</v>
      </c>
      <c r="F219">
        <v>0.36025972448145765</v>
      </c>
      <c r="H219" t="s">
        <v>4293</v>
      </c>
      <c r="I219">
        <f t="shared" si="24"/>
        <v>226</v>
      </c>
      <c r="J219" t="s">
        <v>4292</v>
      </c>
      <c r="K219">
        <f t="shared" si="25"/>
        <v>34.480741500000001</v>
      </c>
      <c r="L219" t="s">
        <v>4289</v>
      </c>
      <c r="M219">
        <f t="shared" si="26"/>
        <v>-118.1868379</v>
      </c>
      <c r="N219" t="s">
        <v>4290</v>
      </c>
      <c r="O219">
        <f t="shared" si="22"/>
        <v>257.392857142857</v>
      </c>
      <c r="P219" t="s">
        <v>5649</v>
      </c>
      <c r="Q219">
        <f t="shared" si="23"/>
        <v>0.36025972448145765</v>
      </c>
      <c r="R219" t="s">
        <v>4291</v>
      </c>
      <c r="T219" t="str">
        <f t="shared" si="27"/>
        <v>p226:{center:{lat:34.4807415,lng:-118.1868379},size:257.392857142857,trend:0.360259724481458,},</v>
      </c>
    </row>
    <row r="220" spans="1:20" x14ac:dyDescent="0.35">
      <c r="A220">
        <v>228</v>
      </c>
      <c r="B220" t="s">
        <v>536</v>
      </c>
      <c r="C220">
        <v>34.186316099999999</v>
      </c>
      <c r="D220">
        <v>-118.13523290000001</v>
      </c>
      <c r="E220">
        <v>371.03571428571303</v>
      </c>
      <c r="F220">
        <v>0.23816648112049185</v>
      </c>
      <c r="H220" t="s">
        <v>4293</v>
      </c>
      <c r="I220">
        <f t="shared" si="24"/>
        <v>228</v>
      </c>
      <c r="J220" t="s">
        <v>4292</v>
      </c>
      <c r="K220">
        <f t="shared" si="25"/>
        <v>34.186316099999999</v>
      </c>
      <c r="L220" t="s">
        <v>4289</v>
      </c>
      <c r="M220">
        <f t="shared" si="26"/>
        <v>-118.13523290000001</v>
      </c>
      <c r="N220" t="s">
        <v>4290</v>
      </c>
      <c r="O220">
        <f t="shared" si="22"/>
        <v>371.03571428571303</v>
      </c>
      <c r="P220" t="s">
        <v>5649</v>
      </c>
      <c r="Q220">
        <f t="shared" si="23"/>
        <v>0.23816648112049185</v>
      </c>
      <c r="R220" t="s">
        <v>4291</v>
      </c>
      <c r="T220" t="str">
        <f t="shared" si="27"/>
        <v>p228:{center:{lat:34.1863161,lng:-118.1352329},size:371.035714285713,trend:0.238166481120492,},</v>
      </c>
    </row>
    <row r="221" spans="1:20" x14ac:dyDescent="0.35">
      <c r="A221">
        <v>236</v>
      </c>
      <c r="B221" t="s">
        <v>544</v>
      </c>
      <c r="C221">
        <v>34.049732300000002</v>
      </c>
      <c r="D221">
        <v>-117.99673230000001</v>
      </c>
      <c r="E221">
        <v>1115.25</v>
      </c>
      <c r="F221">
        <v>0.34263393029493538</v>
      </c>
      <c r="H221" t="s">
        <v>4293</v>
      </c>
      <c r="I221">
        <f t="shared" si="24"/>
        <v>236</v>
      </c>
      <c r="J221" t="s">
        <v>4292</v>
      </c>
      <c r="K221">
        <f t="shared" si="25"/>
        <v>34.049732300000002</v>
      </c>
      <c r="L221" t="s">
        <v>4289</v>
      </c>
      <c r="M221">
        <f t="shared" si="26"/>
        <v>-117.99673230000001</v>
      </c>
      <c r="N221" t="s">
        <v>4290</v>
      </c>
      <c r="O221">
        <f t="shared" si="22"/>
        <v>1115.25</v>
      </c>
      <c r="P221" t="s">
        <v>5649</v>
      </c>
      <c r="Q221">
        <f t="shared" si="23"/>
        <v>0.34263393029493538</v>
      </c>
      <c r="R221" t="s">
        <v>4291</v>
      </c>
      <c r="T221" t="str">
        <f t="shared" si="27"/>
        <v>p236:{center:{lat:34.0497323,lng:-117.9967323},size:1115.25,trend:0.342633930294935,},</v>
      </c>
    </row>
    <row r="222" spans="1:20" x14ac:dyDescent="0.35">
      <c r="A222">
        <v>239</v>
      </c>
      <c r="B222" t="s">
        <v>547</v>
      </c>
      <c r="C222">
        <v>34.423329299999999</v>
      </c>
      <c r="D222">
        <v>-118.4720281</v>
      </c>
      <c r="E222">
        <v>582.357142857143</v>
      </c>
      <c r="F222">
        <v>0.24394907861768664</v>
      </c>
      <c r="H222" t="s">
        <v>4293</v>
      </c>
      <c r="I222">
        <f t="shared" si="24"/>
        <v>239</v>
      </c>
      <c r="J222" t="s">
        <v>4292</v>
      </c>
      <c r="K222">
        <f t="shared" si="25"/>
        <v>34.423329299999999</v>
      </c>
      <c r="L222" t="s">
        <v>4289</v>
      </c>
      <c r="M222">
        <f t="shared" si="26"/>
        <v>-118.4720281</v>
      </c>
      <c r="N222" t="s">
        <v>4290</v>
      </c>
      <c r="O222">
        <f t="shared" si="22"/>
        <v>582.357142857143</v>
      </c>
      <c r="P222" t="s">
        <v>5649</v>
      </c>
      <c r="Q222">
        <f t="shared" si="23"/>
        <v>0.24394907861768664</v>
      </c>
      <c r="R222" t="s">
        <v>4291</v>
      </c>
      <c r="T222" t="str">
        <f t="shared" si="27"/>
        <v>p239:{center:{lat:34.4233293,lng:-118.4720281},size:582.357142857143,trend:0.243949078617687,},</v>
      </c>
    </row>
    <row r="223" spans="1:20" x14ac:dyDescent="0.35">
      <c r="A223">
        <v>240</v>
      </c>
      <c r="B223" t="s">
        <v>548</v>
      </c>
      <c r="C223">
        <v>34.488882199999999</v>
      </c>
      <c r="D223">
        <v>-118.6228656</v>
      </c>
      <c r="E223">
        <v>615.49999999999898</v>
      </c>
      <c r="F223">
        <v>0.22750832878316754</v>
      </c>
      <c r="H223" t="s">
        <v>4293</v>
      </c>
      <c r="I223">
        <f t="shared" si="24"/>
        <v>240</v>
      </c>
      <c r="J223" t="s">
        <v>4292</v>
      </c>
      <c r="K223">
        <f t="shared" si="25"/>
        <v>34.488882199999999</v>
      </c>
      <c r="L223" t="s">
        <v>4289</v>
      </c>
      <c r="M223">
        <f t="shared" si="26"/>
        <v>-118.6228656</v>
      </c>
      <c r="N223" t="s">
        <v>4290</v>
      </c>
      <c r="O223">
        <f t="shared" si="22"/>
        <v>615.49999999999898</v>
      </c>
      <c r="P223" t="s">
        <v>5649</v>
      </c>
      <c r="Q223">
        <f t="shared" si="23"/>
        <v>0.22750832878316754</v>
      </c>
      <c r="R223" t="s">
        <v>4291</v>
      </c>
      <c r="T223" t="str">
        <f t="shared" si="27"/>
        <v>p240:{center:{lat:34.4888822,lng:-118.6228656},size:615.499999999999,trend:0.227508328783168,},</v>
      </c>
    </row>
    <row r="224" spans="1:20" x14ac:dyDescent="0.35">
      <c r="A224">
        <v>254</v>
      </c>
      <c r="B224" t="s">
        <v>562</v>
      </c>
      <c r="C224">
        <v>34.023901500000001</v>
      </c>
      <c r="D224">
        <v>-118.1720157</v>
      </c>
      <c r="E224">
        <v>913.142857142857</v>
      </c>
      <c r="F224">
        <v>0.21255690968712812</v>
      </c>
      <c r="H224" t="s">
        <v>4293</v>
      </c>
      <c r="I224">
        <f t="shared" si="24"/>
        <v>254</v>
      </c>
      <c r="J224" t="s">
        <v>4292</v>
      </c>
      <c r="K224">
        <f t="shared" si="25"/>
        <v>34.023901500000001</v>
      </c>
      <c r="L224" t="s">
        <v>4289</v>
      </c>
      <c r="M224">
        <f t="shared" si="26"/>
        <v>-118.1720157</v>
      </c>
      <c r="N224" t="s">
        <v>4290</v>
      </c>
      <c r="O224">
        <f t="shared" si="22"/>
        <v>913.142857142857</v>
      </c>
      <c r="P224" t="s">
        <v>5649</v>
      </c>
      <c r="Q224">
        <f t="shared" si="23"/>
        <v>0.21255690968712812</v>
      </c>
      <c r="R224" t="s">
        <v>4291</v>
      </c>
      <c r="T224" t="str">
        <f t="shared" si="27"/>
        <v>p254:{center:{lat:34.0239015,lng:-118.1720157},size:913.142857142857,trend:0.212556909687128,},</v>
      </c>
    </row>
    <row r="225" spans="1:20" x14ac:dyDescent="0.35">
      <c r="A225">
        <v>264</v>
      </c>
      <c r="B225" t="s">
        <v>572</v>
      </c>
      <c r="C225">
        <v>33.993067699999997</v>
      </c>
      <c r="D225">
        <v>-117.9686755</v>
      </c>
      <c r="E225">
        <v>471.96428571428498</v>
      </c>
      <c r="F225">
        <v>0.16416908002141201</v>
      </c>
      <c r="H225" t="s">
        <v>4293</v>
      </c>
      <c r="I225">
        <f t="shared" si="24"/>
        <v>264</v>
      </c>
      <c r="J225" t="s">
        <v>4292</v>
      </c>
      <c r="K225">
        <f t="shared" si="25"/>
        <v>33.993067699999997</v>
      </c>
      <c r="L225" t="s">
        <v>4289</v>
      </c>
      <c r="M225">
        <f t="shared" si="26"/>
        <v>-117.9686755</v>
      </c>
      <c r="N225" t="s">
        <v>4290</v>
      </c>
      <c r="O225">
        <f t="shared" si="22"/>
        <v>471.96428571428498</v>
      </c>
      <c r="P225" t="s">
        <v>5649</v>
      </c>
      <c r="Q225">
        <f t="shared" si="23"/>
        <v>0.16416908002141201</v>
      </c>
      <c r="R225" t="s">
        <v>4291</v>
      </c>
      <c r="T225" t="str">
        <f t="shared" si="27"/>
        <v>p264:{center:{lat:33.9930677,lng:-117.9686755},size:471.964285714285,trend:0.164169080021412,},</v>
      </c>
    </row>
    <row r="226" spans="1:20" x14ac:dyDescent="0.35">
      <c r="A226">
        <v>275</v>
      </c>
      <c r="B226" t="s">
        <v>583</v>
      </c>
      <c r="C226">
        <v>34.612739500000004</v>
      </c>
      <c r="D226">
        <v>-117.8403955</v>
      </c>
      <c r="E226">
        <v>541.92857142857099</v>
      </c>
      <c r="F226">
        <v>5.2337231210934039E-2</v>
      </c>
      <c r="H226" t="s">
        <v>4293</v>
      </c>
      <c r="I226">
        <f t="shared" si="24"/>
        <v>275</v>
      </c>
      <c r="J226" t="s">
        <v>4292</v>
      </c>
      <c r="K226">
        <f t="shared" si="25"/>
        <v>34.612739500000004</v>
      </c>
      <c r="L226" t="s">
        <v>4289</v>
      </c>
      <c r="M226">
        <f t="shared" si="26"/>
        <v>-117.8403955</v>
      </c>
      <c r="N226" t="s">
        <v>4290</v>
      </c>
      <c r="O226">
        <f t="shared" si="22"/>
        <v>541.92857142857099</v>
      </c>
      <c r="P226" t="s">
        <v>5649</v>
      </c>
      <c r="Q226">
        <f t="shared" si="23"/>
        <v>5.2337231210934039E-2</v>
      </c>
      <c r="R226" t="s">
        <v>4291</v>
      </c>
      <c r="T226" t="str">
        <f t="shared" si="27"/>
        <v>p275:{center:{lat:34.6127395,lng:-117.8403955},size:541.928571428571,trend:0.052337231210934,},</v>
      </c>
    </row>
    <row r="227" spans="1:20" x14ac:dyDescent="0.35">
      <c r="A227">
        <v>304</v>
      </c>
      <c r="B227" t="s">
        <v>612</v>
      </c>
      <c r="C227">
        <v>33.976123800000003</v>
      </c>
      <c r="D227">
        <v>-117.9053395</v>
      </c>
      <c r="E227">
        <v>387.892857142857</v>
      </c>
      <c r="F227">
        <v>0.21931012639764516</v>
      </c>
      <c r="H227" t="s">
        <v>4293</v>
      </c>
      <c r="I227">
        <f t="shared" si="24"/>
        <v>304</v>
      </c>
      <c r="J227" t="s">
        <v>4292</v>
      </c>
      <c r="K227">
        <f t="shared" si="25"/>
        <v>33.976123800000003</v>
      </c>
      <c r="L227" t="s">
        <v>4289</v>
      </c>
      <c r="M227">
        <f t="shared" si="26"/>
        <v>-117.9053395</v>
      </c>
      <c r="N227" t="s">
        <v>4290</v>
      </c>
      <c r="O227">
        <f t="shared" si="22"/>
        <v>387.892857142857</v>
      </c>
      <c r="P227" t="s">
        <v>5649</v>
      </c>
      <c r="Q227">
        <f t="shared" si="23"/>
        <v>0.21931012639764516</v>
      </c>
      <c r="R227" t="s">
        <v>4291</v>
      </c>
      <c r="T227" t="str">
        <f t="shared" si="27"/>
        <v>p304:{center:{lat:33.9761238,lng:-117.9053395},size:387.892857142857,trend:0.219310126397645,},</v>
      </c>
    </row>
    <row r="228" spans="1:20" x14ac:dyDescent="0.35">
      <c r="A228">
        <v>311</v>
      </c>
      <c r="B228" t="s">
        <v>619</v>
      </c>
      <c r="C228">
        <v>34.031131999999999</v>
      </c>
      <c r="D228">
        <v>-118.26150699999999</v>
      </c>
      <c r="E228">
        <v>150.57142857142799</v>
      </c>
      <c r="F228">
        <v>0.42208139631659136</v>
      </c>
      <c r="H228" t="s">
        <v>4293</v>
      </c>
      <c r="I228">
        <f t="shared" si="24"/>
        <v>311</v>
      </c>
      <c r="J228" t="s">
        <v>4292</v>
      </c>
      <c r="K228">
        <f t="shared" si="25"/>
        <v>34.031131999999999</v>
      </c>
      <c r="L228" t="s">
        <v>4289</v>
      </c>
      <c r="M228">
        <f t="shared" si="26"/>
        <v>-118.26150699999999</v>
      </c>
      <c r="N228" t="s">
        <v>4290</v>
      </c>
      <c r="O228">
        <f t="shared" si="22"/>
        <v>150.57142857142799</v>
      </c>
      <c r="P228" t="s">
        <v>5649</v>
      </c>
      <c r="Q228">
        <f t="shared" si="23"/>
        <v>0.42208139631659136</v>
      </c>
      <c r="R228" t="s">
        <v>4291</v>
      </c>
      <c r="T228" t="str">
        <f t="shared" si="27"/>
        <v>p311:{center:{lat:34.031132,lng:-118.261507},size:150.571428571428,trend:0.422081396316591,},</v>
      </c>
    </row>
    <row r="229" spans="1:20" x14ac:dyDescent="0.35">
      <c r="A229">
        <v>317</v>
      </c>
      <c r="B229" t="s">
        <v>625</v>
      </c>
      <c r="C229">
        <v>33.943508100000003</v>
      </c>
      <c r="D229">
        <v>-118.03478269999999</v>
      </c>
      <c r="E229">
        <v>884.07142857142799</v>
      </c>
      <c r="F229">
        <v>0.37695137971139653</v>
      </c>
      <c r="H229" t="s">
        <v>4293</v>
      </c>
      <c r="I229">
        <f t="shared" si="24"/>
        <v>317</v>
      </c>
      <c r="J229" t="s">
        <v>4292</v>
      </c>
      <c r="K229">
        <f t="shared" si="25"/>
        <v>33.943508100000003</v>
      </c>
      <c r="L229" t="s">
        <v>4289</v>
      </c>
      <c r="M229">
        <f t="shared" si="26"/>
        <v>-118.03478269999999</v>
      </c>
      <c r="N229" t="s">
        <v>4290</v>
      </c>
      <c r="O229">
        <f t="shared" si="22"/>
        <v>884.07142857142799</v>
      </c>
      <c r="P229" t="s">
        <v>5649</v>
      </c>
      <c r="Q229">
        <f t="shared" si="23"/>
        <v>0.37695137971139653</v>
      </c>
      <c r="R229" t="s">
        <v>4291</v>
      </c>
      <c r="T229" t="str">
        <f t="shared" si="27"/>
        <v>p317:{center:{lat:33.9435081,lng:-118.0347827},size:884.071428571428,trend:0.376951379711397,},</v>
      </c>
    </row>
    <row r="230" spans="1:20" x14ac:dyDescent="0.35">
      <c r="A230">
        <v>319</v>
      </c>
      <c r="B230" t="s">
        <v>627</v>
      </c>
      <c r="C230">
        <v>34.386472099999999</v>
      </c>
      <c r="D230">
        <v>-118.5826635</v>
      </c>
      <c r="E230">
        <v>373.10714285714198</v>
      </c>
      <c r="F230">
        <v>0.26838462461714979</v>
      </c>
      <c r="H230" t="s">
        <v>4293</v>
      </c>
      <c r="I230">
        <f t="shared" si="24"/>
        <v>319</v>
      </c>
      <c r="J230" t="s">
        <v>4292</v>
      </c>
      <c r="K230">
        <f t="shared" si="25"/>
        <v>34.386472099999999</v>
      </c>
      <c r="L230" t="s">
        <v>4289</v>
      </c>
      <c r="M230">
        <f t="shared" si="26"/>
        <v>-118.5826635</v>
      </c>
      <c r="N230" t="s">
        <v>4290</v>
      </c>
      <c r="O230">
        <f t="shared" si="22"/>
        <v>373.10714285714198</v>
      </c>
      <c r="P230" t="s">
        <v>5649</v>
      </c>
      <c r="Q230">
        <f t="shared" si="23"/>
        <v>0.26838462461714979</v>
      </c>
      <c r="R230" t="s">
        <v>4291</v>
      </c>
      <c r="T230" t="str">
        <f t="shared" si="27"/>
        <v>p319:{center:{lat:34.3864721,lng:-118.5826635},size:373.107142857142,trend:0.26838462461715,},</v>
      </c>
    </row>
    <row r="231" spans="1:20" x14ac:dyDescent="0.35">
      <c r="A231">
        <v>325</v>
      </c>
      <c r="B231" t="s">
        <v>633</v>
      </c>
      <c r="C231">
        <v>34.038478499999997</v>
      </c>
      <c r="D231">
        <v>-117.933559</v>
      </c>
      <c r="E231">
        <v>821.35714285714198</v>
      </c>
      <c r="F231">
        <v>0.13896556857173431</v>
      </c>
      <c r="H231" t="s">
        <v>4293</v>
      </c>
      <c r="I231">
        <f t="shared" si="24"/>
        <v>325</v>
      </c>
      <c r="J231" t="s">
        <v>4292</v>
      </c>
      <c r="K231">
        <f t="shared" si="25"/>
        <v>34.038478499999997</v>
      </c>
      <c r="L231" t="s">
        <v>4289</v>
      </c>
      <c r="M231">
        <f t="shared" si="26"/>
        <v>-117.933559</v>
      </c>
      <c r="N231" t="s">
        <v>4290</v>
      </c>
      <c r="O231">
        <f t="shared" si="22"/>
        <v>821.35714285714198</v>
      </c>
      <c r="P231" t="s">
        <v>5649</v>
      </c>
      <c r="Q231">
        <f t="shared" si="23"/>
        <v>0.13896556857173431</v>
      </c>
      <c r="R231" t="s">
        <v>4291</v>
      </c>
      <c r="T231" t="str">
        <f t="shared" si="27"/>
        <v>p325:{center:{lat:34.0384785,lng:-117.933559},size:821.357142857142,trend:0.138965568571734,},</v>
      </c>
    </row>
    <row r="232" spans="1:20" x14ac:dyDescent="0.35">
      <c r="A232">
        <v>334</v>
      </c>
      <c r="B232" t="s">
        <v>642</v>
      </c>
      <c r="C232">
        <v>34.036211000000002</v>
      </c>
      <c r="D232">
        <v>-118.219955</v>
      </c>
      <c r="E232">
        <v>906.67857142857201</v>
      </c>
      <c r="F232">
        <v>0.16421263610825967</v>
      </c>
      <c r="H232" t="s">
        <v>4293</v>
      </c>
      <c r="I232">
        <f t="shared" si="24"/>
        <v>334</v>
      </c>
      <c r="J232" t="s">
        <v>4292</v>
      </c>
      <c r="K232">
        <f t="shared" si="25"/>
        <v>34.036211000000002</v>
      </c>
      <c r="L232" t="s">
        <v>4289</v>
      </c>
      <c r="M232">
        <f t="shared" si="26"/>
        <v>-118.219955</v>
      </c>
      <c r="N232" t="s">
        <v>4290</v>
      </c>
      <c r="O232">
        <f t="shared" si="22"/>
        <v>906.67857142857201</v>
      </c>
      <c r="P232" t="s">
        <v>5649</v>
      </c>
      <c r="Q232">
        <f t="shared" si="23"/>
        <v>0.16421263610825967</v>
      </c>
      <c r="R232" t="s">
        <v>4291</v>
      </c>
      <c r="T232" t="str">
        <f t="shared" si="27"/>
        <v>p334:{center:{lat:34.036211,lng:-118.219955},size:906.678571428572,trend:0.16421263610826,},</v>
      </c>
    </row>
    <row r="233" spans="1:20" x14ac:dyDescent="0.35">
      <c r="A233">
        <v>340</v>
      </c>
      <c r="B233" t="s">
        <v>648</v>
      </c>
      <c r="C233">
        <v>33.918786300000001</v>
      </c>
      <c r="D233">
        <v>-118.23439329999999</v>
      </c>
      <c r="E233">
        <v>983.35714285714198</v>
      </c>
      <c r="F233">
        <v>0.25020592908687617</v>
      </c>
      <c r="H233" t="s">
        <v>4293</v>
      </c>
      <c r="I233">
        <f t="shared" si="24"/>
        <v>340</v>
      </c>
      <c r="J233" t="s">
        <v>4292</v>
      </c>
      <c r="K233">
        <f t="shared" si="25"/>
        <v>33.918786300000001</v>
      </c>
      <c r="L233" t="s">
        <v>4289</v>
      </c>
      <c r="M233">
        <f t="shared" si="26"/>
        <v>-118.23439329999999</v>
      </c>
      <c r="N233" t="s">
        <v>4290</v>
      </c>
      <c r="O233">
        <f t="shared" si="22"/>
        <v>983.35714285714198</v>
      </c>
      <c r="P233" t="s">
        <v>5649</v>
      </c>
      <c r="Q233">
        <f t="shared" si="23"/>
        <v>0.25020592908687617</v>
      </c>
      <c r="R233" t="s">
        <v>4291</v>
      </c>
      <c r="T233" t="str">
        <f t="shared" si="27"/>
        <v>p340:{center:{lat:33.9187863,lng:-118.2343933},size:983.357142857142,trend:0.250205929086876,},</v>
      </c>
    </row>
  </sheetData>
  <autoFilter ref="A1:T1" xr:uid="{DF428176-A1AB-4186-B9AB-943B5DC3C6B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9117-E612-4407-B78A-23DDEEDE63AC}">
  <sheetPr filterMode="1"/>
  <dimension ref="A1:AJ343"/>
  <sheetViews>
    <sheetView topLeftCell="N209" workbookViewId="0">
      <selection activeCell="Z3" sqref="Z3:Z342"/>
    </sheetView>
  </sheetViews>
  <sheetFormatPr defaultRowHeight="14.5" x14ac:dyDescent="0.35"/>
  <sheetData>
    <row r="1" spans="1:36" x14ac:dyDescent="0.35">
      <c r="A1" t="s">
        <v>5641</v>
      </c>
      <c r="B1" s="2">
        <v>44153</v>
      </c>
      <c r="C1" s="2">
        <v>44152</v>
      </c>
      <c r="D1" s="2">
        <v>44151</v>
      </c>
      <c r="E1" s="2">
        <v>44150</v>
      </c>
      <c r="F1" s="2">
        <v>44149</v>
      </c>
      <c r="G1" s="2">
        <v>44148</v>
      </c>
      <c r="L1" t="s">
        <v>5646</v>
      </c>
      <c r="M1" t="s">
        <v>5647</v>
      </c>
      <c r="R1" s="2">
        <v>44166</v>
      </c>
      <c r="S1" s="2">
        <v>44165</v>
      </c>
      <c r="T1" s="2">
        <v>44164</v>
      </c>
      <c r="U1" s="2">
        <v>44163</v>
      </c>
      <c r="V1" s="2">
        <v>44162</v>
      </c>
      <c r="W1" s="2">
        <v>44161</v>
      </c>
      <c r="AC1" s="2">
        <v>44166</v>
      </c>
      <c r="AD1" s="2">
        <v>44165</v>
      </c>
      <c r="AE1" s="2">
        <v>44164</v>
      </c>
      <c r="AF1" s="2">
        <v>44163</v>
      </c>
      <c r="AG1" s="2">
        <v>44162</v>
      </c>
      <c r="AH1" s="2">
        <v>44161</v>
      </c>
      <c r="AJ1" s="2">
        <v>0</v>
      </c>
    </row>
    <row r="2" spans="1:36" x14ac:dyDescent="0.35">
      <c r="A2" t="s">
        <v>4294</v>
      </c>
      <c r="B2" t="s">
        <v>4295</v>
      </c>
      <c r="C2" t="s">
        <v>4296</v>
      </c>
      <c r="D2" t="s">
        <v>4297</v>
      </c>
      <c r="E2" t="s">
        <v>5642</v>
      </c>
      <c r="F2" t="s">
        <v>5643</v>
      </c>
      <c r="G2" t="s">
        <v>5644</v>
      </c>
      <c r="Q2" t="s">
        <v>4294</v>
      </c>
      <c r="R2" t="s">
        <v>4295</v>
      </c>
      <c r="S2" t="s">
        <v>4296</v>
      </c>
      <c r="T2" t="s">
        <v>4297</v>
      </c>
      <c r="U2" t="s">
        <v>5642</v>
      </c>
      <c r="V2" t="s">
        <v>5643</v>
      </c>
      <c r="W2" t="s">
        <v>5644</v>
      </c>
      <c r="AB2" t="s">
        <v>4294</v>
      </c>
      <c r="AC2" t="s">
        <v>4295</v>
      </c>
      <c r="AD2" t="s">
        <v>4296</v>
      </c>
      <c r="AE2" t="s">
        <v>4297</v>
      </c>
      <c r="AF2" t="s">
        <v>5642</v>
      </c>
      <c r="AG2" t="s">
        <v>5643</v>
      </c>
      <c r="AH2" t="s">
        <v>5644</v>
      </c>
      <c r="AJ2">
        <v>0</v>
      </c>
    </row>
    <row r="3" spans="1:36" x14ac:dyDescent="0.35">
      <c r="A3">
        <v>1</v>
      </c>
      <c r="B3">
        <v>125.49999999999901</v>
      </c>
      <c r="C3">
        <v>120.571428571428</v>
      </c>
      <c r="D3">
        <v>115.642857142857</v>
      </c>
      <c r="E3">
        <v>110.714285714285</v>
      </c>
      <c r="F3">
        <v>105.78571428571399</v>
      </c>
      <c r="G3">
        <v>100.85714285714199</v>
      </c>
      <c r="L3">
        <f>B3-G3</f>
        <v>24.642857142857011</v>
      </c>
      <c r="M3">
        <f>(B3-G3)/(G3+0.01)</f>
        <v>0.24431005424391425</v>
      </c>
      <c r="Q3">
        <v>1</v>
      </c>
      <c r="R3">
        <v>170.28571428571399</v>
      </c>
      <c r="S3">
        <v>172.142857142857</v>
      </c>
      <c r="T3">
        <v>173.99999999999901</v>
      </c>
      <c r="U3">
        <v>175.85714285714201</v>
      </c>
      <c r="V3">
        <v>177.71428571428501</v>
      </c>
      <c r="W3">
        <v>179.57142857142799</v>
      </c>
      <c r="Y3">
        <f>R3-W3</f>
        <v>-9.2857142857139934</v>
      </c>
      <c r="Z3">
        <f>(R3-W3)/(W3+0.01)</f>
        <v>-5.1707542141645385E-2</v>
      </c>
      <c r="AB3">
        <v>1</v>
      </c>
      <c r="AC3">
        <f>MAX(MIN(R3,1000),0)/1000</f>
        <v>0.17028571428571398</v>
      </c>
      <c r="AD3">
        <f t="shared" ref="AD3:AH3" si="0">MAX(MIN(S3,1000),0)/1000</f>
        <v>0.17214285714285699</v>
      </c>
      <c r="AE3">
        <f t="shared" si="0"/>
        <v>0.17399999999999902</v>
      </c>
      <c r="AF3">
        <f t="shared" si="0"/>
        <v>0.17585714285714202</v>
      </c>
      <c r="AG3">
        <f t="shared" si="0"/>
        <v>0.17771428571428502</v>
      </c>
      <c r="AH3">
        <f t="shared" si="0"/>
        <v>0.17957142857142799</v>
      </c>
      <c r="AJ3">
        <f>VLOOKUP(AB3,valid_cities!A:A,1,0)</f>
        <v>1</v>
      </c>
    </row>
    <row r="4" spans="1:36" x14ac:dyDescent="0.35">
      <c r="A4">
        <v>2</v>
      </c>
      <c r="B4">
        <v>180.35714285714201</v>
      </c>
      <c r="C4">
        <v>171.142857142857</v>
      </c>
      <c r="D4">
        <v>161.92857142857099</v>
      </c>
      <c r="E4">
        <v>152.71428571428501</v>
      </c>
      <c r="F4">
        <v>143.49999999999901</v>
      </c>
      <c r="G4">
        <v>134.28571428571399</v>
      </c>
      <c r="L4">
        <f t="shared" ref="L4:L67" si="1">B4-G4</f>
        <v>46.071428571428015</v>
      </c>
      <c r="M4">
        <f t="shared" ref="M4:M67" si="2">(B4-G4)/(G4+0.01)</f>
        <v>0.34305955939450983</v>
      </c>
      <c r="Q4">
        <v>2</v>
      </c>
      <c r="R4">
        <v>409.17857142857099</v>
      </c>
      <c r="S4">
        <v>393.357142857143</v>
      </c>
      <c r="T4">
        <v>377.53571428571399</v>
      </c>
      <c r="U4">
        <v>361.71428571428498</v>
      </c>
      <c r="V4">
        <v>345.892857142857</v>
      </c>
      <c r="W4">
        <v>330.07142857142799</v>
      </c>
      <c r="Y4">
        <f t="shared" ref="Y4:Y67" si="3">R4-W4</f>
        <v>79.107142857143003</v>
      </c>
      <c r="Z4">
        <f t="shared" ref="Z4:Z67" si="4">(R4-W4)/(W4+0.01)</f>
        <v>0.23965947796431272</v>
      </c>
      <c r="AB4">
        <v>2</v>
      </c>
      <c r="AC4">
        <f t="shared" ref="AC4:AC67" si="5">MAX(MIN(R4,1000),0)/1000</f>
        <v>0.409178571428571</v>
      </c>
      <c r="AD4">
        <f t="shared" ref="AD4:AD67" si="6">MAX(MIN(S4,1000),0)/1000</f>
        <v>0.39335714285714302</v>
      </c>
      <c r="AE4">
        <f t="shared" ref="AE4:AE67" si="7">MAX(MIN(T4,1000),0)/1000</f>
        <v>0.37753571428571397</v>
      </c>
      <c r="AF4">
        <f t="shared" ref="AF4:AF67" si="8">MAX(MIN(U4,1000),0)/1000</f>
        <v>0.36171428571428499</v>
      </c>
      <c r="AG4">
        <f t="shared" ref="AG4:AG67" si="9">MAX(MIN(V4,1000),0)/1000</f>
        <v>0.345892857142857</v>
      </c>
      <c r="AH4">
        <f t="shared" ref="AH4:AH67" si="10">MAX(MIN(W4,1000),0)/1000</f>
        <v>0.33007142857142796</v>
      </c>
      <c r="AJ4">
        <f>VLOOKUP(AB4,valid_cities!A:A,1,0)</f>
        <v>2</v>
      </c>
    </row>
    <row r="5" spans="1:36" x14ac:dyDescent="0.35">
      <c r="A5">
        <v>3</v>
      </c>
      <c r="B5">
        <v>66.821428571428498</v>
      </c>
      <c r="C5">
        <v>68.214285714285595</v>
      </c>
      <c r="D5">
        <v>69.607142857142804</v>
      </c>
      <c r="E5">
        <v>70.999999999999901</v>
      </c>
      <c r="F5">
        <v>72.392857142857096</v>
      </c>
      <c r="G5">
        <v>73.785714285714207</v>
      </c>
      <c r="L5">
        <f t="shared" si="1"/>
        <v>-6.9642857142857082</v>
      </c>
      <c r="M5">
        <f t="shared" si="2"/>
        <v>-9.4372495499157924E-2</v>
      </c>
      <c r="Q5">
        <v>3</v>
      </c>
      <c r="R5">
        <v>287.07142857142799</v>
      </c>
      <c r="S5">
        <v>270.85714285714198</v>
      </c>
      <c r="T5">
        <v>254.642857142857</v>
      </c>
      <c r="U5">
        <v>238.42857142857099</v>
      </c>
      <c r="V5">
        <v>222.21428571428501</v>
      </c>
      <c r="W5">
        <v>206</v>
      </c>
      <c r="Y5">
        <f t="shared" si="3"/>
        <v>81.071428571427987</v>
      </c>
      <c r="Z5">
        <f t="shared" si="4"/>
        <v>0.39353152066126884</v>
      </c>
      <c r="AB5">
        <v>3</v>
      </c>
      <c r="AC5">
        <f t="shared" si="5"/>
        <v>0.28707142857142798</v>
      </c>
      <c r="AD5">
        <f t="shared" si="6"/>
        <v>0.27085714285714196</v>
      </c>
      <c r="AE5">
        <f t="shared" si="7"/>
        <v>0.254642857142857</v>
      </c>
      <c r="AF5">
        <f t="shared" si="8"/>
        <v>0.23842857142857099</v>
      </c>
      <c r="AG5">
        <f t="shared" si="9"/>
        <v>0.222214285714285</v>
      </c>
      <c r="AH5">
        <f t="shared" si="10"/>
        <v>0.20599999999999999</v>
      </c>
      <c r="AJ5">
        <f>VLOOKUP(AB5,valid_cities!A:A,1,0)</f>
        <v>3</v>
      </c>
    </row>
    <row r="6" spans="1:36" x14ac:dyDescent="0.35">
      <c r="A6">
        <v>4</v>
      </c>
      <c r="B6">
        <v>321.67857142857099</v>
      </c>
      <c r="C6">
        <v>304.07142857142799</v>
      </c>
      <c r="D6">
        <v>286.46428571428498</v>
      </c>
      <c r="E6">
        <v>268.85714285714198</v>
      </c>
      <c r="F6">
        <v>251.24999999999901</v>
      </c>
      <c r="G6">
        <v>233.642857142857</v>
      </c>
      <c r="L6">
        <f t="shared" si="1"/>
        <v>88.035714285713993</v>
      </c>
      <c r="M6">
        <f t="shared" si="2"/>
        <v>0.37677996050306523</v>
      </c>
      <c r="Q6">
        <v>4</v>
      </c>
      <c r="R6">
        <v>810.107142857143</v>
      </c>
      <c r="S6">
        <v>773.357142857143</v>
      </c>
      <c r="T6">
        <v>736.607142857143</v>
      </c>
      <c r="U6">
        <v>699.857142857143</v>
      </c>
      <c r="V6">
        <v>663.107142857143</v>
      </c>
      <c r="W6">
        <v>626.357142857143</v>
      </c>
      <c r="Y6">
        <f t="shared" si="3"/>
        <v>183.75</v>
      </c>
      <c r="Z6">
        <f t="shared" si="4"/>
        <v>0.29335829967362814</v>
      </c>
      <c r="AB6">
        <v>4</v>
      </c>
      <c r="AC6">
        <f t="shared" si="5"/>
        <v>0.81010714285714303</v>
      </c>
      <c r="AD6">
        <f t="shared" si="6"/>
        <v>0.77335714285714297</v>
      </c>
      <c r="AE6">
        <f t="shared" si="7"/>
        <v>0.73660714285714302</v>
      </c>
      <c r="AF6">
        <f t="shared" si="8"/>
        <v>0.69985714285714296</v>
      </c>
      <c r="AG6">
        <f t="shared" si="9"/>
        <v>0.66310714285714301</v>
      </c>
      <c r="AH6">
        <f t="shared" si="10"/>
        <v>0.62635714285714306</v>
      </c>
      <c r="AJ6">
        <f>VLOOKUP(AB6,valid_cities!A:A,1,0)</f>
        <v>4</v>
      </c>
    </row>
    <row r="7" spans="1:36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L7">
        <f t="shared" si="1"/>
        <v>0</v>
      </c>
      <c r="M7">
        <f t="shared" si="2"/>
        <v>0</v>
      </c>
      <c r="Q7">
        <v>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>
        <f t="shared" si="3"/>
        <v>0</v>
      </c>
      <c r="Z7">
        <f t="shared" si="4"/>
        <v>0</v>
      </c>
      <c r="AB7">
        <v>5</v>
      </c>
      <c r="AC7">
        <f t="shared" si="5"/>
        <v>0</v>
      </c>
      <c r="AD7">
        <f t="shared" si="6"/>
        <v>0</v>
      </c>
      <c r="AE7">
        <f t="shared" si="7"/>
        <v>0</v>
      </c>
      <c r="AF7">
        <f t="shared" si="8"/>
        <v>0</v>
      </c>
      <c r="AG7">
        <f t="shared" si="9"/>
        <v>0</v>
      </c>
      <c r="AH7">
        <f t="shared" si="10"/>
        <v>0</v>
      </c>
      <c r="AJ7">
        <f>VLOOKUP(AB7,valid_cities!A:A,1,0)</f>
        <v>5</v>
      </c>
    </row>
    <row r="8" spans="1:36" x14ac:dyDescent="0.35">
      <c r="A8">
        <v>6</v>
      </c>
      <c r="B8">
        <v>510.71428571428498</v>
      </c>
      <c r="C8">
        <v>476.85714285714198</v>
      </c>
      <c r="D8">
        <v>443</v>
      </c>
      <c r="E8">
        <v>409.142857142857</v>
      </c>
      <c r="F8">
        <v>375.28571428571399</v>
      </c>
      <c r="G8">
        <v>341.42857142857099</v>
      </c>
      <c r="L8">
        <f t="shared" si="1"/>
        <v>169.28571428571399</v>
      </c>
      <c r="M8">
        <f t="shared" si="2"/>
        <v>0.49580137820231185</v>
      </c>
      <c r="Q8">
        <v>6</v>
      </c>
      <c r="R8">
        <v>550.78571428571399</v>
      </c>
      <c r="S8">
        <v>543.85714285714198</v>
      </c>
      <c r="T8">
        <v>536.92857142857099</v>
      </c>
      <c r="U8">
        <v>530</v>
      </c>
      <c r="V8">
        <v>523.07142857142799</v>
      </c>
      <c r="W8">
        <v>516.142857142857</v>
      </c>
      <c r="Y8">
        <f t="shared" si="3"/>
        <v>34.642857142856997</v>
      </c>
      <c r="Z8">
        <f t="shared" si="4"/>
        <v>6.7117437525428245E-2</v>
      </c>
      <c r="AB8">
        <v>6</v>
      </c>
      <c r="AC8">
        <f t="shared" si="5"/>
        <v>0.55078571428571399</v>
      </c>
      <c r="AD8">
        <f t="shared" si="6"/>
        <v>0.54385714285714193</v>
      </c>
      <c r="AE8">
        <f t="shared" si="7"/>
        <v>0.53692857142857098</v>
      </c>
      <c r="AF8">
        <f t="shared" si="8"/>
        <v>0.53</v>
      </c>
      <c r="AG8">
        <f t="shared" si="9"/>
        <v>0.52307142857142797</v>
      </c>
      <c r="AH8">
        <f t="shared" si="10"/>
        <v>0.51614285714285701</v>
      </c>
      <c r="AJ8">
        <f>VLOOKUP(AB8,valid_cities!A:A,1,0)</f>
        <v>6</v>
      </c>
    </row>
    <row r="9" spans="1:36" x14ac:dyDescent="0.35">
      <c r="A9">
        <v>7</v>
      </c>
      <c r="B9">
        <v>470.642857142857</v>
      </c>
      <c r="C9">
        <v>447.42857142857099</v>
      </c>
      <c r="D9">
        <v>424.21428571428498</v>
      </c>
      <c r="E9">
        <v>401</v>
      </c>
      <c r="F9">
        <v>377.78571428571399</v>
      </c>
      <c r="G9">
        <v>354.57142857142799</v>
      </c>
      <c r="L9">
        <f t="shared" si="1"/>
        <v>116.07142857142901</v>
      </c>
      <c r="M9">
        <f t="shared" si="2"/>
        <v>0.32734773797677119</v>
      </c>
      <c r="Q9">
        <v>7</v>
      </c>
      <c r="R9">
        <v>1010.07142857142</v>
      </c>
      <c r="S9">
        <v>979.71428571428498</v>
      </c>
      <c r="T9">
        <v>949.35714285714198</v>
      </c>
      <c r="U9">
        <v>918.99999999999898</v>
      </c>
      <c r="V9">
        <v>888.642857142857</v>
      </c>
      <c r="W9">
        <v>858.28571428571399</v>
      </c>
      <c r="Y9">
        <f t="shared" si="3"/>
        <v>151.78571428570604</v>
      </c>
      <c r="Z9">
        <f t="shared" si="4"/>
        <v>0.17684547616787796</v>
      </c>
      <c r="AB9">
        <v>7</v>
      </c>
      <c r="AC9">
        <f t="shared" si="5"/>
        <v>1</v>
      </c>
      <c r="AD9">
        <f t="shared" si="6"/>
        <v>0.97971428571428498</v>
      </c>
      <c r="AE9">
        <f t="shared" si="7"/>
        <v>0.94935714285714201</v>
      </c>
      <c r="AF9">
        <f t="shared" si="8"/>
        <v>0.91899999999999893</v>
      </c>
      <c r="AG9">
        <f t="shared" si="9"/>
        <v>0.88864285714285696</v>
      </c>
      <c r="AH9">
        <f t="shared" si="10"/>
        <v>0.85828571428571399</v>
      </c>
      <c r="AJ9">
        <f>VLOOKUP(AB9,valid_cities!A:A,1,0)</f>
        <v>7</v>
      </c>
    </row>
    <row r="10" spans="1:36" x14ac:dyDescent="0.35">
      <c r="A10">
        <v>8</v>
      </c>
      <c r="B10">
        <v>414.64285714285597</v>
      </c>
      <c r="C10">
        <v>402.28571428571399</v>
      </c>
      <c r="D10">
        <v>389.92857142857099</v>
      </c>
      <c r="E10">
        <v>377.57142857142799</v>
      </c>
      <c r="F10">
        <v>365.21428571428498</v>
      </c>
      <c r="G10">
        <v>352.85714285714198</v>
      </c>
      <c r="L10">
        <f t="shared" si="1"/>
        <v>61.785714285713993</v>
      </c>
      <c r="M10">
        <f t="shared" si="2"/>
        <v>0.17509625233292944</v>
      </c>
      <c r="Q10">
        <v>8</v>
      </c>
      <c r="R10">
        <v>874.99999999999898</v>
      </c>
      <c r="S10">
        <v>839.57142857142799</v>
      </c>
      <c r="T10">
        <v>804.142857142857</v>
      </c>
      <c r="U10">
        <v>768.71428571428498</v>
      </c>
      <c r="V10">
        <v>733.28571428571399</v>
      </c>
      <c r="W10">
        <v>697.85714285714198</v>
      </c>
      <c r="Y10">
        <f t="shared" si="3"/>
        <v>177.142857142857</v>
      </c>
      <c r="Z10">
        <f t="shared" si="4"/>
        <v>0.25383464310644482</v>
      </c>
      <c r="AB10">
        <v>8</v>
      </c>
      <c r="AC10">
        <f t="shared" si="5"/>
        <v>0.874999999999999</v>
      </c>
      <c r="AD10">
        <f t="shared" si="6"/>
        <v>0.83957142857142797</v>
      </c>
      <c r="AE10">
        <f t="shared" si="7"/>
        <v>0.80414285714285705</v>
      </c>
      <c r="AF10">
        <f t="shared" si="8"/>
        <v>0.76871428571428502</v>
      </c>
      <c r="AG10">
        <f t="shared" si="9"/>
        <v>0.73328571428571399</v>
      </c>
      <c r="AH10">
        <f t="shared" si="10"/>
        <v>0.69785714285714195</v>
      </c>
      <c r="AJ10">
        <f>VLOOKUP(AB10,valid_cities!A:A,1,0)</f>
        <v>8</v>
      </c>
    </row>
    <row r="11" spans="1:36" x14ac:dyDescent="0.35">
      <c r="A11">
        <v>9</v>
      </c>
      <c r="B11">
        <v>370.82142857142799</v>
      </c>
      <c r="C11">
        <v>363.49999999999898</v>
      </c>
      <c r="D11">
        <v>356.17857142857099</v>
      </c>
      <c r="E11">
        <v>348.85714285714198</v>
      </c>
      <c r="F11">
        <v>341.53571428571399</v>
      </c>
      <c r="G11">
        <v>334.21428571428498</v>
      </c>
      <c r="L11">
        <f t="shared" si="1"/>
        <v>36.607142857143003</v>
      </c>
      <c r="M11">
        <f t="shared" si="2"/>
        <v>0.10952867407258667</v>
      </c>
      <c r="Q11">
        <v>9</v>
      </c>
      <c r="R11">
        <v>1046.32142857142</v>
      </c>
      <c r="S11">
        <v>1004.6428571428499</v>
      </c>
      <c r="T11">
        <v>962.96428571428498</v>
      </c>
      <c r="U11">
        <v>921.28571428571399</v>
      </c>
      <c r="V11">
        <v>879.60714285714198</v>
      </c>
      <c r="W11">
        <v>837.92857142857099</v>
      </c>
      <c r="Y11">
        <f t="shared" si="3"/>
        <v>208.39285714284904</v>
      </c>
      <c r="Z11">
        <f t="shared" si="4"/>
        <v>0.24869705757495761</v>
      </c>
      <c r="AB11">
        <v>9</v>
      </c>
      <c r="AC11">
        <f t="shared" si="5"/>
        <v>1</v>
      </c>
      <c r="AD11">
        <f t="shared" si="6"/>
        <v>1</v>
      </c>
      <c r="AE11">
        <f t="shared" si="7"/>
        <v>0.96296428571428494</v>
      </c>
      <c r="AF11">
        <f t="shared" si="8"/>
        <v>0.92128571428571404</v>
      </c>
      <c r="AG11">
        <f t="shared" si="9"/>
        <v>0.87960714285714203</v>
      </c>
      <c r="AH11">
        <f t="shared" si="10"/>
        <v>0.83792857142857102</v>
      </c>
      <c r="AJ11">
        <f>VLOOKUP(AB11,valid_cities!A:A,1,0)</f>
        <v>9</v>
      </c>
    </row>
    <row r="12" spans="1:36" x14ac:dyDescent="0.35">
      <c r="A12">
        <v>10</v>
      </c>
      <c r="B12">
        <v>291.142857142857</v>
      </c>
      <c r="C12">
        <v>283.57142857142799</v>
      </c>
      <c r="D12">
        <v>276</v>
      </c>
      <c r="E12">
        <v>268.42857142857099</v>
      </c>
      <c r="F12">
        <v>260.85714285714198</v>
      </c>
      <c r="G12">
        <v>253.28571428571399</v>
      </c>
      <c r="L12">
        <f t="shared" si="1"/>
        <v>37.857142857143003</v>
      </c>
      <c r="M12">
        <f t="shared" si="2"/>
        <v>0.14945828421889792</v>
      </c>
      <c r="Q12">
        <v>10</v>
      </c>
      <c r="R12">
        <v>670.642857142857</v>
      </c>
      <c r="S12">
        <v>643.142857142857</v>
      </c>
      <c r="T12">
        <v>615.642857142857</v>
      </c>
      <c r="U12">
        <v>588.142857142857</v>
      </c>
      <c r="V12">
        <v>560.642857142857</v>
      </c>
      <c r="W12">
        <v>533.142857142857</v>
      </c>
      <c r="Y12">
        <f t="shared" si="3"/>
        <v>137.5</v>
      </c>
      <c r="Z12">
        <f t="shared" si="4"/>
        <v>0.25789977144051435</v>
      </c>
      <c r="AB12">
        <v>10</v>
      </c>
      <c r="AC12">
        <f t="shared" si="5"/>
        <v>0.67064285714285699</v>
      </c>
      <c r="AD12">
        <f t="shared" si="6"/>
        <v>0.64314285714285702</v>
      </c>
      <c r="AE12">
        <f t="shared" si="7"/>
        <v>0.61564285714285705</v>
      </c>
      <c r="AF12">
        <f t="shared" si="8"/>
        <v>0.58814285714285697</v>
      </c>
      <c r="AG12">
        <f t="shared" si="9"/>
        <v>0.560642857142857</v>
      </c>
      <c r="AH12">
        <f t="shared" si="10"/>
        <v>0.53314285714285703</v>
      </c>
      <c r="AJ12">
        <f>VLOOKUP(AB12,valid_cities!A:A,1,0)</f>
        <v>10</v>
      </c>
    </row>
    <row r="13" spans="1:36" x14ac:dyDescent="0.35">
      <c r="A13">
        <v>11</v>
      </c>
      <c r="B13">
        <v>245.642857142857</v>
      </c>
      <c r="C13">
        <v>237.28571428571399</v>
      </c>
      <c r="D13">
        <v>228.92857142857099</v>
      </c>
      <c r="E13">
        <v>220.57142857142799</v>
      </c>
      <c r="F13">
        <v>212.21428571428501</v>
      </c>
      <c r="G13">
        <v>203.85714285714201</v>
      </c>
      <c r="L13">
        <f t="shared" si="1"/>
        <v>41.785714285714988</v>
      </c>
      <c r="M13">
        <f t="shared" si="2"/>
        <v>0.20496541865501072</v>
      </c>
      <c r="Q13">
        <v>11</v>
      </c>
      <c r="R13">
        <v>484.78571428571399</v>
      </c>
      <c r="S13">
        <v>464.42857142857099</v>
      </c>
      <c r="T13">
        <v>444.07142857142799</v>
      </c>
      <c r="U13">
        <v>423.71428571428498</v>
      </c>
      <c r="V13">
        <v>403.35714285714198</v>
      </c>
      <c r="W13">
        <v>382.99999999999898</v>
      </c>
      <c r="Y13">
        <f t="shared" si="3"/>
        <v>101.78571428571502</v>
      </c>
      <c r="Z13">
        <f t="shared" si="4"/>
        <v>0.26575210643511993</v>
      </c>
      <c r="AB13">
        <v>11</v>
      </c>
      <c r="AC13">
        <f t="shared" si="5"/>
        <v>0.48478571428571399</v>
      </c>
      <c r="AD13">
        <f t="shared" si="6"/>
        <v>0.46442857142857097</v>
      </c>
      <c r="AE13">
        <f t="shared" si="7"/>
        <v>0.44407142857142801</v>
      </c>
      <c r="AF13">
        <f t="shared" si="8"/>
        <v>0.42371428571428499</v>
      </c>
      <c r="AG13">
        <f t="shared" si="9"/>
        <v>0.40335714285714197</v>
      </c>
      <c r="AH13">
        <f t="shared" si="10"/>
        <v>0.38299999999999895</v>
      </c>
      <c r="AJ13">
        <f>VLOOKUP(AB13,valid_cities!A:A,1,0)</f>
        <v>11</v>
      </c>
    </row>
    <row r="14" spans="1:36" x14ac:dyDescent="0.35">
      <c r="A14">
        <v>12</v>
      </c>
      <c r="B14">
        <v>244.07142857142799</v>
      </c>
      <c r="C14">
        <v>234</v>
      </c>
      <c r="D14">
        <v>223.92857142857099</v>
      </c>
      <c r="E14">
        <v>213.85714285714201</v>
      </c>
      <c r="F14">
        <v>203.78571428571399</v>
      </c>
      <c r="G14">
        <v>193.71428571428501</v>
      </c>
      <c r="L14">
        <f t="shared" si="1"/>
        <v>50.357142857142975</v>
      </c>
      <c r="M14">
        <f t="shared" si="2"/>
        <v>0.25994233336037381</v>
      </c>
      <c r="Q14">
        <v>12</v>
      </c>
      <c r="R14">
        <v>234.99999999999901</v>
      </c>
      <c r="S14">
        <v>214.85714285714201</v>
      </c>
      <c r="T14">
        <v>194.71428571428501</v>
      </c>
      <c r="U14">
        <v>174.57142857142799</v>
      </c>
      <c r="V14">
        <v>154.42857142857099</v>
      </c>
      <c r="W14">
        <v>134.28571428571399</v>
      </c>
      <c r="Y14">
        <f t="shared" si="3"/>
        <v>100.71428571428501</v>
      </c>
      <c r="Z14">
        <f t="shared" si="4"/>
        <v>0.74994415309497875</v>
      </c>
      <c r="AB14">
        <v>12</v>
      </c>
      <c r="AC14">
        <f t="shared" si="5"/>
        <v>0.23499999999999902</v>
      </c>
      <c r="AD14">
        <f t="shared" si="6"/>
        <v>0.214857142857142</v>
      </c>
      <c r="AE14">
        <f t="shared" si="7"/>
        <v>0.19471428571428501</v>
      </c>
      <c r="AF14">
        <f t="shared" si="8"/>
        <v>0.17457142857142799</v>
      </c>
      <c r="AG14">
        <f t="shared" si="9"/>
        <v>0.154428571428571</v>
      </c>
      <c r="AH14">
        <f t="shared" si="10"/>
        <v>0.13428571428571398</v>
      </c>
      <c r="AJ14">
        <f>VLOOKUP(AB14,valid_cities!A:A,1,0)</f>
        <v>12</v>
      </c>
    </row>
    <row r="15" spans="1:36" x14ac:dyDescent="0.35">
      <c r="A15">
        <v>13</v>
      </c>
      <c r="B15">
        <v>282.21428571428498</v>
      </c>
      <c r="C15">
        <v>270.71428571428498</v>
      </c>
      <c r="D15">
        <v>259.21428571428498</v>
      </c>
      <c r="E15">
        <v>247.71428571428501</v>
      </c>
      <c r="F15">
        <v>236.21428571428501</v>
      </c>
      <c r="G15">
        <v>224.71428571428501</v>
      </c>
      <c r="L15">
        <f t="shared" si="1"/>
        <v>57.499999999999972</v>
      </c>
      <c r="M15">
        <f t="shared" si="2"/>
        <v>0.25586909673441172</v>
      </c>
      <c r="Q15">
        <v>13</v>
      </c>
      <c r="R15">
        <v>539.42857142857099</v>
      </c>
      <c r="S15">
        <v>521.42857142857099</v>
      </c>
      <c r="T15">
        <v>503.42857142857099</v>
      </c>
      <c r="U15">
        <v>485.42857142857099</v>
      </c>
      <c r="V15">
        <v>467.42857142857099</v>
      </c>
      <c r="W15">
        <v>449.42857142857099</v>
      </c>
      <c r="Y15">
        <f t="shared" si="3"/>
        <v>90</v>
      </c>
      <c r="Z15">
        <f t="shared" si="4"/>
        <v>0.20024983550906389</v>
      </c>
      <c r="AB15">
        <v>13</v>
      </c>
      <c r="AC15">
        <f t="shared" si="5"/>
        <v>0.53942857142857104</v>
      </c>
      <c r="AD15">
        <f t="shared" si="6"/>
        <v>0.52142857142857102</v>
      </c>
      <c r="AE15">
        <f t="shared" si="7"/>
        <v>0.503428571428571</v>
      </c>
      <c r="AF15">
        <f t="shared" si="8"/>
        <v>0.48542857142857099</v>
      </c>
      <c r="AG15">
        <f t="shared" si="9"/>
        <v>0.46742857142857097</v>
      </c>
      <c r="AH15">
        <f t="shared" si="10"/>
        <v>0.44942857142857101</v>
      </c>
      <c r="AJ15">
        <f>VLOOKUP(AB15,valid_cities!A:A,1,0)</f>
        <v>13</v>
      </c>
    </row>
    <row r="16" spans="1:36" x14ac:dyDescent="0.35">
      <c r="A16">
        <v>14</v>
      </c>
      <c r="B16">
        <v>126.142857142857</v>
      </c>
      <c r="C16">
        <v>126.714285714285</v>
      </c>
      <c r="D16">
        <v>127.28571428571399</v>
      </c>
      <c r="E16">
        <v>127.85714285714199</v>
      </c>
      <c r="F16">
        <v>128.42857142857099</v>
      </c>
      <c r="G16">
        <v>128.99999999999901</v>
      </c>
      <c r="L16">
        <f t="shared" si="1"/>
        <v>-2.8571428571420086</v>
      </c>
      <c r="M16">
        <f t="shared" si="2"/>
        <v>-2.2146677444709949E-2</v>
      </c>
      <c r="Q16">
        <v>14</v>
      </c>
      <c r="R16">
        <v>320.57142857142799</v>
      </c>
      <c r="S16">
        <v>309.57142857142799</v>
      </c>
      <c r="T16">
        <v>298.57142857142799</v>
      </c>
      <c r="U16">
        <v>287.57142857142799</v>
      </c>
      <c r="V16">
        <v>276.57142857142799</v>
      </c>
      <c r="W16">
        <v>265.57142857142799</v>
      </c>
      <c r="Y16">
        <f t="shared" si="3"/>
        <v>55</v>
      </c>
      <c r="Z16">
        <f t="shared" si="4"/>
        <v>0.20709279370868275</v>
      </c>
      <c r="AB16">
        <v>14</v>
      </c>
      <c r="AC16">
        <f t="shared" si="5"/>
        <v>0.32057142857142801</v>
      </c>
      <c r="AD16">
        <f t="shared" si="6"/>
        <v>0.309571428571428</v>
      </c>
      <c r="AE16">
        <f t="shared" si="7"/>
        <v>0.29857142857142799</v>
      </c>
      <c r="AF16">
        <f t="shared" si="8"/>
        <v>0.28757142857142798</v>
      </c>
      <c r="AG16">
        <f t="shared" si="9"/>
        <v>0.27657142857142797</v>
      </c>
      <c r="AH16">
        <f t="shared" si="10"/>
        <v>0.26557142857142801</v>
      </c>
      <c r="AJ16">
        <f>VLOOKUP(AB16,valid_cities!A:A,1,0)</f>
        <v>14</v>
      </c>
    </row>
    <row r="17" spans="1:36" x14ac:dyDescent="0.35">
      <c r="A17">
        <v>15</v>
      </c>
      <c r="B17">
        <v>197.78571428571399</v>
      </c>
      <c r="C17">
        <v>191.142857142857</v>
      </c>
      <c r="D17">
        <v>184.49999999999901</v>
      </c>
      <c r="E17">
        <v>177.85714285714201</v>
      </c>
      <c r="F17">
        <v>171.21428571428501</v>
      </c>
      <c r="G17">
        <v>164.57142857142799</v>
      </c>
      <c r="L17">
        <f t="shared" si="1"/>
        <v>33.214285714286007</v>
      </c>
      <c r="M17">
        <f t="shared" si="2"/>
        <v>0.20181065386652103</v>
      </c>
      <c r="Q17">
        <v>15</v>
      </c>
      <c r="R17">
        <v>561.21428571428498</v>
      </c>
      <c r="S17">
        <v>533.57142857142799</v>
      </c>
      <c r="T17">
        <v>505.92857142857099</v>
      </c>
      <c r="U17">
        <v>478.28571428571399</v>
      </c>
      <c r="V17">
        <v>450.64285714285597</v>
      </c>
      <c r="W17">
        <v>422.99999999999898</v>
      </c>
      <c r="Y17">
        <f t="shared" si="3"/>
        <v>138.21428571428601</v>
      </c>
      <c r="Z17">
        <f t="shared" si="4"/>
        <v>0.32673999601495557</v>
      </c>
      <c r="AB17">
        <v>15</v>
      </c>
      <c r="AC17">
        <f t="shared" si="5"/>
        <v>0.561214285714285</v>
      </c>
      <c r="AD17">
        <f t="shared" si="6"/>
        <v>0.53357142857142803</v>
      </c>
      <c r="AE17">
        <f t="shared" si="7"/>
        <v>0.50592857142857095</v>
      </c>
      <c r="AF17">
        <f t="shared" si="8"/>
        <v>0.47828571428571398</v>
      </c>
      <c r="AG17">
        <f t="shared" si="9"/>
        <v>0.45064285714285596</v>
      </c>
      <c r="AH17">
        <f t="shared" si="10"/>
        <v>0.42299999999999899</v>
      </c>
      <c r="AJ17">
        <f>VLOOKUP(AB17,valid_cities!A:A,1,0)</f>
        <v>15</v>
      </c>
    </row>
    <row r="18" spans="1:36" x14ac:dyDescent="0.35">
      <c r="A18">
        <v>16</v>
      </c>
      <c r="B18">
        <v>129.5</v>
      </c>
      <c r="C18">
        <v>124.142857142857</v>
      </c>
      <c r="D18">
        <v>118.78571428571399</v>
      </c>
      <c r="E18">
        <v>113.428571428571</v>
      </c>
      <c r="F18">
        <v>108.071428571428</v>
      </c>
      <c r="G18">
        <v>102.714285714285</v>
      </c>
      <c r="L18">
        <f t="shared" si="1"/>
        <v>26.785714285715002</v>
      </c>
      <c r="M18">
        <f t="shared" si="2"/>
        <v>0.26075347323627229</v>
      </c>
      <c r="Q18">
        <v>16</v>
      </c>
      <c r="R18">
        <v>282.57142857142799</v>
      </c>
      <c r="S18">
        <v>271.142857142857</v>
      </c>
      <c r="T18">
        <v>259.71428571428498</v>
      </c>
      <c r="U18">
        <v>248.28571428571399</v>
      </c>
      <c r="V18">
        <v>236.85714285714201</v>
      </c>
      <c r="W18">
        <v>225.42857142857099</v>
      </c>
      <c r="Y18">
        <f t="shared" si="3"/>
        <v>57.142857142856997</v>
      </c>
      <c r="Z18">
        <f t="shared" si="4"/>
        <v>0.25347418048629006</v>
      </c>
      <c r="AB18">
        <v>16</v>
      </c>
      <c r="AC18">
        <f t="shared" si="5"/>
        <v>0.28257142857142797</v>
      </c>
      <c r="AD18">
        <f t="shared" si="6"/>
        <v>0.27114285714285702</v>
      </c>
      <c r="AE18">
        <f t="shared" si="7"/>
        <v>0.25971428571428501</v>
      </c>
      <c r="AF18">
        <f t="shared" si="8"/>
        <v>0.248285714285714</v>
      </c>
      <c r="AG18">
        <f t="shared" si="9"/>
        <v>0.23685714285714202</v>
      </c>
      <c r="AH18">
        <f t="shared" si="10"/>
        <v>0.22542857142857098</v>
      </c>
      <c r="AJ18">
        <f>VLOOKUP(AB18,valid_cities!A:A,1,0)</f>
        <v>16</v>
      </c>
    </row>
    <row r="19" spans="1:36" x14ac:dyDescent="0.35">
      <c r="A19">
        <v>17</v>
      </c>
      <c r="B19">
        <v>217.32142857142799</v>
      </c>
      <c r="C19">
        <v>206.49999999999901</v>
      </c>
      <c r="D19">
        <v>195.67857142857099</v>
      </c>
      <c r="E19">
        <v>184.85714285714201</v>
      </c>
      <c r="F19">
        <v>174.03571428571399</v>
      </c>
      <c r="G19">
        <v>163.21428571428501</v>
      </c>
      <c r="L19">
        <f t="shared" si="1"/>
        <v>54.107142857142975</v>
      </c>
      <c r="M19">
        <f t="shared" si="2"/>
        <v>0.33148953674610965</v>
      </c>
      <c r="Q19">
        <v>17</v>
      </c>
      <c r="R19">
        <v>490.142857142857</v>
      </c>
      <c r="S19">
        <v>471.57142857142799</v>
      </c>
      <c r="T19">
        <v>453</v>
      </c>
      <c r="U19">
        <v>434.42857142857099</v>
      </c>
      <c r="V19">
        <v>415.85714285714198</v>
      </c>
      <c r="W19">
        <v>397.28571428571399</v>
      </c>
      <c r="Y19">
        <f t="shared" si="3"/>
        <v>92.857142857143003</v>
      </c>
      <c r="Z19">
        <f t="shared" si="4"/>
        <v>0.23372299151046236</v>
      </c>
      <c r="AB19">
        <v>17</v>
      </c>
      <c r="AC19">
        <f t="shared" si="5"/>
        <v>0.49014285714285699</v>
      </c>
      <c r="AD19">
        <f t="shared" si="6"/>
        <v>0.47157142857142798</v>
      </c>
      <c r="AE19">
        <f t="shared" si="7"/>
        <v>0.45300000000000001</v>
      </c>
      <c r="AF19">
        <f t="shared" si="8"/>
        <v>0.434428571428571</v>
      </c>
      <c r="AG19">
        <f t="shared" si="9"/>
        <v>0.41585714285714198</v>
      </c>
      <c r="AH19">
        <f t="shared" si="10"/>
        <v>0.39728571428571402</v>
      </c>
      <c r="AJ19">
        <f>VLOOKUP(AB19,valid_cities!A:A,1,0)</f>
        <v>17</v>
      </c>
    </row>
    <row r="20" spans="1:36" x14ac:dyDescent="0.35">
      <c r="A20">
        <v>18</v>
      </c>
      <c r="B20">
        <v>565.85714285714198</v>
      </c>
      <c r="C20">
        <v>549.99999999999898</v>
      </c>
      <c r="D20">
        <v>534.142857142857</v>
      </c>
      <c r="E20">
        <v>518.28571428571399</v>
      </c>
      <c r="F20">
        <v>502.42857142857099</v>
      </c>
      <c r="G20">
        <v>486.57142857142799</v>
      </c>
      <c r="L20">
        <f t="shared" si="1"/>
        <v>79.285714285713993</v>
      </c>
      <c r="M20">
        <f t="shared" si="2"/>
        <v>0.16294439045586223</v>
      </c>
      <c r="Q20">
        <v>18</v>
      </c>
      <c r="R20">
        <v>1195.67857142857</v>
      </c>
      <c r="S20">
        <v>1153.07142857142</v>
      </c>
      <c r="T20">
        <v>1110.4642857142801</v>
      </c>
      <c r="U20">
        <v>1067.8571428571399</v>
      </c>
      <c r="V20">
        <v>1025.24999999999</v>
      </c>
      <c r="W20">
        <v>982.64285714285597</v>
      </c>
      <c r="Y20">
        <f t="shared" si="3"/>
        <v>213.03571428571399</v>
      </c>
      <c r="Z20">
        <f t="shared" si="4"/>
        <v>0.21679651439179942</v>
      </c>
      <c r="AB20">
        <v>18</v>
      </c>
      <c r="AC20">
        <f t="shared" si="5"/>
        <v>1</v>
      </c>
      <c r="AD20">
        <f t="shared" si="6"/>
        <v>1</v>
      </c>
      <c r="AE20">
        <f t="shared" si="7"/>
        <v>1</v>
      </c>
      <c r="AF20">
        <f t="shared" si="8"/>
        <v>1</v>
      </c>
      <c r="AG20">
        <f t="shared" si="9"/>
        <v>1</v>
      </c>
      <c r="AH20">
        <f t="shared" si="10"/>
        <v>0.98264285714285593</v>
      </c>
      <c r="AJ20">
        <f>VLOOKUP(AB20,valid_cities!A:A,1,0)</f>
        <v>18</v>
      </c>
    </row>
    <row r="21" spans="1:36" x14ac:dyDescent="0.35">
      <c r="A21">
        <v>19</v>
      </c>
      <c r="B21">
        <v>395.53571428571399</v>
      </c>
      <c r="C21">
        <v>381.49999999999898</v>
      </c>
      <c r="D21">
        <v>367.46428571428498</v>
      </c>
      <c r="E21">
        <v>353.42857142857099</v>
      </c>
      <c r="F21">
        <v>339.392857142857</v>
      </c>
      <c r="G21">
        <v>325.35714285714198</v>
      </c>
      <c r="L21">
        <f t="shared" si="1"/>
        <v>70.178571428572013</v>
      </c>
      <c r="M21">
        <f t="shared" si="2"/>
        <v>0.21569040688102031</v>
      </c>
      <c r="Q21">
        <v>19</v>
      </c>
      <c r="R21">
        <v>921.57142857142799</v>
      </c>
      <c r="S21">
        <v>882.42857142857099</v>
      </c>
      <c r="T21">
        <v>843.28571428571399</v>
      </c>
      <c r="U21">
        <v>804.14285714285597</v>
      </c>
      <c r="V21">
        <v>764.99999999999898</v>
      </c>
      <c r="W21">
        <v>725.85714285714198</v>
      </c>
      <c r="Y21">
        <f t="shared" si="3"/>
        <v>195.71428571428601</v>
      </c>
      <c r="Z21">
        <f t="shared" si="4"/>
        <v>0.26962824759351944</v>
      </c>
      <c r="AB21">
        <v>19</v>
      </c>
      <c r="AC21">
        <f t="shared" si="5"/>
        <v>0.92157142857142804</v>
      </c>
      <c r="AD21">
        <f t="shared" si="6"/>
        <v>0.88242857142857101</v>
      </c>
      <c r="AE21">
        <f t="shared" si="7"/>
        <v>0.84328571428571397</v>
      </c>
      <c r="AF21">
        <f t="shared" si="8"/>
        <v>0.80414285714285594</v>
      </c>
      <c r="AG21">
        <f t="shared" si="9"/>
        <v>0.76499999999999901</v>
      </c>
      <c r="AH21">
        <f t="shared" si="10"/>
        <v>0.72585714285714198</v>
      </c>
      <c r="AJ21">
        <f>VLOOKUP(AB21,valid_cities!A:A,1,0)</f>
        <v>19</v>
      </c>
    </row>
    <row r="22" spans="1:36" x14ac:dyDescent="0.35">
      <c r="A22">
        <v>20</v>
      </c>
      <c r="B22">
        <v>374.67857142857099</v>
      </c>
      <c r="C22">
        <v>360.642857142857</v>
      </c>
      <c r="D22">
        <v>346.607142857143</v>
      </c>
      <c r="E22">
        <v>332.57142857142799</v>
      </c>
      <c r="F22">
        <v>318.53571428571399</v>
      </c>
      <c r="G22">
        <v>304.5</v>
      </c>
      <c r="L22">
        <f t="shared" si="1"/>
        <v>70.17857142857099</v>
      </c>
      <c r="M22">
        <f t="shared" si="2"/>
        <v>0.23046393034242221</v>
      </c>
      <c r="Q22">
        <v>20</v>
      </c>
      <c r="R22">
        <v>710.96428571428498</v>
      </c>
      <c r="S22">
        <v>682.64285714285597</v>
      </c>
      <c r="T22">
        <v>654.32142857142799</v>
      </c>
      <c r="U22">
        <v>625.99999999999898</v>
      </c>
      <c r="V22">
        <v>597.67857142857099</v>
      </c>
      <c r="W22">
        <v>569.35714285714198</v>
      </c>
      <c r="Y22">
        <f t="shared" si="3"/>
        <v>141.607142857143</v>
      </c>
      <c r="Z22">
        <f t="shared" si="4"/>
        <v>0.24870972031604077</v>
      </c>
      <c r="AB22">
        <v>20</v>
      </c>
      <c r="AC22">
        <f t="shared" si="5"/>
        <v>0.71096428571428494</v>
      </c>
      <c r="AD22">
        <f t="shared" si="6"/>
        <v>0.682642857142856</v>
      </c>
      <c r="AE22">
        <f t="shared" si="7"/>
        <v>0.65432142857142794</v>
      </c>
      <c r="AF22">
        <f t="shared" si="8"/>
        <v>0.625999999999999</v>
      </c>
      <c r="AG22">
        <f t="shared" si="9"/>
        <v>0.59767857142857095</v>
      </c>
      <c r="AH22">
        <f t="shared" si="10"/>
        <v>0.56935714285714201</v>
      </c>
      <c r="AJ22">
        <f>VLOOKUP(AB22,valid_cities!A:A,1,0)</f>
        <v>20</v>
      </c>
    </row>
    <row r="23" spans="1:36" x14ac:dyDescent="0.35">
      <c r="A23">
        <v>21</v>
      </c>
      <c r="B23">
        <v>650.392857142857</v>
      </c>
      <c r="C23">
        <v>623.357142857143</v>
      </c>
      <c r="D23">
        <v>596.32142857142799</v>
      </c>
      <c r="E23">
        <v>569.28571428571399</v>
      </c>
      <c r="F23">
        <v>542.25</v>
      </c>
      <c r="G23">
        <v>515.21428571428498</v>
      </c>
      <c r="L23">
        <f t="shared" si="1"/>
        <v>135.17857142857201</v>
      </c>
      <c r="M23">
        <f t="shared" si="2"/>
        <v>0.26236839989242006</v>
      </c>
      <c r="Q23">
        <v>21</v>
      </c>
      <c r="R23">
        <v>1115.8571428571399</v>
      </c>
      <c r="S23">
        <v>1084.2857142857099</v>
      </c>
      <c r="T23">
        <v>1052.7142857142801</v>
      </c>
      <c r="U23">
        <v>1021.1428571428499</v>
      </c>
      <c r="V23">
        <v>989.57142857142901</v>
      </c>
      <c r="W23">
        <v>958</v>
      </c>
      <c r="Y23">
        <f t="shared" si="3"/>
        <v>157.85714285713993</v>
      </c>
      <c r="Z23">
        <f t="shared" si="4"/>
        <v>0.16477609091464593</v>
      </c>
      <c r="AB23">
        <v>21</v>
      </c>
      <c r="AC23">
        <f t="shared" si="5"/>
        <v>1</v>
      </c>
      <c r="AD23">
        <f t="shared" si="6"/>
        <v>1</v>
      </c>
      <c r="AE23">
        <f t="shared" si="7"/>
        <v>1</v>
      </c>
      <c r="AF23">
        <f t="shared" si="8"/>
        <v>1</v>
      </c>
      <c r="AG23">
        <f t="shared" si="9"/>
        <v>0.98957142857142899</v>
      </c>
      <c r="AH23">
        <f t="shared" si="10"/>
        <v>0.95799999999999996</v>
      </c>
      <c r="AJ23">
        <f>VLOOKUP(AB23,valid_cities!A:A,1,0)</f>
        <v>21</v>
      </c>
    </row>
    <row r="24" spans="1:36" x14ac:dyDescent="0.35">
      <c r="A24">
        <v>22</v>
      </c>
      <c r="B24">
        <v>188.642857142857</v>
      </c>
      <c r="C24">
        <v>179</v>
      </c>
      <c r="D24">
        <v>169.35714285714201</v>
      </c>
      <c r="E24">
        <v>159.71428571428501</v>
      </c>
      <c r="F24">
        <v>150.07142857142799</v>
      </c>
      <c r="G24">
        <v>140.42857142857099</v>
      </c>
      <c r="L24">
        <f t="shared" si="1"/>
        <v>48.214285714286007</v>
      </c>
      <c r="M24">
        <f t="shared" si="2"/>
        <v>0.3433122768470232</v>
      </c>
      <c r="Q24">
        <v>22</v>
      </c>
      <c r="R24">
        <v>409.78571428571303</v>
      </c>
      <c r="S24">
        <v>395.85714285714198</v>
      </c>
      <c r="T24">
        <v>381.92857142857099</v>
      </c>
      <c r="U24">
        <v>367.99999999999898</v>
      </c>
      <c r="V24">
        <v>354.07142857142799</v>
      </c>
      <c r="W24">
        <v>340.142857142857</v>
      </c>
      <c r="Y24">
        <f t="shared" si="3"/>
        <v>69.64285714285603</v>
      </c>
      <c r="Z24">
        <f t="shared" si="4"/>
        <v>0.20473988584963584</v>
      </c>
      <c r="AB24">
        <v>22</v>
      </c>
      <c r="AC24">
        <f t="shared" si="5"/>
        <v>0.40978571428571303</v>
      </c>
      <c r="AD24">
        <f t="shared" si="6"/>
        <v>0.39585714285714196</v>
      </c>
      <c r="AE24">
        <f t="shared" si="7"/>
        <v>0.38192857142857101</v>
      </c>
      <c r="AF24">
        <f t="shared" si="8"/>
        <v>0.36799999999999899</v>
      </c>
      <c r="AG24">
        <f t="shared" si="9"/>
        <v>0.35407142857142798</v>
      </c>
      <c r="AH24">
        <f t="shared" si="10"/>
        <v>0.34014285714285697</v>
      </c>
      <c r="AJ24">
        <f>VLOOKUP(AB24,valid_cities!A:A,1,0)</f>
        <v>22</v>
      </c>
    </row>
    <row r="25" spans="1:36" x14ac:dyDescent="0.35">
      <c r="A25">
        <v>23</v>
      </c>
      <c r="B25">
        <v>223.21428571428501</v>
      </c>
      <c r="C25">
        <v>214.85714285714201</v>
      </c>
      <c r="D25">
        <v>206.49999999999901</v>
      </c>
      <c r="E25">
        <v>198.142857142857</v>
      </c>
      <c r="F25">
        <v>189.78571428571399</v>
      </c>
      <c r="G25">
        <v>181.42857142857099</v>
      </c>
      <c r="L25">
        <f t="shared" si="1"/>
        <v>41.785714285714022</v>
      </c>
      <c r="M25">
        <f t="shared" si="2"/>
        <v>0.230302266804191</v>
      </c>
      <c r="Q25">
        <v>23</v>
      </c>
      <c r="R25">
        <v>331.07142857142799</v>
      </c>
      <c r="S25">
        <v>319.42857142857099</v>
      </c>
      <c r="T25">
        <v>307.78571428571399</v>
      </c>
      <c r="U25">
        <v>296.142857142857</v>
      </c>
      <c r="V25">
        <v>284.5</v>
      </c>
      <c r="W25">
        <v>272.85714285714198</v>
      </c>
      <c r="Y25">
        <f t="shared" si="3"/>
        <v>58.214285714286007</v>
      </c>
      <c r="Z25">
        <f t="shared" si="4"/>
        <v>0.21334296648814094</v>
      </c>
      <c r="AB25">
        <v>23</v>
      </c>
      <c r="AC25">
        <f t="shared" si="5"/>
        <v>0.33107142857142796</v>
      </c>
      <c r="AD25">
        <f t="shared" si="6"/>
        <v>0.31942857142857101</v>
      </c>
      <c r="AE25">
        <f t="shared" si="7"/>
        <v>0.307785714285714</v>
      </c>
      <c r="AF25">
        <f t="shared" si="8"/>
        <v>0.29614285714285699</v>
      </c>
      <c r="AG25">
        <f t="shared" si="9"/>
        <v>0.28449999999999998</v>
      </c>
      <c r="AH25">
        <f t="shared" si="10"/>
        <v>0.27285714285714197</v>
      </c>
      <c r="AJ25">
        <f>VLOOKUP(AB25,valid_cities!A:A,1,0)</f>
        <v>23</v>
      </c>
    </row>
    <row r="26" spans="1:36" x14ac:dyDescent="0.35">
      <c r="A26">
        <v>24</v>
      </c>
      <c r="B26">
        <v>353.892857142857</v>
      </c>
      <c r="C26">
        <v>343.642857142857</v>
      </c>
      <c r="D26">
        <v>333.392857142857</v>
      </c>
      <c r="E26">
        <v>323.142857142857</v>
      </c>
      <c r="F26">
        <v>312.892857142857</v>
      </c>
      <c r="G26">
        <v>302.642857142857</v>
      </c>
      <c r="L26">
        <f t="shared" si="1"/>
        <v>51.25</v>
      </c>
      <c r="M26">
        <f t="shared" si="2"/>
        <v>0.16933591998376271</v>
      </c>
      <c r="Q26">
        <v>24</v>
      </c>
      <c r="R26">
        <v>986.607142857143</v>
      </c>
      <c r="S26">
        <v>946.5</v>
      </c>
      <c r="T26">
        <v>906.392857142857</v>
      </c>
      <c r="U26">
        <v>866.28571428571399</v>
      </c>
      <c r="V26">
        <v>826.17857142857099</v>
      </c>
      <c r="W26">
        <v>786.07142857142799</v>
      </c>
      <c r="Y26">
        <f t="shared" si="3"/>
        <v>200.53571428571502</v>
      </c>
      <c r="Z26">
        <f t="shared" si="4"/>
        <v>0.25510806768473754</v>
      </c>
      <c r="AB26">
        <v>24</v>
      </c>
      <c r="AC26">
        <f t="shared" si="5"/>
        <v>0.98660714285714302</v>
      </c>
      <c r="AD26">
        <f t="shared" si="6"/>
        <v>0.94650000000000001</v>
      </c>
      <c r="AE26">
        <f t="shared" si="7"/>
        <v>0.906392857142857</v>
      </c>
      <c r="AF26">
        <f t="shared" si="8"/>
        <v>0.86628571428571399</v>
      </c>
      <c r="AG26">
        <f t="shared" si="9"/>
        <v>0.82617857142857098</v>
      </c>
      <c r="AH26">
        <f t="shared" si="10"/>
        <v>0.78607142857142798</v>
      </c>
      <c r="AJ26">
        <f>VLOOKUP(AB26,valid_cities!A:A,1,0)</f>
        <v>24</v>
      </c>
    </row>
    <row r="27" spans="1:36" x14ac:dyDescent="0.35">
      <c r="A27">
        <v>25</v>
      </c>
      <c r="B27">
        <v>345.60714285714198</v>
      </c>
      <c r="C27">
        <v>321.64285714285597</v>
      </c>
      <c r="D27">
        <v>297.67857142857099</v>
      </c>
      <c r="E27">
        <v>273.71428571428498</v>
      </c>
      <c r="F27">
        <v>249.74999999999901</v>
      </c>
      <c r="G27">
        <v>225.78571428571399</v>
      </c>
      <c r="L27">
        <f t="shared" si="1"/>
        <v>119.82142857142799</v>
      </c>
      <c r="M27">
        <f t="shared" si="2"/>
        <v>0.53066298866864292</v>
      </c>
      <c r="Q27">
        <v>25</v>
      </c>
      <c r="R27">
        <v>494.46428571428601</v>
      </c>
      <c r="S27">
        <v>483.07142857142799</v>
      </c>
      <c r="T27">
        <v>471.67857142857099</v>
      </c>
      <c r="U27">
        <v>460.28571428571399</v>
      </c>
      <c r="V27">
        <v>448.892857142857</v>
      </c>
      <c r="W27">
        <v>437.5</v>
      </c>
      <c r="Y27">
        <f t="shared" si="3"/>
        <v>56.964285714286007</v>
      </c>
      <c r="Z27">
        <f t="shared" si="4"/>
        <v>0.13020110560738271</v>
      </c>
      <c r="AB27">
        <v>25</v>
      </c>
      <c r="AC27">
        <f t="shared" si="5"/>
        <v>0.49446428571428602</v>
      </c>
      <c r="AD27">
        <f t="shared" si="6"/>
        <v>0.48307142857142799</v>
      </c>
      <c r="AE27">
        <f t="shared" si="7"/>
        <v>0.471678571428571</v>
      </c>
      <c r="AF27">
        <f t="shared" si="8"/>
        <v>0.46028571428571402</v>
      </c>
      <c r="AG27">
        <f t="shared" si="9"/>
        <v>0.44889285714285698</v>
      </c>
      <c r="AH27">
        <f t="shared" si="10"/>
        <v>0.4375</v>
      </c>
      <c r="AJ27">
        <f>VLOOKUP(AB27,valid_cities!A:A,1,0)</f>
        <v>25</v>
      </c>
    </row>
    <row r="28" spans="1:36" x14ac:dyDescent="0.35">
      <c r="A28">
        <v>26</v>
      </c>
      <c r="B28">
        <v>397.82142857142799</v>
      </c>
      <c r="C28">
        <v>381.78571428571399</v>
      </c>
      <c r="D28">
        <v>365.74999999999898</v>
      </c>
      <c r="E28">
        <v>349.71428571428498</v>
      </c>
      <c r="F28">
        <v>333.67857142857099</v>
      </c>
      <c r="G28">
        <v>317.642857142857</v>
      </c>
      <c r="L28">
        <f t="shared" si="1"/>
        <v>80.17857142857099</v>
      </c>
      <c r="M28">
        <f t="shared" si="2"/>
        <v>0.25240941369059539</v>
      </c>
      <c r="Q28">
        <v>26</v>
      </c>
      <c r="R28">
        <v>861.71428571428498</v>
      </c>
      <c r="S28">
        <v>827.85714285714198</v>
      </c>
      <c r="T28">
        <v>793.99999999999898</v>
      </c>
      <c r="U28">
        <v>760.14285714285597</v>
      </c>
      <c r="V28">
        <v>726.28571428571399</v>
      </c>
      <c r="W28">
        <v>692.42857142857099</v>
      </c>
      <c r="Y28">
        <f t="shared" si="3"/>
        <v>169.28571428571399</v>
      </c>
      <c r="Z28">
        <f t="shared" si="4"/>
        <v>0.24447759161720353</v>
      </c>
      <c r="AB28">
        <v>26</v>
      </c>
      <c r="AC28">
        <f t="shared" si="5"/>
        <v>0.86171428571428499</v>
      </c>
      <c r="AD28">
        <f t="shared" si="6"/>
        <v>0.82785714285714196</v>
      </c>
      <c r="AE28">
        <f t="shared" si="7"/>
        <v>0.79399999999999893</v>
      </c>
      <c r="AF28">
        <f t="shared" si="8"/>
        <v>0.76014285714285601</v>
      </c>
      <c r="AG28">
        <f t="shared" si="9"/>
        <v>0.72628571428571398</v>
      </c>
      <c r="AH28">
        <f t="shared" si="10"/>
        <v>0.69242857142857095</v>
      </c>
      <c r="AJ28">
        <f>VLOOKUP(AB28,valid_cities!A:A,1,0)</f>
        <v>26</v>
      </c>
    </row>
    <row r="29" spans="1:36" x14ac:dyDescent="0.35">
      <c r="A29">
        <v>27</v>
      </c>
      <c r="B29">
        <v>93.071428571428598</v>
      </c>
      <c r="C29">
        <v>91.142857142857096</v>
      </c>
      <c r="D29">
        <v>89.214285714285694</v>
      </c>
      <c r="E29">
        <v>87.285714285714306</v>
      </c>
      <c r="F29">
        <v>85.357142857142804</v>
      </c>
      <c r="G29">
        <v>83.428571428571402</v>
      </c>
      <c r="L29">
        <f t="shared" si="1"/>
        <v>9.6428571428571956</v>
      </c>
      <c r="M29">
        <f t="shared" si="2"/>
        <v>0.11556833941137258</v>
      </c>
      <c r="Q29">
        <v>27</v>
      </c>
      <c r="R29">
        <v>157.78571428571399</v>
      </c>
      <c r="S29">
        <v>155.42857142857099</v>
      </c>
      <c r="T29">
        <v>153.07142857142799</v>
      </c>
      <c r="U29">
        <v>150.71428571428501</v>
      </c>
      <c r="V29">
        <v>148.35714285714201</v>
      </c>
      <c r="W29">
        <v>146</v>
      </c>
      <c r="Y29">
        <f t="shared" si="3"/>
        <v>11.785714285713993</v>
      </c>
      <c r="Z29">
        <f t="shared" si="4"/>
        <v>8.0718541782850456E-2</v>
      </c>
      <c r="AB29">
        <v>27</v>
      </c>
      <c r="AC29">
        <f t="shared" si="5"/>
        <v>0.157785714285714</v>
      </c>
      <c r="AD29">
        <f t="shared" si="6"/>
        <v>0.155428571428571</v>
      </c>
      <c r="AE29">
        <f t="shared" si="7"/>
        <v>0.153071428571428</v>
      </c>
      <c r="AF29">
        <f t="shared" si="8"/>
        <v>0.15071428571428502</v>
      </c>
      <c r="AG29">
        <f t="shared" si="9"/>
        <v>0.14835714285714202</v>
      </c>
      <c r="AH29">
        <f t="shared" si="10"/>
        <v>0.14599999999999999</v>
      </c>
      <c r="AJ29">
        <f>VLOOKUP(AB29,valid_cities!A:A,1,0)</f>
        <v>27</v>
      </c>
    </row>
    <row r="30" spans="1:36" x14ac:dyDescent="0.35">
      <c r="A30">
        <v>28</v>
      </c>
      <c r="B30">
        <v>203.5</v>
      </c>
      <c r="C30">
        <v>193.142857142857</v>
      </c>
      <c r="D30">
        <v>182.78571428571399</v>
      </c>
      <c r="E30">
        <v>172.42857142857099</v>
      </c>
      <c r="F30">
        <v>162.07142857142799</v>
      </c>
      <c r="G30">
        <v>151.71428571428501</v>
      </c>
      <c r="L30">
        <f t="shared" si="1"/>
        <v>51.785714285714988</v>
      </c>
      <c r="M30">
        <f t="shared" si="2"/>
        <v>0.34131460261565305</v>
      </c>
      <c r="Q30">
        <v>28</v>
      </c>
      <c r="R30">
        <v>404.892857142857</v>
      </c>
      <c r="S30">
        <v>395.21428571428498</v>
      </c>
      <c r="T30">
        <v>385.53571428571399</v>
      </c>
      <c r="U30">
        <v>375.85714285714198</v>
      </c>
      <c r="V30">
        <v>366.17857142857099</v>
      </c>
      <c r="W30">
        <v>356.5</v>
      </c>
      <c r="Y30">
        <f t="shared" si="3"/>
        <v>48.392857142856997</v>
      </c>
      <c r="Z30">
        <f t="shared" si="4"/>
        <v>0.13574053222309893</v>
      </c>
      <c r="AB30">
        <v>28</v>
      </c>
      <c r="AC30">
        <f t="shared" si="5"/>
        <v>0.404892857142857</v>
      </c>
      <c r="AD30">
        <f t="shared" si="6"/>
        <v>0.39521428571428496</v>
      </c>
      <c r="AE30">
        <f t="shared" si="7"/>
        <v>0.38553571428571398</v>
      </c>
      <c r="AF30">
        <f t="shared" si="8"/>
        <v>0.375857142857142</v>
      </c>
      <c r="AG30">
        <f t="shared" si="9"/>
        <v>0.36617857142857096</v>
      </c>
      <c r="AH30">
        <f t="shared" si="10"/>
        <v>0.35649999999999998</v>
      </c>
      <c r="AJ30">
        <f>VLOOKUP(AB30,valid_cities!A:A,1,0)</f>
        <v>28</v>
      </c>
    </row>
    <row r="31" spans="1:36" x14ac:dyDescent="0.35">
      <c r="A31">
        <v>29</v>
      </c>
      <c r="B31">
        <v>273.21428571428498</v>
      </c>
      <c r="C31">
        <v>267.71428571428498</v>
      </c>
      <c r="D31">
        <v>262.21428571428498</v>
      </c>
      <c r="E31">
        <v>256.71428571428498</v>
      </c>
      <c r="F31">
        <v>251.21428571428501</v>
      </c>
      <c r="G31">
        <v>245.71428571428501</v>
      </c>
      <c r="L31">
        <f t="shared" si="1"/>
        <v>27.499999999999972</v>
      </c>
      <c r="M31">
        <f t="shared" si="2"/>
        <v>0.11191405000959284</v>
      </c>
      <c r="Q31">
        <v>29</v>
      </c>
      <c r="R31">
        <v>547.392857142857</v>
      </c>
      <c r="S31">
        <v>529.642857142857</v>
      </c>
      <c r="T31">
        <v>511.892857142857</v>
      </c>
      <c r="U31">
        <v>494.142857142857</v>
      </c>
      <c r="V31">
        <v>476.392857142857</v>
      </c>
      <c r="W31">
        <v>458.642857142857</v>
      </c>
      <c r="Y31">
        <f t="shared" si="3"/>
        <v>88.75</v>
      </c>
      <c r="Z31">
        <f t="shared" si="4"/>
        <v>0.19350146547186331</v>
      </c>
      <c r="AB31">
        <v>29</v>
      </c>
      <c r="AC31">
        <f t="shared" si="5"/>
        <v>0.54739285714285701</v>
      </c>
      <c r="AD31">
        <f t="shared" si="6"/>
        <v>0.52964285714285697</v>
      </c>
      <c r="AE31">
        <f t="shared" si="7"/>
        <v>0.51189285714285704</v>
      </c>
      <c r="AF31">
        <f t="shared" si="8"/>
        <v>0.49414285714285699</v>
      </c>
      <c r="AG31">
        <f t="shared" si="9"/>
        <v>0.47639285714285701</v>
      </c>
      <c r="AH31">
        <f t="shared" si="10"/>
        <v>0.45864285714285702</v>
      </c>
      <c r="AJ31">
        <f>VLOOKUP(AB31,valid_cities!A:A,1,0)</f>
        <v>29</v>
      </c>
    </row>
    <row r="32" spans="1:36" x14ac:dyDescent="0.35">
      <c r="A32">
        <v>30</v>
      </c>
      <c r="B32">
        <v>288.64285714285597</v>
      </c>
      <c r="C32">
        <v>272.99999999999898</v>
      </c>
      <c r="D32">
        <v>257.35714285714198</v>
      </c>
      <c r="E32">
        <v>241.71428571428501</v>
      </c>
      <c r="F32">
        <v>226.07142857142799</v>
      </c>
      <c r="G32">
        <v>210.42857142857099</v>
      </c>
      <c r="L32">
        <f t="shared" si="1"/>
        <v>78.214285714284983</v>
      </c>
      <c r="M32">
        <f t="shared" si="2"/>
        <v>0.37167276504171293</v>
      </c>
      <c r="Q32">
        <v>30</v>
      </c>
      <c r="R32">
        <v>602.78571428571297</v>
      </c>
      <c r="S32">
        <v>579.57142857142799</v>
      </c>
      <c r="T32">
        <v>556.35714285714198</v>
      </c>
      <c r="U32">
        <v>533.14285714285597</v>
      </c>
      <c r="V32">
        <v>509.92857142857099</v>
      </c>
      <c r="W32">
        <v>486.71428571428498</v>
      </c>
      <c r="Y32">
        <f t="shared" si="3"/>
        <v>116.07142857142799</v>
      </c>
      <c r="Z32">
        <f t="shared" si="4"/>
        <v>0.23847470113616601</v>
      </c>
      <c r="AB32">
        <v>30</v>
      </c>
      <c r="AC32">
        <f t="shared" si="5"/>
        <v>0.60278571428571293</v>
      </c>
      <c r="AD32">
        <f t="shared" si="6"/>
        <v>0.57957142857142796</v>
      </c>
      <c r="AE32">
        <f t="shared" si="7"/>
        <v>0.556357142857142</v>
      </c>
      <c r="AF32">
        <f t="shared" si="8"/>
        <v>0.53314285714285592</v>
      </c>
      <c r="AG32">
        <f t="shared" si="9"/>
        <v>0.50992857142857095</v>
      </c>
      <c r="AH32">
        <f t="shared" si="10"/>
        <v>0.48671428571428499</v>
      </c>
      <c r="AJ32">
        <f>VLOOKUP(AB32,valid_cities!A:A,1,0)</f>
        <v>30</v>
      </c>
    </row>
    <row r="33" spans="1:36" x14ac:dyDescent="0.35">
      <c r="A33">
        <v>31</v>
      </c>
      <c r="B33">
        <v>422.28571428571399</v>
      </c>
      <c r="C33">
        <v>397.142857142857</v>
      </c>
      <c r="D33">
        <v>372</v>
      </c>
      <c r="E33">
        <v>346.857142857143</v>
      </c>
      <c r="F33">
        <v>321.71428571428498</v>
      </c>
      <c r="G33">
        <v>296.57142857142799</v>
      </c>
      <c r="L33">
        <f t="shared" si="1"/>
        <v>125.71428571428601</v>
      </c>
      <c r="M33">
        <f t="shared" si="2"/>
        <v>0.42387780758837795</v>
      </c>
      <c r="Q33">
        <v>31</v>
      </c>
      <c r="R33">
        <v>1032.5357142857099</v>
      </c>
      <c r="S33">
        <v>972.78571428571399</v>
      </c>
      <c r="T33">
        <v>913.03571428571399</v>
      </c>
      <c r="U33">
        <v>853.28571428571399</v>
      </c>
      <c r="V33">
        <v>793.53571428571399</v>
      </c>
      <c r="W33">
        <v>733.78571428571399</v>
      </c>
      <c r="Y33">
        <f t="shared" si="3"/>
        <v>298.74999999999591</v>
      </c>
      <c r="Z33">
        <f t="shared" si="4"/>
        <v>0.40712966045434446</v>
      </c>
      <c r="AB33">
        <v>31</v>
      </c>
      <c r="AC33">
        <f t="shared" si="5"/>
        <v>1</v>
      </c>
      <c r="AD33">
        <f t="shared" si="6"/>
        <v>0.97278571428571403</v>
      </c>
      <c r="AE33">
        <f t="shared" si="7"/>
        <v>0.91303571428571395</v>
      </c>
      <c r="AF33">
        <f t="shared" si="8"/>
        <v>0.85328571428571398</v>
      </c>
      <c r="AG33">
        <f t="shared" si="9"/>
        <v>0.79353571428571401</v>
      </c>
      <c r="AH33">
        <f t="shared" si="10"/>
        <v>0.73378571428571404</v>
      </c>
      <c r="AJ33">
        <f>VLOOKUP(AB33,valid_cities!A:A,1,0)</f>
        <v>31</v>
      </c>
    </row>
    <row r="34" spans="1:36" x14ac:dyDescent="0.35">
      <c r="A34">
        <v>32</v>
      </c>
      <c r="B34">
        <v>265.71428571428498</v>
      </c>
      <c r="C34">
        <v>256.28571428571399</v>
      </c>
      <c r="D34">
        <v>246.85714285714201</v>
      </c>
      <c r="E34">
        <v>237.42857142857099</v>
      </c>
      <c r="F34">
        <v>227.99999999999901</v>
      </c>
      <c r="G34">
        <v>218.57142857142799</v>
      </c>
      <c r="L34">
        <f t="shared" si="1"/>
        <v>47.142857142856997</v>
      </c>
      <c r="M34">
        <f t="shared" si="2"/>
        <v>0.2156764069617729</v>
      </c>
      <c r="Q34">
        <v>32</v>
      </c>
      <c r="R34">
        <v>662.35714285714198</v>
      </c>
      <c r="S34">
        <v>634.57142857142799</v>
      </c>
      <c r="T34">
        <v>606.78571428571297</v>
      </c>
      <c r="U34">
        <v>578.99999999999898</v>
      </c>
      <c r="V34">
        <v>551.21428571428498</v>
      </c>
      <c r="W34">
        <v>523.42857142857099</v>
      </c>
      <c r="Y34">
        <f t="shared" si="3"/>
        <v>138.92857142857099</v>
      </c>
      <c r="Z34">
        <f t="shared" si="4"/>
        <v>0.26541523497094699</v>
      </c>
      <c r="AB34">
        <v>32</v>
      </c>
      <c r="AC34">
        <f t="shared" si="5"/>
        <v>0.66235714285714198</v>
      </c>
      <c r="AD34">
        <f t="shared" si="6"/>
        <v>0.63457142857142801</v>
      </c>
      <c r="AE34">
        <f t="shared" si="7"/>
        <v>0.60678571428571293</v>
      </c>
      <c r="AF34">
        <f t="shared" si="8"/>
        <v>0.57899999999999896</v>
      </c>
      <c r="AG34">
        <f t="shared" si="9"/>
        <v>0.55121428571428499</v>
      </c>
      <c r="AH34">
        <f t="shared" si="10"/>
        <v>0.52342857142857102</v>
      </c>
      <c r="AJ34">
        <f>VLOOKUP(AB34,valid_cities!A:A,1,0)</f>
        <v>32</v>
      </c>
    </row>
    <row r="35" spans="1:36" x14ac:dyDescent="0.35">
      <c r="A35">
        <v>33</v>
      </c>
      <c r="B35">
        <v>194.24999999999901</v>
      </c>
      <c r="C35">
        <v>188.21428571428501</v>
      </c>
      <c r="D35">
        <v>182.17857142857099</v>
      </c>
      <c r="E35">
        <v>176.142857142857</v>
      </c>
      <c r="F35">
        <v>170.10714285714201</v>
      </c>
      <c r="G35">
        <v>164.07142857142799</v>
      </c>
      <c r="L35">
        <f t="shared" si="1"/>
        <v>30.178571428571018</v>
      </c>
      <c r="M35">
        <f t="shared" si="2"/>
        <v>0.18392435811487146</v>
      </c>
      <c r="Q35">
        <v>33</v>
      </c>
      <c r="R35">
        <v>255.53571428571399</v>
      </c>
      <c r="S35">
        <v>252.21428571428501</v>
      </c>
      <c r="T35">
        <v>248.892857142857</v>
      </c>
      <c r="U35">
        <v>245.57142857142799</v>
      </c>
      <c r="V35">
        <v>242.24999999999901</v>
      </c>
      <c r="W35">
        <v>238.92857142857099</v>
      </c>
      <c r="Y35">
        <f t="shared" si="3"/>
        <v>16.607142857143003</v>
      </c>
      <c r="Z35">
        <f t="shared" si="4"/>
        <v>6.9503817478491922E-2</v>
      </c>
      <c r="AB35">
        <v>33</v>
      </c>
      <c r="AC35">
        <f t="shared" si="5"/>
        <v>0.25553571428571398</v>
      </c>
      <c r="AD35">
        <f t="shared" si="6"/>
        <v>0.252214285714285</v>
      </c>
      <c r="AE35">
        <f t="shared" si="7"/>
        <v>0.248892857142857</v>
      </c>
      <c r="AF35">
        <f t="shared" si="8"/>
        <v>0.245571428571428</v>
      </c>
      <c r="AG35">
        <f t="shared" si="9"/>
        <v>0.24224999999999899</v>
      </c>
      <c r="AH35">
        <f t="shared" si="10"/>
        <v>0.23892857142857099</v>
      </c>
      <c r="AJ35">
        <f>VLOOKUP(AB35,valid_cities!A:A,1,0)</f>
        <v>33</v>
      </c>
    </row>
    <row r="36" spans="1:36" x14ac:dyDescent="0.35">
      <c r="A36">
        <v>34</v>
      </c>
      <c r="B36">
        <v>-118.17857142857</v>
      </c>
      <c r="C36">
        <v>-71.071428571428001</v>
      </c>
      <c r="D36">
        <v>-23.9642857142852</v>
      </c>
      <c r="E36">
        <v>23.142857142857501</v>
      </c>
      <c r="F36">
        <v>70.250000000000199</v>
      </c>
      <c r="G36">
        <v>117.357142857143</v>
      </c>
      <c r="L36">
        <f t="shared" si="1"/>
        <v>-235.535714285713</v>
      </c>
      <c r="M36">
        <f t="shared" si="2"/>
        <v>-2.0068283895468295</v>
      </c>
      <c r="Q36">
        <v>34</v>
      </c>
      <c r="R36">
        <v>70.035714285714207</v>
      </c>
      <c r="S36">
        <v>79.499999999999901</v>
      </c>
      <c r="T36">
        <v>88.964285714285595</v>
      </c>
      <c r="U36">
        <v>98.428571428571303</v>
      </c>
      <c r="V36">
        <v>107.892857142857</v>
      </c>
      <c r="W36">
        <v>117.35714285714199</v>
      </c>
      <c r="Y36">
        <f t="shared" si="3"/>
        <v>-47.321428571427788</v>
      </c>
      <c r="Z36">
        <f t="shared" si="4"/>
        <v>-0.40319145051547273</v>
      </c>
      <c r="AB36">
        <v>34</v>
      </c>
      <c r="AC36">
        <f t="shared" si="5"/>
        <v>7.0035714285714201E-2</v>
      </c>
      <c r="AD36">
        <f t="shared" si="6"/>
        <v>7.9499999999999904E-2</v>
      </c>
      <c r="AE36">
        <f t="shared" si="7"/>
        <v>8.8964285714285593E-2</v>
      </c>
      <c r="AF36">
        <f t="shared" si="8"/>
        <v>9.8428571428571296E-2</v>
      </c>
      <c r="AG36">
        <f t="shared" si="9"/>
        <v>0.107892857142857</v>
      </c>
      <c r="AH36">
        <f t="shared" si="10"/>
        <v>0.11735714285714199</v>
      </c>
      <c r="AJ36">
        <f>VLOOKUP(AB36,valid_cities!A:A,1,0)</f>
        <v>34</v>
      </c>
    </row>
    <row r="37" spans="1:36" x14ac:dyDescent="0.35">
      <c r="A37">
        <v>35</v>
      </c>
      <c r="B37">
        <v>502.892857142857</v>
      </c>
      <c r="C37">
        <v>479.35714285714198</v>
      </c>
      <c r="D37">
        <v>455.82142857142799</v>
      </c>
      <c r="E37">
        <v>432.28571428571399</v>
      </c>
      <c r="F37">
        <v>408.75</v>
      </c>
      <c r="G37">
        <v>385.21428571428498</v>
      </c>
      <c r="L37">
        <f t="shared" si="1"/>
        <v>117.67857142857201</v>
      </c>
      <c r="M37">
        <f t="shared" si="2"/>
        <v>0.30548066617963032</v>
      </c>
      <c r="Q37">
        <v>35</v>
      </c>
      <c r="R37">
        <v>920.39285714285597</v>
      </c>
      <c r="S37">
        <v>884.92857142856997</v>
      </c>
      <c r="T37">
        <v>849.46428571428498</v>
      </c>
      <c r="U37">
        <v>813.99999999999898</v>
      </c>
      <c r="V37">
        <v>778.53571428571297</v>
      </c>
      <c r="W37">
        <v>743.07142857142799</v>
      </c>
      <c r="Y37">
        <f t="shared" si="3"/>
        <v>177.32142857142799</v>
      </c>
      <c r="Z37">
        <f t="shared" si="4"/>
        <v>0.23862987521075307</v>
      </c>
      <c r="AB37">
        <v>35</v>
      </c>
      <c r="AC37">
        <f t="shared" si="5"/>
        <v>0.92039285714285601</v>
      </c>
      <c r="AD37">
        <f t="shared" si="6"/>
        <v>0.88492857142856995</v>
      </c>
      <c r="AE37">
        <f t="shared" si="7"/>
        <v>0.84946428571428501</v>
      </c>
      <c r="AF37">
        <f t="shared" si="8"/>
        <v>0.81399999999999895</v>
      </c>
      <c r="AG37">
        <f t="shared" si="9"/>
        <v>0.778535714285713</v>
      </c>
      <c r="AH37">
        <f t="shared" si="10"/>
        <v>0.74307142857142794</v>
      </c>
      <c r="AJ37">
        <f>VLOOKUP(AB37,valid_cities!A:A,1,0)</f>
        <v>35</v>
      </c>
    </row>
    <row r="38" spans="1:36" x14ac:dyDescent="0.35">
      <c r="A38">
        <v>36</v>
      </c>
      <c r="B38">
        <v>3448.5</v>
      </c>
      <c r="C38">
        <v>3530.2857142857101</v>
      </c>
      <c r="D38">
        <v>3612.0714285714198</v>
      </c>
      <c r="E38">
        <v>3693.8571428571399</v>
      </c>
      <c r="F38">
        <v>3775.6428571428501</v>
      </c>
      <c r="G38">
        <v>3857.4285714285702</v>
      </c>
      <c r="L38">
        <f t="shared" si="1"/>
        <v>-408.92857142857019</v>
      </c>
      <c r="M38">
        <f t="shared" si="2"/>
        <v>-0.10601039105520399</v>
      </c>
      <c r="Q38">
        <v>36</v>
      </c>
      <c r="R38">
        <v>-2107.5357142857101</v>
      </c>
      <c r="S38">
        <v>-2025.92857142857</v>
      </c>
      <c r="T38">
        <v>-1944.32142857142</v>
      </c>
      <c r="U38">
        <v>-1862.7142857142801</v>
      </c>
      <c r="V38">
        <v>-1781.1071428571399</v>
      </c>
      <c r="W38">
        <v>-1699.5</v>
      </c>
      <c r="Y38">
        <f t="shared" si="3"/>
        <v>-408.03571428571013</v>
      </c>
      <c r="Z38">
        <f t="shared" si="4"/>
        <v>0.24009303631425316</v>
      </c>
      <c r="AB38">
        <v>36</v>
      </c>
      <c r="AC38">
        <f t="shared" si="5"/>
        <v>0</v>
      </c>
      <c r="AD38">
        <f t="shared" si="6"/>
        <v>0</v>
      </c>
      <c r="AE38">
        <f t="shared" si="7"/>
        <v>0</v>
      </c>
      <c r="AF38">
        <f t="shared" si="8"/>
        <v>0</v>
      </c>
      <c r="AG38">
        <f t="shared" si="9"/>
        <v>0</v>
      </c>
      <c r="AH38">
        <f t="shared" si="10"/>
        <v>0</v>
      </c>
      <c r="AJ38">
        <f>VLOOKUP(AB38,valid_cities!A:A,1,0)</f>
        <v>36</v>
      </c>
    </row>
    <row r="39" spans="1:36" x14ac:dyDescent="0.35">
      <c r="A39">
        <v>37</v>
      </c>
      <c r="B39">
        <v>287.71428571428498</v>
      </c>
      <c r="C39">
        <v>275.42857142857099</v>
      </c>
      <c r="D39">
        <v>263.142857142857</v>
      </c>
      <c r="E39">
        <v>250.85714285714201</v>
      </c>
      <c r="F39">
        <v>238.57142857142799</v>
      </c>
      <c r="G39">
        <v>226.28571428571399</v>
      </c>
      <c r="L39">
        <f t="shared" si="1"/>
        <v>61.42857142857099</v>
      </c>
      <c r="M39">
        <f t="shared" si="2"/>
        <v>0.27145265045105171</v>
      </c>
      <c r="Q39">
        <v>37</v>
      </c>
      <c r="R39">
        <v>568.46428571428601</v>
      </c>
      <c r="S39">
        <v>549.21428571428601</v>
      </c>
      <c r="T39">
        <v>529.96428571428601</v>
      </c>
      <c r="U39">
        <v>510.71428571428498</v>
      </c>
      <c r="V39">
        <v>491.46428571428498</v>
      </c>
      <c r="W39">
        <v>472.21428571428498</v>
      </c>
      <c r="Y39">
        <f t="shared" si="3"/>
        <v>96.250000000001023</v>
      </c>
      <c r="Z39">
        <f t="shared" si="4"/>
        <v>0.20382263875821968</v>
      </c>
      <c r="AB39">
        <v>37</v>
      </c>
      <c r="AC39">
        <f t="shared" si="5"/>
        <v>0.56846428571428598</v>
      </c>
      <c r="AD39">
        <f t="shared" si="6"/>
        <v>0.54921428571428599</v>
      </c>
      <c r="AE39">
        <f t="shared" si="7"/>
        <v>0.529964285714286</v>
      </c>
      <c r="AF39">
        <f t="shared" si="8"/>
        <v>0.51071428571428501</v>
      </c>
      <c r="AG39">
        <f t="shared" si="9"/>
        <v>0.49146428571428497</v>
      </c>
      <c r="AH39">
        <f t="shared" si="10"/>
        <v>0.47221428571428498</v>
      </c>
      <c r="AJ39">
        <f>VLOOKUP(AB39,valid_cities!A:A,1,0)</f>
        <v>37</v>
      </c>
    </row>
    <row r="40" spans="1:36" x14ac:dyDescent="0.35">
      <c r="A40">
        <v>38</v>
      </c>
      <c r="B40">
        <v>70.357142857143103</v>
      </c>
      <c r="C40">
        <v>92.428571428571601</v>
      </c>
      <c r="D40">
        <v>114.5</v>
      </c>
      <c r="E40">
        <v>136.57142857142799</v>
      </c>
      <c r="F40">
        <v>158.642857142857</v>
      </c>
      <c r="G40">
        <v>180.71428571428501</v>
      </c>
      <c r="L40">
        <f t="shared" si="1"/>
        <v>-110.35714285714191</v>
      </c>
      <c r="M40">
        <f t="shared" si="2"/>
        <v>-0.61063814650572412</v>
      </c>
      <c r="Q40">
        <v>38</v>
      </c>
      <c r="R40">
        <v>1233.99999999999</v>
      </c>
      <c r="S40">
        <v>1155.7142857142801</v>
      </c>
      <c r="T40">
        <v>1077.42857142857</v>
      </c>
      <c r="U40">
        <v>999.14285714285597</v>
      </c>
      <c r="V40">
        <v>920.85714285714198</v>
      </c>
      <c r="W40">
        <v>842.57142857142799</v>
      </c>
      <c r="Y40">
        <f t="shared" si="3"/>
        <v>391.42857142856201</v>
      </c>
      <c r="Z40">
        <f t="shared" si="4"/>
        <v>0.46455874548791992</v>
      </c>
      <c r="AB40">
        <v>38</v>
      </c>
      <c r="AC40">
        <f t="shared" si="5"/>
        <v>1</v>
      </c>
      <c r="AD40">
        <f t="shared" si="6"/>
        <v>1</v>
      </c>
      <c r="AE40">
        <f t="shared" si="7"/>
        <v>1</v>
      </c>
      <c r="AF40">
        <f t="shared" si="8"/>
        <v>0.999142857142856</v>
      </c>
      <c r="AG40">
        <f t="shared" si="9"/>
        <v>0.92085714285714193</v>
      </c>
      <c r="AH40">
        <f t="shared" si="10"/>
        <v>0.84257142857142797</v>
      </c>
      <c r="AJ40">
        <f>VLOOKUP(AB40,valid_cities!A:A,1,0)</f>
        <v>38</v>
      </c>
    </row>
    <row r="41" spans="1:36" x14ac:dyDescent="0.35">
      <c r="A41">
        <v>39</v>
      </c>
      <c r="B41">
        <v>75.035714285714405</v>
      </c>
      <c r="C41">
        <v>75.357142857142904</v>
      </c>
      <c r="D41">
        <v>75.678571428571502</v>
      </c>
      <c r="E41">
        <v>76</v>
      </c>
      <c r="F41">
        <v>76.321428571428598</v>
      </c>
      <c r="G41">
        <v>76.642857142857096</v>
      </c>
      <c r="L41">
        <f t="shared" si="1"/>
        <v>-1.6071428571426907</v>
      </c>
      <c r="M41">
        <f t="shared" si="2"/>
        <v>-2.096650949549703E-2</v>
      </c>
      <c r="Q41">
        <v>39</v>
      </c>
      <c r="R41">
        <v>197.17857142857099</v>
      </c>
      <c r="S41">
        <v>187.642857142857</v>
      </c>
      <c r="T41">
        <v>178.10714285714201</v>
      </c>
      <c r="U41">
        <v>168.57142857142799</v>
      </c>
      <c r="V41">
        <v>159.03571428571399</v>
      </c>
      <c r="W41">
        <v>149.49999999999901</v>
      </c>
      <c r="Y41">
        <f t="shared" si="3"/>
        <v>47.678571428571985</v>
      </c>
      <c r="Z41">
        <f t="shared" si="4"/>
        <v>0.31889887919585513</v>
      </c>
      <c r="AB41">
        <v>39</v>
      </c>
      <c r="AC41">
        <f t="shared" si="5"/>
        <v>0.19717857142857098</v>
      </c>
      <c r="AD41">
        <f t="shared" si="6"/>
        <v>0.187642857142857</v>
      </c>
      <c r="AE41">
        <f t="shared" si="7"/>
        <v>0.17810714285714202</v>
      </c>
      <c r="AF41">
        <f t="shared" si="8"/>
        <v>0.16857142857142798</v>
      </c>
      <c r="AG41">
        <f t="shared" si="9"/>
        <v>0.159035714285714</v>
      </c>
      <c r="AH41">
        <f t="shared" si="10"/>
        <v>0.14949999999999899</v>
      </c>
      <c r="AJ41">
        <f>VLOOKUP(AB41,valid_cities!A:A,1,0)</f>
        <v>39</v>
      </c>
    </row>
    <row r="42" spans="1:36" x14ac:dyDescent="0.35">
      <c r="A42">
        <v>40</v>
      </c>
      <c r="B42">
        <v>-149.78571428571399</v>
      </c>
      <c r="C42">
        <v>-119</v>
      </c>
      <c r="D42">
        <v>-88.214285714285694</v>
      </c>
      <c r="E42">
        <v>-57.428571428571402</v>
      </c>
      <c r="F42">
        <v>-26.6428571428571</v>
      </c>
      <c r="G42">
        <v>4.1428571428571299</v>
      </c>
      <c r="L42">
        <f t="shared" si="1"/>
        <v>-153.92857142857113</v>
      </c>
      <c r="M42">
        <f t="shared" si="2"/>
        <v>-37.065703474372249</v>
      </c>
      <c r="Q42">
        <v>40</v>
      </c>
      <c r="R42">
        <v>83.928571428571402</v>
      </c>
      <c r="S42">
        <v>82</v>
      </c>
      <c r="T42">
        <v>80.071428571428498</v>
      </c>
      <c r="U42">
        <v>78.142857142857096</v>
      </c>
      <c r="V42">
        <v>76.214285714285694</v>
      </c>
      <c r="W42">
        <v>74.285714285714207</v>
      </c>
      <c r="Y42">
        <f t="shared" si="3"/>
        <v>9.6428571428571956</v>
      </c>
      <c r="Z42">
        <f t="shared" si="4"/>
        <v>0.12979022054723485</v>
      </c>
      <c r="AB42">
        <v>40</v>
      </c>
      <c r="AC42">
        <f t="shared" si="5"/>
        <v>8.3928571428571408E-2</v>
      </c>
      <c r="AD42">
        <f t="shared" si="6"/>
        <v>8.2000000000000003E-2</v>
      </c>
      <c r="AE42">
        <f t="shared" si="7"/>
        <v>8.0071428571428502E-2</v>
      </c>
      <c r="AF42">
        <f t="shared" si="8"/>
        <v>7.8142857142857097E-2</v>
      </c>
      <c r="AG42">
        <f t="shared" si="9"/>
        <v>7.6214285714285693E-2</v>
      </c>
      <c r="AH42">
        <f t="shared" si="10"/>
        <v>7.4285714285714205E-2</v>
      </c>
      <c r="AJ42">
        <f>VLOOKUP(AB42,valid_cities!A:A,1,0)</f>
        <v>40</v>
      </c>
    </row>
    <row r="43" spans="1:36" x14ac:dyDescent="0.35">
      <c r="A43">
        <v>41</v>
      </c>
      <c r="B43">
        <v>194.82142857142799</v>
      </c>
      <c r="C43">
        <v>189.92857142857099</v>
      </c>
      <c r="D43">
        <v>185.03571428571399</v>
      </c>
      <c r="E43">
        <v>180.142857142857</v>
      </c>
      <c r="F43">
        <v>175.25</v>
      </c>
      <c r="G43">
        <v>170.35714285714201</v>
      </c>
      <c r="L43">
        <f t="shared" si="1"/>
        <v>24.464285714285978</v>
      </c>
      <c r="M43">
        <f t="shared" si="2"/>
        <v>0.14359744082108614</v>
      </c>
      <c r="Q43">
        <v>41</v>
      </c>
      <c r="R43">
        <v>539.67857142857099</v>
      </c>
      <c r="S43">
        <v>515.21428571428498</v>
      </c>
      <c r="T43">
        <v>490.74999999999898</v>
      </c>
      <c r="U43">
        <v>466.28571428571399</v>
      </c>
      <c r="V43">
        <v>441.82142857142799</v>
      </c>
      <c r="W43">
        <v>417.35714285714198</v>
      </c>
      <c r="Y43">
        <f t="shared" si="3"/>
        <v>122.32142857142901</v>
      </c>
      <c r="Z43">
        <f t="shared" si="4"/>
        <v>0.29307872137241447</v>
      </c>
      <c r="AB43">
        <v>41</v>
      </c>
      <c r="AC43">
        <f t="shared" si="5"/>
        <v>0.53967857142857101</v>
      </c>
      <c r="AD43">
        <f t="shared" si="6"/>
        <v>0.51521428571428496</v>
      </c>
      <c r="AE43">
        <f t="shared" si="7"/>
        <v>0.49074999999999896</v>
      </c>
      <c r="AF43">
        <f t="shared" si="8"/>
        <v>0.46628571428571397</v>
      </c>
      <c r="AG43">
        <f t="shared" si="9"/>
        <v>0.44182142857142798</v>
      </c>
      <c r="AH43">
        <f t="shared" si="10"/>
        <v>0.41735714285714198</v>
      </c>
      <c r="AJ43">
        <f>VLOOKUP(AB43,valid_cities!A:A,1,0)</f>
        <v>41</v>
      </c>
    </row>
    <row r="44" spans="1:36" x14ac:dyDescent="0.35">
      <c r="A44">
        <v>42</v>
      </c>
      <c r="B44">
        <v>395.642857142857</v>
      </c>
      <c r="C44">
        <v>380.71428571428498</v>
      </c>
      <c r="D44">
        <v>365.78571428571399</v>
      </c>
      <c r="E44">
        <v>350.85714285714198</v>
      </c>
      <c r="F44">
        <v>335.92857142857099</v>
      </c>
      <c r="G44">
        <v>321</v>
      </c>
      <c r="L44">
        <f t="shared" si="1"/>
        <v>74.642857142856997</v>
      </c>
      <c r="M44">
        <f t="shared" si="2"/>
        <v>0.23252502147240584</v>
      </c>
      <c r="Q44">
        <v>42</v>
      </c>
      <c r="R44">
        <v>914.357142857143</v>
      </c>
      <c r="S44">
        <v>874.71428571428601</v>
      </c>
      <c r="T44">
        <v>835.07142857142799</v>
      </c>
      <c r="U44">
        <v>795.42857142857099</v>
      </c>
      <c r="V44">
        <v>755.78571428571399</v>
      </c>
      <c r="W44">
        <v>716.142857142857</v>
      </c>
      <c r="Y44">
        <f t="shared" si="3"/>
        <v>198.21428571428601</v>
      </c>
      <c r="Z44">
        <f t="shared" si="4"/>
        <v>0.27677650621276029</v>
      </c>
      <c r="AB44">
        <v>42</v>
      </c>
      <c r="AC44">
        <f t="shared" si="5"/>
        <v>0.91435714285714298</v>
      </c>
      <c r="AD44">
        <f t="shared" si="6"/>
        <v>0.874714285714286</v>
      </c>
      <c r="AE44">
        <f t="shared" si="7"/>
        <v>0.83507142857142802</v>
      </c>
      <c r="AF44">
        <f t="shared" si="8"/>
        <v>0.79542857142857104</v>
      </c>
      <c r="AG44">
        <f t="shared" si="9"/>
        <v>0.75578571428571395</v>
      </c>
      <c r="AH44">
        <f t="shared" si="10"/>
        <v>0.71614285714285697</v>
      </c>
      <c r="AJ44">
        <f>VLOOKUP(AB44,valid_cities!A:A,1,0)</f>
        <v>42</v>
      </c>
    </row>
    <row r="45" spans="1:36" x14ac:dyDescent="0.35">
      <c r="A45">
        <v>43</v>
      </c>
      <c r="B45">
        <v>289.71428571428498</v>
      </c>
      <c r="C45">
        <v>278.142857142857</v>
      </c>
      <c r="D45">
        <v>266.57142857142799</v>
      </c>
      <c r="E45">
        <v>254.99999999999901</v>
      </c>
      <c r="F45">
        <v>243.42857142857099</v>
      </c>
      <c r="G45">
        <v>231.85714285714201</v>
      </c>
      <c r="L45">
        <f t="shared" si="1"/>
        <v>57.857142857142975</v>
      </c>
      <c r="M45">
        <f t="shared" si="2"/>
        <v>0.2495271306844451</v>
      </c>
      <c r="Q45">
        <v>43</v>
      </c>
      <c r="R45">
        <v>538.53571428571399</v>
      </c>
      <c r="S45">
        <v>521.07142857142799</v>
      </c>
      <c r="T45">
        <v>503.60714285714198</v>
      </c>
      <c r="U45">
        <v>486.142857142857</v>
      </c>
      <c r="V45">
        <v>468.67857142857099</v>
      </c>
      <c r="W45">
        <v>451.21428571428498</v>
      </c>
      <c r="Y45">
        <f t="shared" si="3"/>
        <v>87.32142857142901</v>
      </c>
      <c r="Z45">
        <f t="shared" si="4"/>
        <v>0.19352111873411199</v>
      </c>
      <c r="AB45">
        <v>43</v>
      </c>
      <c r="AC45">
        <f t="shared" si="5"/>
        <v>0.53853571428571401</v>
      </c>
      <c r="AD45">
        <f t="shared" si="6"/>
        <v>0.52107142857142796</v>
      </c>
      <c r="AE45">
        <f t="shared" si="7"/>
        <v>0.50360714285714203</v>
      </c>
      <c r="AF45">
        <f t="shared" si="8"/>
        <v>0.48614285714285699</v>
      </c>
      <c r="AG45">
        <f t="shared" si="9"/>
        <v>0.468678571428571</v>
      </c>
      <c r="AH45">
        <f t="shared" si="10"/>
        <v>0.45121428571428496</v>
      </c>
      <c r="AJ45">
        <f>VLOOKUP(AB45,valid_cities!A:A,1,0)</f>
        <v>43</v>
      </c>
    </row>
    <row r="46" spans="1:36" x14ac:dyDescent="0.35">
      <c r="A46">
        <v>44</v>
      </c>
      <c r="B46">
        <v>147.78571428571399</v>
      </c>
      <c r="C46">
        <v>143.85714285714201</v>
      </c>
      <c r="D46">
        <v>139.92857142857099</v>
      </c>
      <c r="E46">
        <v>136</v>
      </c>
      <c r="F46">
        <v>132.07142857142799</v>
      </c>
      <c r="G46">
        <v>128.142857142857</v>
      </c>
      <c r="L46">
        <f t="shared" si="1"/>
        <v>19.642857142856997</v>
      </c>
      <c r="M46">
        <f t="shared" si="2"/>
        <v>0.15327677884668883</v>
      </c>
      <c r="Q46">
        <v>44</v>
      </c>
      <c r="R46">
        <v>488.5</v>
      </c>
      <c r="S46">
        <v>463.28571428571399</v>
      </c>
      <c r="T46">
        <v>438.07142857142799</v>
      </c>
      <c r="U46">
        <v>412.85714285714198</v>
      </c>
      <c r="V46">
        <v>387.642857142857</v>
      </c>
      <c r="W46">
        <v>362.42857142857099</v>
      </c>
      <c r="Y46">
        <f t="shared" si="3"/>
        <v>126.07142857142901</v>
      </c>
      <c r="Z46">
        <f t="shared" si="4"/>
        <v>0.34784219591891596</v>
      </c>
      <c r="AB46">
        <v>44</v>
      </c>
      <c r="AC46">
        <f t="shared" si="5"/>
        <v>0.48849999999999999</v>
      </c>
      <c r="AD46">
        <f t="shared" si="6"/>
        <v>0.46328571428571397</v>
      </c>
      <c r="AE46">
        <f t="shared" si="7"/>
        <v>0.438071428571428</v>
      </c>
      <c r="AF46">
        <f t="shared" si="8"/>
        <v>0.41285714285714198</v>
      </c>
      <c r="AG46">
        <f t="shared" si="9"/>
        <v>0.38764285714285701</v>
      </c>
      <c r="AH46">
        <f t="shared" si="10"/>
        <v>0.36242857142857099</v>
      </c>
      <c r="AJ46">
        <f>VLOOKUP(AB46,valid_cities!A:A,1,0)</f>
        <v>44</v>
      </c>
    </row>
    <row r="47" spans="1:36" x14ac:dyDescent="0.35">
      <c r="A47">
        <v>45</v>
      </c>
      <c r="B47">
        <v>533.85714285714198</v>
      </c>
      <c r="C47">
        <v>514.57142857142799</v>
      </c>
      <c r="D47">
        <v>495.28571428571303</v>
      </c>
      <c r="E47">
        <v>475.99999999999898</v>
      </c>
      <c r="F47">
        <v>456.71428571428498</v>
      </c>
      <c r="G47">
        <v>437.42857142857099</v>
      </c>
      <c r="L47">
        <f t="shared" si="1"/>
        <v>96.42857142857099</v>
      </c>
      <c r="M47">
        <f t="shared" si="2"/>
        <v>0.22043911471651453</v>
      </c>
      <c r="Q47">
        <v>45</v>
      </c>
      <c r="R47">
        <v>796.96428571428498</v>
      </c>
      <c r="S47">
        <v>772.64285714285597</v>
      </c>
      <c r="T47">
        <v>748.32142857142799</v>
      </c>
      <c r="U47">
        <v>723.99999999999898</v>
      </c>
      <c r="V47">
        <v>699.67857142857099</v>
      </c>
      <c r="W47">
        <v>675.35714285714198</v>
      </c>
      <c r="Y47">
        <f t="shared" si="3"/>
        <v>121.607142857143</v>
      </c>
      <c r="Z47">
        <f t="shared" si="4"/>
        <v>0.18006079233094427</v>
      </c>
      <c r="AB47">
        <v>45</v>
      </c>
      <c r="AC47">
        <f t="shared" si="5"/>
        <v>0.79696428571428501</v>
      </c>
      <c r="AD47">
        <f t="shared" si="6"/>
        <v>0.77264285714285597</v>
      </c>
      <c r="AE47">
        <f t="shared" si="7"/>
        <v>0.74832142857142803</v>
      </c>
      <c r="AF47">
        <f t="shared" si="8"/>
        <v>0.72399999999999898</v>
      </c>
      <c r="AG47">
        <f t="shared" si="9"/>
        <v>0.69967857142857104</v>
      </c>
      <c r="AH47">
        <f t="shared" si="10"/>
        <v>0.67535714285714199</v>
      </c>
      <c r="AJ47">
        <f>VLOOKUP(AB47,valid_cities!A:A,1,0)</f>
        <v>45</v>
      </c>
    </row>
    <row r="48" spans="1:36" x14ac:dyDescent="0.35">
      <c r="A48">
        <v>46</v>
      </c>
      <c r="B48">
        <v>296.82142857142799</v>
      </c>
      <c r="C48">
        <v>286.07142857142799</v>
      </c>
      <c r="D48">
        <v>275.32142857142799</v>
      </c>
      <c r="E48">
        <v>264.57142857142799</v>
      </c>
      <c r="F48">
        <v>253.82142857142799</v>
      </c>
      <c r="G48">
        <v>243.07142857142799</v>
      </c>
      <c r="L48">
        <f t="shared" si="1"/>
        <v>53.75</v>
      </c>
      <c r="M48">
        <f t="shared" si="2"/>
        <v>0.22111931921695899</v>
      </c>
      <c r="Q48">
        <v>46</v>
      </c>
      <c r="R48">
        <v>534.53571428571297</v>
      </c>
      <c r="S48">
        <v>519.64285714285597</v>
      </c>
      <c r="T48">
        <v>504.74999999999898</v>
      </c>
      <c r="U48">
        <v>489.85714285714198</v>
      </c>
      <c r="V48">
        <v>474.96428571428498</v>
      </c>
      <c r="W48">
        <v>460.07142857142799</v>
      </c>
      <c r="Y48">
        <f t="shared" si="3"/>
        <v>74.464285714284983</v>
      </c>
      <c r="Z48">
        <f t="shared" si="4"/>
        <v>0.16185023148076133</v>
      </c>
      <c r="AB48">
        <v>46</v>
      </c>
      <c r="AC48">
        <f t="shared" si="5"/>
        <v>0.534535714285713</v>
      </c>
      <c r="AD48">
        <f t="shared" si="6"/>
        <v>0.51964285714285596</v>
      </c>
      <c r="AE48">
        <f t="shared" si="7"/>
        <v>0.50474999999999892</v>
      </c>
      <c r="AF48">
        <f t="shared" si="8"/>
        <v>0.48985714285714199</v>
      </c>
      <c r="AG48">
        <f t="shared" si="9"/>
        <v>0.47496428571428501</v>
      </c>
      <c r="AH48">
        <f t="shared" si="10"/>
        <v>0.46007142857142796</v>
      </c>
      <c r="AJ48">
        <f>VLOOKUP(AB48,valid_cities!A:A,1,0)</f>
        <v>46</v>
      </c>
    </row>
    <row r="49" spans="1:36" x14ac:dyDescent="0.35">
      <c r="A49">
        <v>47</v>
      </c>
      <c r="B49">
        <v>177.46428571428501</v>
      </c>
      <c r="C49">
        <v>167.78571428571399</v>
      </c>
      <c r="D49">
        <v>158.10714285714201</v>
      </c>
      <c r="E49">
        <v>148.42857142857099</v>
      </c>
      <c r="F49">
        <v>138.74999999999901</v>
      </c>
      <c r="G49">
        <v>129.07142857142799</v>
      </c>
      <c r="L49">
        <f t="shared" si="1"/>
        <v>48.392857142857025</v>
      </c>
      <c r="M49">
        <f t="shared" si="2"/>
        <v>0.37490177850083639</v>
      </c>
      <c r="Q49">
        <v>47</v>
      </c>
      <c r="R49">
        <v>147.03571428571399</v>
      </c>
      <c r="S49">
        <v>148.35714285714201</v>
      </c>
      <c r="T49">
        <v>149.67857142857099</v>
      </c>
      <c r="U49">
        <v>150.99999999999901</v>
      </c>
      <c r="V49">
        <v>152.32142857142799</v>
      </c>
      <c r="W49">
        <v>153.642857142857</v>
      </c>
      <c r="Y49">
        <f t="shared" si="3"/>
        <v>-6.6071428571430033</v>
      </c>
      <c r="Z49">
        <f t="shared" si="4"/>
        <v>-4.3000455572395166E-2</v>
      </c>
      <c r="AB49">
        <v>47</v>
      </c>
      <c r="AC49">
        <f t="shared" si="5"/>
        <v>0.14703571428571399</v>
      </c>
      <c r="AD49">
        <f t="shared" si="6"/>
        <v>0.14835714285714202</v>
      </c>
      <c r="AE49">
        <f t="shared" si="7"/>
        <v>0.14967857142857099</v>
      </c>
      <c r="AF49">
        <f t="shared" si="8"/>
        <v>0.150999999999999</v>
      </c>
      <c r="AG49">
        <f t="shared" si="9"/>
        <v>0.152321428571428</v>
      </c>
      <c r="AH49">
        <f t="shared" si="10"/>
        <v>0.153642857142857</v>
      </c>
      <c r="AJ49">
        <f>VLOOKUP(AB49,valid_cities!A:A,1,0)</f>
        <v>47</v>
      </c>
    </row>
    <row r="50" spans="1:36" x14ac:dyDescent="0.35">
      <c r="A50">
        <v>48</v>
      </c>
      <c r="B50">
        <v>397.49999999999898</v>
      </c>
      <c r="C50">
        <v>384.71428571428498</v>
      </c>
      <c r="D50">
        <v>371.92857142857099</v>
      </c>
      <c r="E50">
        <v>359.14285714285597</v>
      </c>
      <c r="F50">
        <v>346.35714285714198</v>
      </c>
      <c r="G50">
        <v>333.57142857142799</v>
      </c>
      <c r="L50">
        <f t="shared" si="1"/>
        <v>63.92857142857099</v>
      </c>
      <c r="M50">
        <f t="shared" si="2"/>
        <v>0.19164307708120001</v>
      </c>
      <c r="Q50">
        <v>48</v>
      </c>
      <c r="R50">
        <v>1092.4642857142801</v>
      </c>
      <c r="S50">
        <v>1039.49999999999</v>
      </c>
      <c r="T50">
        <v>986.53571428571297</v>
      </c>
      <c r="U50">
        <v>933.57142857142799</v>
      </c>
      <c r="V50">
        <v>880.60714285714198</v>
      </c>
      <c r="W50">
        <v>827.64285714285597</v>
      </c>
      <c r="Y50">
        <f t="shared" si="3"/>
        <v>264.82142857142412</v>
      </c>
      <c r="Z50">
        <f t="shared" si="4"/>
        <v>0.31996679076976225</v>
      </c>
      <c r="AB50">
        <v>48</v>
      </c>
      <c r="AC50">
        <f t="shared" si="5"/>
        <v>1</v>
      </c>
      <c r="AD50">
        <f t="shared" si="6"/>
        <v>1</v>
      </c>
      <c r="AE50">
        <f t="shared" si="7"/>
        <v>0.98653571428571296</v>
      </c>
      <c r="AF50">
        <f t="shared" si="8"/>
        <v>0.93357142857142794</v>
      </c>
      <c r="AG50">
        <f t="shared" si="9"/>
        <v>0.88060714285714203</v>
      </c>
      <c r="AH50">
        <f t="shared" si="10"/>
        <v>0.82764285714285601</v>
      </c>
      <c r="AJ50">
        <f>VLOOKUP(AB50,valid_cities!A:A,1,0)</f>
        <v>48</v>
      </c>
    </row>
    <row r="51" spans="1:36" x14ac:dyDescent="0.35">
      <c r="A51">
        <v>49</v>
      </c>
      <c r="B51">
        <v>196.28571428571399</v>
      </c>
      <c r="C51">
        <v>184.28571428571399</v>
      </c>
      <c r="D51">
        <v>172.28571428571399</v>
      </c>
      <c r="E51">
        <v>160.28571428571399</v>
      </c>
      <c r="F51">
        <v>148.28571428571399</v>
      </c>
      <c r="G51">
        <v>136.28571428571399</v>
      </c>
      <c r="L51">
        <f t="shared" si="1"/>
        <v>60</v>
      </c>
      <c r="M51">
        <f t="shared" si="2"/>
        <v>0.4402192711226649</v>
      </c>
      <c r="Q51">
        <v>49</v>
      </c>
      <c r="R51">
        <v>175.857142857143</v>
      </c>
      <c r="S51">
        <v>176.71428571428601</v>
      </c>
      <c r="T51">
        <v>177.57142857142799</v>
      </c>
      <c r="U51">
        <v>178.42857142857099</v>
      </c>
      <c r="V51">
        <v>179.28571428571399</v>
      </c>
      <c r="W51">
        <v>180.142857142857</v>
      </c>
      <c r="Y51">
        <f t="shared" si="3"/>
        <v>-4.2857142857139934</v>
      </c>
      <c r="Z51">
        <f t="shared" si="4"/>
        <v>-2.3789321766434838E-2</v>
      </c>
      <c r="AB51">
        <v>49</v>
      </c>
      <c r="AC51">
        <f t="shared" si="5"/>
        <v>0.17585714285714299</v>
      </c>
      <c r="AD51">
        <f t="shared" si="6"/>
        <v>0.17671428571428602</v>
      </c>
      <c r="AE51">
        <f t="shared" si="7"/>
        <v>0.17757142857142799</v>
      </c>
      <c r="AF51">
        <f t="shared" si="8"/>
        <v>0.17842857142857099</v>
      </c>
      <c r="AG51">
        <f t="shared" si="9"/>
        <v>0.17928571428571399</v>
      </c>
      <c r="AH51">
        <f t="shared" si="10"/>
        <v>0.18014285714285699</v>
      </c>
      <c r="AJ51">
        <f>VLOOKUP(AB51,valid_cities!A:A,1,0)</f>
        <v>49</v>
      </c>
    </row>
    <row r="52" spans="1:36" x14ac:dyDescent="0.35">
      <c r="A52">
        <v>50</v>
      </c>
      <c r="B52">
        <v>85.785714285714207</v>
      </c>
      <c r="C52">
        <v>86.428571428571303</v>
      </c>
      <c r="D52">
        <v>87.071428571428498</v>
      </c>
      <c r="E52">
        <v>87.714285714285694</v>
      </c>
      <c r="F52">
        <v>88.357142857142804</v>
      </c>
      <c r="G52">
        <v>89</v>
      </c>
      <c r="L52">
        <f t="shared" si="1"/>
        <v>-3.2142857142857935</v>
      </c>
      <c r="M52">
        <f t="shared" si="2"/>
        <v>-3.6111512350138111E-2</v>
      </c>
      <c r="Q52">
        <v>50</v>
      </c>
      <c r="R52">
        <v>206.21428571428501</v>
      </c>
      <c r="S52">
        <v>199.142857142857</v>
      </c>
      <c r="T52">
        <v>192.07142857142799</v>
      </c>
      <c r="U52">
        <v>185</v>
      </c>
      <c r="V52">
        <v>177.92857142857099</v>
      </c>
      <c r="W52">
        <v>170.85714285714201</v>
      </c>
      <c r="Y52">
        <f t="shared" si="3"/>
        <v>35.357142857143003</v>
      </c>
      <c r="Z52">
        <f t="shared" si="4"/>
        <v>0.20692768817878743</v>
      </c>
      <c r="AB52">
        <v>50</v>
      </c>
      <c r="AC52">
        <f t="shared" si="5"/>
        <v>0.20621428571428502</v>
      </c>
      <c r="AD52">
        <f t="shared" si="6"/>
        <v>0.19914285714285701</v>
      </c>
      <c r="AE52">
        <f t="shared" si="7"/>
        <v>0.19207142857142798</v>
      </c>
      <c r="AF52">
        <f t="shared" si="8"/>
        <v>0.185</v>
      </c>
      <c r="AG52">
        <f t="shared" si="9"/>
        <v>0.17792857142857099</v>
      </c>
      <c r="AH52">
        <f t="shared" si="10"/>
        <v>0.17085714285714201</v>
      </c>
      <c r="AJ52">
        <f>VLOOKUP(AB52,valid_cities!A:A,1,0)</f>
        <v>50</v>
      </c>
    </row>
    <row r="53" spans="1:36" x14ac:dyDescent="0.35">
      <c r="A53">
        <v>51</v>
      </c>
      <c r="B53">
        <v>360.35714285714198</v>
      </c>
      <c r="C53">
        <v>350.142857142857</v>
      </c>
      <c r="D53">
        <v>339.92857142857099</v>
      </c>
      <c r="E53">
        <v>329.71428571428498</v>
      </c>
      <c r="F53">
        <v>319.5</v>
      </c>
      <c r="G53">
        <v>309.28571428571399</v>
      </c>
      <c r="L53">
        <f t="shared" si="1"/>
        <v>51.071428571427987</v>
      </c>
      <c r="M53">
        <f t="shared" si="2"/>
        <v>0.16512168197794819</v>
      </c>
      <c r="Q53">
        <v>51</v>
      </c>
      <c r="R53">
        <v>768.14285714285597</v>
      </c>
      <c r="S53">
        <v>738.71428571428498</v>
      </c>
      <c r="T53">
        <v>709.28571428571297</v>
      </c>
      <c r="U53">
        <v>679.85714285714198</v>
      </c>
      <c r="V53">
        <v>650.42857142857099</v>
      </c>
      <c r="W53">
        <v>620.99999999999898</v>
      </c>
      <c r="Y53">
        <f t="shared" si="3"/>
        <v>147.142857142857</v>
      </c>
      <c r="Z53">
        <f t="shared" si="4"/>
        <v>0.23694120407538888</v>
      </c>
      <c r="AB53">
        <v>51</v>
      </c>
      <c r="AC53">
        <f t="shared" si="5"/>
        <v>0.76814285714285602</v>
      </c>
      <c r="AD53">
        <f t="shared" si="6"/>
        <v>0.73871428571428499</v>
      </c>
      <c r="AE53">
        <f t="shared" si="7"/>
        <v>0.70928571428571296</v>
      </c>
      <c r="AF53">
        <f t="shared" si="8"/>
        <v>0.67985714285714194</v>
      </c>
      <c r="AG53">
        <f t="shared" si="9"/>
        <v>0.65042857142857102</v>
      </c>
      <c r="AH53">
        <f t="shared" si="10"/>
        <v>0.620999999999999</v>
      </c>
      <c r="AJ53">
        <f>VLOOKUP(AB53,valid_cities!A:A,1,0)</f>
        <v>51</v>
      </c>
    </row>
    <row r="54" spans="1:36" x14ac:dyDescent="0.35">
      <c r="A54">
        <v>52</v>
      </c>
      <c r="B54">
        <v>249.42857142857099</v>
      </c>
      <c r="C54">
        <v>242.85714285714201</v>
      </c>
      <c r="D54">
        <v>236.28571428571399</v>
      </c>
      <c r="E54">
        <v>229.71428571428501</v>
      </c>
      <c r="F54">
        <v>223.142857142857</v>
      </c>
      <c r="G54">
        <v>216.57142857142799</v>
      </c>
      <c r="L54">
        <f t="shared" si="1"/>
        <v>32.857142857143003</v>
      </c>
      <c r="M54">
        <f t="shared" si="2"/>
        <v>0.15170803458943297</v>
      </c>
      <c r="Q54">
        <v>52</v>
      </c>
      <c r="R54">
        <v>462.92857142857099</v>
      </c>
      <c r="S54">
        <v>447</v>
      </c>
      <c r="T54">
        <v>431.07142857142799</v>
      </c>
      <c r="U54">
        <v>415.142857142857</v>
      </c>
      <c r="V54">
        <v>399.21428571428498</v>
      </c>
      <c r="W54">
        <v>383.28571428571399</v>
      </c>
      <c r="Y54">
        <f t="shared" si="3"/>
        <v>79.642857142856997</v>
      </c>
      <c r="Z54">
        <f t="shared" si="4"/>
        <v>0.20778436641608286</v>
      </c>
      <c r="AB54">
        <v>52</v>
      </c>
      <c r="AC54">
        <f t="shared" si="5"/>
        <v>0.46292857142857097</v>
      </c>
      <c r="AD54">
        <f t="shared" si="6"/>
        <v>0.44700000000000001</v>
      </c>
      <c r="AE54">
        <f t="shared" si="7"/>
        <v>0.43107142857142799</v>
      </c>
      <c r="AF54">
        <f t="shared" si="8"/>
        <v>0.41514285714285698</v>
      </c>
      <c r="AG54">
        <f t="shared" si="9"/>
        <v>0.39921428571428497</v>
      </c>
      <c r="AH54">
        <f t="shared" si="10"/>
        <v>0.38328571428571401</v>
      </c>
      <c r="AJ54">
        <f>VLOOKUP(AB54,valid_cities!A:A,1,0)</f>
        <v>52</v>
      </c>
    </row>
    <row r="55" spans="1:36" x14ac:dyDescent="0.35">
      <c r="A55">
        <v>53</v>
      </c>
      <c r="B55">
        <v>444.96428571428498</v>
      </c>
      <c r="C55">
        <v>432.5</v>
      </c>
      <c r="D55">
        <v>420.03571428571399</v>
      </c>
      <c r="E55">
        <v>407.57142857142799</v>
      </c>
      <c r="F55">
        <v>395.10714285714198</v>
      </c>
      <c r="G55">
        <v>382.642857142857</v>
      </c>
      <c r="L55">
        <f t="shared" si="1"/>
        <v>62.321428571427987</v>
      </c>
      <c r="M55">
        <f t="shared" si="2"/>
        <v>0.16286675352893376</v>
      </c>
      <c r="Q55">
        <v>53</v>
      </c>
      <c r="R55">
        <v>890.17857142857099</v>
      </c>
      <c r="S55">
        <v>855.78571428571399</v>
      </c>
      <c r="T55">
        <v>821.392857142857</v>
      </c>
      <c r="U55">
        <v>786.99999999999898</v>
      </c>
      <c r="V55">
        <v>752.60714285714198</v>
      </c>
      <c r="W55">
        <v>718.21428571428498</v>
      </c>
      <c r="Y55">
        <f t="shared" si="3"/>
        <v>171.96428571428601</v>
      </c>
      <c r="Z55">
        <f t="shared" si="4"/>
        <v>0.23942978417008681</v>
      </c>
      <c r="AB55">
        <v>53</v>
      </c>
      <c r="AC55">
        <f t="shared" si="5"/>
        <v>0.89017857142857104</v>
      </c>
      <c r="AD55">
        <f t="shared" si="6"/>
        <v>0.85578571428571404</v>
      </c>
      <c r="AE55">
        <f t="shared" si="7"/>
        <v>0.82139285714285704</v>
      </c>
      <c r="AF55">
        <f t="shared" si="8"/>
        <v>0.78699999999999892</v>
      </c>
      <c r="AG55">
        <f t="shared" si="9"/>
        <v>0.75260714285714203</v>
      </c>
      <c r="AH55">
        <f t="shared" si="10"/>
        <v>0.71821428571428503</v>
      </c>
      <c r="AJ55">
        <f>VLOOKUP(AB55,valid_cities!A:A,1,0)</f>
        <v>53</v>
      </c>
    </row>
    <row r="56" spans="1:36" x14ac:dyDescent="0.35">
      <c r="A56">
        <v>54</v>
      </c>
      <c r="B56">
        <v>189.60714285714201</v>
      </c>
      <c r="C56">
        <v>179.78571428571399</v>
      </c>
      <c r="D56">
        <v>169.96428571428501</v>
      </c>
      <c r="E56">
        <v>160.142857142857</v>
      </c>
      <c r="F56">
        <v>150.32142857142799</v>
      </c>
      <c r="G56">
        <v>140.5</v>
      </c>
      <c r="L56">
        <f t="shared" si="1"/>
        <v>49.107142857142009</v>
      </c>
      <c r="M56">
        <f t="shared" si="2"/>
        <v>0.34949215612512996</v>
      </c>
      <c r="Q56">
        <v>54</v>
      </c>
      <c r="R56">
        <v>360.46428571428498</v>
      </c>
      <c r="S56">
        <v>348.5</v>
      </c>
      <c r="T56">
        <v>336.53571428571399</v>
      </c>
      <c r="U56">
        <v>324.57142857142799</v>
      </c>
      <c r="V56">
        <v>312.607142857143</v>
      </c>
      <c r="W56">
        <v>300.642857142857</v>
      </c>
      <c r="Y56">
        <f t="shared" si="3"/>
        <v>59.821428571427987</v>
      </c>
      <c r="Z56">
        <f t="shared" si="4"/>
        <v>0.19897176145245637</v>
      </c>
      <c r="AB56">
        <v>54</v>
      </c>
      <c r="AC56">
        <f t="shared" si="5"/>
        <v>0.36046428571428496</v>
      </c>
      <c r="AD56">
        <f t="shared" si="6"/>
        <v>0.34849999999999998</v>
      </c>
      <c r="AE56">
        <f t="shared" si="7"/>
        <v>0.33653571428571399</v>
      </c>
      <c r="AF56">
        <f t="shared" si="8"/>
        <v>0.32457142857142801</v>
      </c>
      <c r="AG56">
        <f t="shared" si="9"/>
        <v>0.31260714285714303</v>
      </c>
      <c r="AH56">
        <f t="shared" si="10"/>
        <v>0.30064285714285699</v>
      </c>
      <c r="AJ56">
        <f>VLOOKUP(AB56,valid_cities!A:A,1,0)</f>
        <v>54</v>
      </c>
    </row>
    <row r="57" spans="1:36" x14ac:dyDescent="0.35">
      <c r="A57">
        <v>55</v>
      </c>
      <c r="B57">
        <v>409.96428571428498</v>
      </c>
      <c r="C57">
        <v>395.49999999999898</v>
      </c>
      <c r="D57">
        <v>381.03571428571399</v>
      </c>
      <c r="E57">
        <v>366.57142857142799</v>
      </c>
      <c r="F57">
        <v>352.10714285714198</v>
      </c>
      <c r="G57">
        <v>337.642857142857</v>
      </c>
      <c r="L57">
        <f t="shared" si="1"/>
        <v>72.321428571427987</v>
      </c>
      <c r="M57">
        <f t="shared" si="2"/>
        <v>0.21418870606751489</v>
      </c>
      <c r="Q57">
        <v>55</v>
      </c>
      <c r="R57">
        <v>941.42857142857201</v>
      </c>
      <c r="S57">
        <v>898.57142857142901</v>
      </c>
      <c r="T57">
        <v>855.71428571428601</v>
      </c>
      <c r="U57">
        <v>812.857142857143</v>
      </c>
      <c r="V57">
        <v>770</v>
      </c>
      <c r="W57">
        <v>727.142857142857</v>
      </c>
      <c r="Y57">
        <f t="shared" si="3"/>
        <v>214.28571428571502</v>
      </c>
      <c r="Z57">
        <f t="shared" si="4"/>
        <v>0.29469142860510866</v>
      </c>
      <c r="AB57">
        <v>55</v>
      </c>
      <c r="AC57">
        <f t="shared" si="5"/>
        <v>0.94142857142857206</v>
      </c>
      <c r="AD57">
        <f t="shared" si="6"/>
        <v>0.89857142857142902</v>
      </c>
      <c r="AE57">
        <f t="shared" si="7"/>
        <v>0.85571428571428598</v>
      </c>
      <c r="AF57">
        <f t="shared" si="8"/>
        <v>0.81285714285714306</v>
      </c>
      <c r="AG57">
        <f t="shared" si="9"/>
        <v>0.77</v>
      </c>
      <c r="AH57">
        <f t="shared" si="10"/>
        <v>0.72714285714285698</v>
      </c>
      <c r="AJ57">
        <f>VLOOKUP(AB57,valid_cities!A:A,1,0)</f>
        <v>55</v>
      </c>
    </row>
    <row r="58" spans="1:36" x14ac:dyDescent="0.35">
      <c r="A58">
        <v>56</v>
      </c>
      <c r="B58">
        <v>600.35714285714198</v>
      </c>
      <c r="C58">
        <v>582.57142857142799</v>
      </c>
      <c r="D58">
        <v>564.78571428571399</v>
      </c>
      <c r="E58">
        <v>546.99999999999898</v>
      </c>
      <c r="F58">
        <v>529.21428571428498</v>
      </c>
      <c r="G58">
        <v>511.42857142857099</v>
      </c>
      <c r="L58">
        <f t="shared" si="1"/>
        <v>88.92857142857099</v>
      </c>
      <c r="M58">
        <f t="shared" si="2"/>
        <v>0.17387928169002212</v>
      </c>
      <c r="Q58">
        <v>56</v>
      </c>
      <c r="R58">
        <v>1118.5</v>
      </c>
      <c r="S58">
        <v>1078.1428571428501</v>
      </c>
      <c r="T58">
        <v>1037.7857142857099</v>
      </c>
      <c r="U58">
        <v>997.42857142857201</v>
      </c>
      <c r="V58">
        <v>957.07142857142901</v>
      </c>
      <c r="W58">
        <v>916.71428571428601</v>
      </c>
      <c r="Y58">
        <f t="shared" si="3"/>
        <v>201.78571428571399</v>
      </c>
      <c r="Z58">
        <f t="shared" si="4"/>
        <v>0.22011603426485882</v>
      </c>
      <c r="AB58">
        <v>56</v>
      </c>
      <c r="AC58">
        <f t="shared" si="5"/>
        <v>1</v>
      </c>
      <c r="AD58">
        <f t="shared" si="6"/>
        <v>1</v>
      </c>
      <c r="AE58">
        <f t="shared" si="7"/>
        <v>1</v>
      </c>
      <c r="AF58">
        <f t="shared" si="8"/>
        <v>0.997428571428572</v>
      </c>
      <c r="AG58">
        <f t="shared" si="9"/>
        <v>0.95707142857142902</v>
      </c>
      <c r="AH58">
        <f t="shared" si="10"/>
        <v>0.91671428571428604</v>
      </c>
      <c r="AJ58">
        <f>VLOOKUP(AB58,valid_cities!A:A,1,0)</f>
        <v>56</v>
      </c>
    </row>
    <row r="59" spans="1:36" x14ac:dyDescent="0.35">
      <c r="A59">
        <v>57</v>
      </c>
      <c r="B59">
        <v>96.142857142857196</v>
      </c>
      <c r="C59">
        <v>90.857142857142904</v>
      </c>
      <c r="D59">
        <v>85.571428571428598</v>
      </c>
      <c r="E59">
        <v>80.285714285714306</v>
      </c>
      <c r="F59">
        <v>75</v>
      </c>
      <c r="G59">
        <v>69.714285714285694</v>
      </c>
      <c r="L59">
        <f t="shared" si="1"/>
        <v>26.428571428571502</v>
      </c>
      <c r="M59">
        <f t="shared" si="2"/>
        <v>0.37904398959165808</v>
      </c>
      <c r="Q59">
        <v>57</v>
      </c>
      <c r="R59">
        <v>183.28571428571399</v>
      </c>
      <c r="S59">
        <v>173.99999999999901</v>
      </c>
      <c r="T59">
        <v>164.71428571428501</v>
      </c>
      <c r="U59">
        <v>155.42857142857099</v>
      </c>
      <c r="V59">
        <v>146.142857142857</v>
      </c>
      <c r="W59">
        <v>136.85714285714201</v>
      </c>
      <c r="Y59">
        <f t="shared" si="3"/>
        <v>46.428571428571985</v>
      </c>
      <c r="Z59">
        <f t="shared" si="4"/>
        <v>0.33922364754141759</v>
      </c>
      <c r="AB59">
        <v>57</v>
      </c>
      <c r="AC59">
        <f t="shared" si="5"/>
        <v>0.183285714285714</v>
      </c>
      <c r="AD59">
        <f t="shared" si="6"/>
        <v>0.17399999999999902</v>
      </c>
      <c r="AE59">
        <f t="shared" si="7"/>
        <v>0.16471428571428501</v>
      </c>
      <c r="AF59">
        <f t="shared" si="8"/>
        <v>0.155428571428571</v>
      </c>
      <c r="AG59">
        <f t="shared" si="9"/>
        <v>0.14614285714285699</v>
      </c>
      <c r="AH59">
        <f t="shared" si="10"/>
        <v>0.13685714285714201</v>
      </c>
      <c r="AJ59">
        <f>VLOOKUP(AB59,valid_cities!A:A,1,0)</f>
        <v>57</v>
      </c>
    </row>
    <row r="60" spans="1:36" x14ac:dyDescent="0.35">
      <c r="A60">
        <v>58</v>
      </c>
      <c r="B60">
        <v>444.5</v>
      </c>
      <c r="C60">
        <v>424.28571428571399</v>
      </c>
      <c r="D60">
        <v>404.07142857142799</v>
      </c>
      <c r="E60">
        <v>383.85714285714198</v>
      </c>
      <c r="F60">
        <v>363.642857142857</v>
      </c>
      <c r="G60">
        <v>343.42857142857099</v>
      </c>
      <c r="L60">
        <f t="shared" si="1"/>
        <v>101.07142857142901</v>
      </c>
      <c r="M60">
        <f t="shared" si="2"/>
        <v>0.29429259547351116</v>
      </c>
      <c r="Q60">
        <v>58</v>
      </c>
      <c r="R60">
        <v>942.03571428571399</v>
      </c>
      <c r="S60">
        <v>906.21428571428601</v>
      </c>
      <c r="T60">
        <v>870.392857142857</v>
      </c>
      <c r="U60">
        <v>834.57142857142799</v>
      </c>
      <c r="V60">
        <v>798.75</v>
      </c>
      <c r="W60">
        <v>762.92857142857099</v>
      </c>
      <c r="Y60">
        <f t="shared" si="3"/>
        <v>179.107142857143</v>
      </c>
      <c r="Z60">
        <f t="shared" si="4"/>
        <v>0.23475958558730656</v>
      </c>
      <c r="AB60">
        <v>58</v>
      </c>
      <c r="AC60">
        <f t="shared" si="5"/>
        <v>0.94203571428571398</v>
      </c>
      <c r="AD60">
        <f t="shared" si="6"/>
        <v>0.90621428571428597</v>
      </c>
      <c r="AE60">
        <f t="shared" si="7"/>
        <v>0.87039285714285697</v>
      </c>
      <c r="AF60">
        <f t="shared" si="8"/>
        <v>0.83457142857142796</v>
      </c>
      <c r="AG60">
        <f t="shared" si="9"/>
        <v>0.79874999999999996</v>
      </c>
      <c r="AH60">
        <f t="shared" si="10"/>
        <v>0.76292857142857096</v>
      </c>
      <c r="AJ60">
        <f>VLOOKUP(AB60,valid_cities!A:A,1,0)</f>
        <v>58</v>
      </c>
    </row>
    <row r="61" spans="1:36" x14ac:dyDescent="0.35">
      <c r="A61">
        <v>59</v>
      </c>
      <c r="B61">
        <v>535.28571428571399</v>
      </c>
      <c r="C61">
        <v>505.28571428571399</v>
      </c>
      <c r="D61">
        <v>475.28571428571399</v>
      </c>
      <c r="E61">
        <v>445.28571428571399</v>
      </c>
      <c r="F61">
        <v>415.28571428571399</v>
      </c>
      <c r="G61">
        <v>385.28571428571399</v>
      </c>
      <c r="L61">
        <f t="shared" si="1"/>
        <v>150</v>
      </c>
      <c r="M61">
        <f t="shared" si="2"/>
        <v>0.38931136381332365</v>
      </c>
      <c r="Q61">
        <v>59</v>
      </c>
      <c r="R61">
        <v>1068.7142857142801</v>
      </c>
      <c r="S61">
        <v>1028.7142857142801</v>
      </c>
      <c r="T61">
        <v>988.71428571428498</v>
      </c>
      <c r="U61">
        <v>948.71428571428498</v>
      </c>
      <c r="V61">
        <v>908.71428571428498</v>
      </c>
      <c r="W61">
        <v>868.71428571428498</v>
      </c>
      <c r="Y61">
        <f t="shared" si="3"/>
        <v>199.99999999999511</v>
      </c>
      <c r="Z61">
        <f t="shared" si="4"/>
        <v>0.23022264173903062</v>
      </c>
      <c r="AB61">
        <v>59</v>
      </c>
      <c r="AC61">
        <f t="shared" si="5"/>
        <v>1</v>
      </c>
      <c r="AD61">
        <f t="shared" si="6"/>
        <v>1</v>
      </c>
      <c r="AE61">
        <f t="shared" si="7"/>
        <v>0.98871428571428499</v>
      </c>
      <c r="AF61">
        <f t="shared" si="8"/>
        <v>0.94871428571428496</v>
      </c>
      <c r="AG61">
        <f t="shared" si="9"/>
        <v>0.90871428571428503</v>
      </c>
      <c r="AH61">
        <f t="shared" si="10"/>
        <v>0.86871428571428499</v>
      </c>
      <c r="AJ61">
        <f>VLOOKUP(AB61,valid_cities!A:A,1,0)</f>
        <v>59</v>
      </c>
    </row>
    <row r="62" spans="1:36" x14ac:dyDescent="0.35">
      <c r="A62">
        <v>60</v>
      </c>
      <c r="B62">
        <v>556.89285714285597</v>
      </c>
      <c r="C62">
        <v>528.49999999999898</v>
      </c>
      <c r="D62">
        <v>500.10714285714198</v>
      </c>
      <c r="E62">
        <v>471.71428571428498</v>
      </c>
      <c r="F62">
        <v>443.32142857142799</v>
      </c>
      <c r="G62">
        <v>414.92857142857099</v>
      </c>
      <c r="L62">
        <f t="shared" si="1"/>
        <v>141.96428571428498</v>
      </c>
      <c r="M62">
        <f t="shared" si="2"/>
        <v>0.3421332589677632</v>
      </c>
      <c r="Q62">
        <v>60</v>
      </c>
      <c r="R62">
        <v>1017.96428571428</v>
      </c>
      <c r="S62">
        <v>982.07142857142799</v>
      </c>
      <c r="T62">
        <v>946.17857142857099</v>
      </c>
      <c r="U62">
        <v>910.28571428571399</v>
      </c>
      <c r="V62">
        <v>874.39285714285597</v>
      </c>
      <c r="W62">
        <v>838.49999999999898</v>
      </c>
      <c r="Y62">
        <f t="shared" si="3"/>
        <v>179.464285714281</v>
      </c>
      <c r="Z62">
        <f t="shared" si="4"/>
        <v>0.21402760338491042</v>
      </c>
      <c r="AB62">
        <v>60</v>
      </c>
      <c r="AC62">
        <f t="shared" si="5"/>
        <v>1</v>
      </c>
      <c r="AD62">
        <f t="shared" si="6"/>
        <v>0.98207142857142804</v>
      </c>
      <c r="AE62">
        <f t="shared" si="7"/>
        <v>0.94617857142857098</v>
      </c>
      <c r="AF62">
        <f t="shared" si="8"/>
        <v>0.91028571428571403</v>
      </c>
      <c r="AG62">
        <f t="shared" si="9"/>
        <v>0.87439285714285597</v>
      </c>
      <c r="AH62">
        <f t="shared" si="10"/>
        <v>0.83849999999999902</v>
      </c>
      <c r="AJ62">
        <f>VLOOKUP(AB62,valid_cities!A:A,1,0)</f>
        <v>60</v>
      </c>
    </row>
    <row r="63" spans="1:36" x14ac:dyDescent="0.35">
      <c r="A63">
        <v>61</v>
      </c>
      <c r="B63">
        <v>61.857142857142797</v>
      </c>
      <c r="C63">
        <v>61.285714285714199</v>
      </c>
      <c r="D63">
        <v>60.714285714285701</v>
      </c>
      <c r="E63">
        <v>60.142857142857103</v>
      </c>
      <c r="F63">
        <v>59.571428571428498</v>
      </c>
      <c r="G63">
        <v>59</v>
      </c>
      <c r="L63">
        <f t="shared" si="1"/>
        <v>2.8571428571427973</v>
      </c>
      <c r="M63">
        <f t="shared" si="2"/>
        <v>4.8417943689930479E-2</v>
      </c>
      <c r="Q63">
        <v>61</v>
      </c>
      <c r="R63">
        <v>153.21428571428501</v>
      </c>
      <c r="S63">
        <v>145.85714285714201</v>
      </c>
      <c r="T63">
        <v>138.5</v>
      </c>
      <c r="U63">
        <v>131.142857142857</v>
      </c>
      <c r="V63">
        <v>123.78571428571399</v>
      </c>
      <c r="W63">
        <v>116.428571428571</v>
      </c>
      <c r="Y63">
        <f t="shared" si="3"/>
        <v>36.785714285714008</v>
      </c>
      <c r="Z63">
        <f t="shared" si="4"/>
        <v>0.31592378568711765</v>
      </c>
      <c r="AB63">
        <v>61</v>
      </c>
      <c r="AC63">
        <f t="shared" si="5"/>
        <v>0.15321428571428503</v>
      </c>
      <c r="AD63">
        <f t="shared" si="6"/>
        <v>0.14585714285714202</v>
      </c>
      <c r="AE63">
        <f t="shared" si="7"/>
        <v>0.13850000000000001</v>
      </c>
      <c r="AF63">
        <f t="shared" si="8"/>
        <v>0.13114285714285701</v>
      </c>
      <c r="AG63">
        <f t="shared" si="9"/>
        <v>0.123785714285714</v>
      </c>
      <c r="AH63">
        <f t="shared" si="10"/>
        <v>0.11642857142857101</v>
      </c>
      <c r="AJ63">
        <f>VLOOKUP(AB63,valid_cities!A:A,1,0)</f>
        <v>61</v>
      </c>
    </row>
    <row r="64" spans="1:36" x14ac:dyDescent="0.35">
      <c r="A64">
        <v>62</v>
      </c>
      <c r="B64">
        <v>149.892857142857</v>
      </c>
      <c r="C64">
        <v>142.92857142857099</v>
      </c>
      <c r="D64">
        <v>135.96428571428501</v>
      </c>
      <c r="E64">
        <v>128.99999999999901</v>
      </c>
      <c r="F64">
        <v>122.03571428571399</v>
      </c>
      <c r="G64">
        <v>115.071428571428</v>
      </c>
      <c r="L64">
        <f t="shared" si="1"/>
        <v>34.821428571428996</v>
      </c>
      <c r="M64">
        <f t="shared" si="2"/>
        <v>0.30258078131013338</v>
      </c>
      <c r="Q64">
        <v>62</v>
      </c>
      <c r="R64">
        <v>263.42857142857099</v>
      </c>
      <c r="S64">
        <v>254.142857142857</v>
      </c>
      <c r="T64">
        <v>244.85714285714201</v>
      </c>
      <c r="U64">
        <v>235.57142857142799</v>
      </c>
      <c r="V64">
        <v>226.28571428571399</v>
      </c>
      <c r="W64">
        <v>216.99999999999901</v>
      </c>
      <c r="Y64">
        <f t="shared" si="3"/>
        <v>46.428571428571985</v>
      </c>
      <c r="Z64">
        <f t="shared" si="4"/>
        <v>0.21394669106756461</v>
      </c>
      <c r="AB64">
        <v>62</v>
      </c>
      <c r="AC64">
        <f t="shared" si="5"/>
        <v>0.26342857142857101</v>
      </c>
      <c r="AD64">
        <f t="shared" si="6"/>
        <v>0.254142857142857</v>
      </c>
      <c r="AE64">
        <f t="shared" si="7"/>
        <v>0.244857142857142</v>
      </c>
      <c r="AF64">
        <f t="shared" si="8"/>
        <v>0.23557142857142799</v>
      </c>
      <c r="AG64">
        <f t="shared" si="9"/>
        <v>0.22628571428571401</v>
      </c>
      <c r="AH64">
        <f t="shared" si="10"/>
        <v>0.216999999999999</v>
      </c>
      <c r="AJ64">
        <f>VLOOKUP(AB64,valid_cities!A:A,1,0)</f>
        <v>62</v>
      </c>
    </row>
    <row r="65" spans="1:36" x14ac:dyDescent="0.3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L65">
        <f t="shared" si="1"/>
        <v>0</v>
      </c>
      <c r="M65">
        <f t="shared" si="2"/>
        <v>0</v>
      </c>
      <c r="Q65">
        <v>63</v>
      </c>
      <c r="R65">
        <v>134.57142857142799</v>
      </c>
      <c r="S65">
        <v>128.99999999999901</v>
      </c>
      <c r="T65">
        <v>123.428571428571</v>
      </c>
      <c r="U65">
        <v>117.85714285714199</v>
      </c>
      <c r="V65">
        <v>112.28571428571399</v>
      </c>
      <c r="W65">
        <v>106.714285714285</v>
      </c>
      <c r="Y65">
        <f t="shared" si="3"/>
        <v>27.857142857142989</v>
      </c>
      <c r="Z65">
        <f t="shared" si="4"/>
        <v>0.26101971702785848</v>
      </c>
      <c r="AB65">
        <v>63</v>
      </c>
      <c r="AC65">
        <f t="shared" si="5"/>
        <v>0.13457142857142798</v>
      </c>
      <c r="AD65">
        <f t="shared" si="6"/>
        <v>0.128999999999999</v>
      </c>
      <c r="AE65">
        <f t="shared" si="7"/>
        <v>0.123428571428571</v>
      </c>
      <c r="AF65">
        <f t="shared" si="8"/>
        <v>0.11785714285714199</v>
      </c>
      <c r="AG65">
        <f t="shared" si="9"/>
        <v>0.11228571428571399</v>
      </c>
      <c r="AH65">
        <f t="shared" si="10"/>
        <v>0.106714285714285</v>
      </c>
      <c r="AJ65">
        <f>VLOOKUP(AB65,valid_cities!A:A,1,0)</f>
        <v>63</v>
      </c>
    </row>
    <row r="66" spans="1:36" x14ac:dyDescent="0.35">
      <c r="A66">
        <v>64</v>
      </c>
      <c r="B66">
        <v>114.821428571428</v>
      </c>
      <c r="C66">
        <v>109.49999999999901</v>
      </c>
      <c r="D66">
        <v>104.178571428571</v>
      </c>
      <c r="E66">
        <v>98.857142857142804</v>
      </c>
      <c r="F66">
        <v>93.535714285714207</v>
      </c>
      <c r="G66">
        <v>88.214285714285694</v>
      </c>
      <c r="L66">
        <f t="shared" si="1"/>
        <v>26.607142857142307</v>
      </c>
      <c r="M66">
        <f t="shared" si="2"/>
        <v>0.30158524539727671</v>
      </c>
      <c r="Q66">
        <v>64</v>
      </c>
      <c r="R66">
        <v>131.10714285714201</v>
      </c>
      <c r="S66">
        <v>130.78571428571399</v>
      </c>
      <c r="T66">
        <v>130.46428571428501</v>
      </c>
      <c r="U66">
        <v>130.142857142857</v>
      </c>
      <c r="V66">
        <v>129.82142857142799</v>
      </c>
      <c r="W66">
        <v>129.5</v>
      </c>
      <c r="Y66">
        <f t="shared" si="3"/>
        <v>1.6071428571420086</v>
      </c>
      <c r="Z66">
        <f t="shared" si="4"/>
        <v>1.2409411297521494E-2</v>
      </c>
      <c r="AB66">
        <v>64</v>
      </c>
      <c r="AC66">
        <f t="shared" si="5"/>
        <v>0.13110714285714201</v>
      </c>
      <c r="AD66">
        <f t="shared" si="6"/>
        <v>0.13078571428571401</v>
      </c>
      <c r="AE66">
        <f t="shared" si="7"/>
        <v>0.13046428571428501</v>
      </c>
      <c r="AF66">
        <f t="shared" si="8"/>
        <v>0.130142857142857</v>
      </c>
      <c r="AG66">
        <f t="shared" si="9"/>
        <v>0.12982142857142798</v>
      </c>
      <c r="AH66">
        <f t="shared" si="10"/>
        <v>0.1295</v>
      </c>
      <c r="AJ66">
        <f>VLOOKUP(AB66,valid_cities!A:A,1,0)</f>
        <v>64</v>
      </c>
    </row>
    <row r="67" spans="1:36" x14ac:dyDescent="0.35">
      <c r="A67">
        <v>65</v>
      </c>
      <c r="B67">
        <v>238.03571428571399</v>
      </c>
      <c r="C67">
        <v>226.92857142857099</v>
      </c>
      <c r="D67">
        <v>215.82142857142799</v>
      </c>
      <c r="E67">
        <v>204.71428571428501</v>
      </c>
      <c r="F67">
        <v>193.60714285714201</v>
      </c>
      <c r="G67">
        <v>182.5</v>
      </c>
      <c r="L67">
        <f t="shared" si="1"/>
        <v>55.535714285713993</v>
      </c>
      <c r="M67">
        <f t="shared" si="2"/>
        <v>0.30428861040882144</v>
      </c>
      <c r="Q67">
        <v>65</v>
      </c>
      <c r="R67">
        <v>513.10714285714198</v>
      </c>
      <c r="S67">
        <v>500.07142857142799</v>
      </c>
      <c r="T67">
        <v>487.03571428571399</v>
      </c>
      <c r="U67">
        <v>473.99999999999898</v>
      </c>
      <c r="V67">
        <v>460.96428571428498</v>
      </c>
      <c r="W67">
        <v>447.92857142857099</v>
      </c>
      <c r="Y67">
        <f t="shared" si="3"/>
        <v>65.17857142857099</v>
      </c>
      <c r="Z67">
        <f t="shared" si="4"/>
        <v>0.14550783430125858</v>
      </c>
      <c r="AB67">
        <v>65</v>
      </c>
      <c r="AC67">
        <f t="shared" si="5"/>
        <v>0.51310714285714198</v>
      </c>
      <c r="AD67">
        <f t="shared" si="6"/>
        <v>0.50007142857142795</v>
      </c>
      <c r="AE67">
        <f t="shared" si="7"/>
        <v>0.48703571428571402</v>
      </c>
      <c r="AF67">
        <f t="shared" si="8"/>
        <v>0.47399999999999898</v>
      </c>
      <c r="AG67">
        <f t="shared" si="9"/>
        <v>0.46096428571428499</v>
      </c>
      <c r="AH67">
        <f t="shared" si="10"/>
        <v>0.44792857142857101</v>
      </c>
      <c r="AJ67">
        <f>VLOOKUP(AB67,valid_cities!A:A,1,0)</f>
        <v>65</v>
      </c>
    </row>
    <row r="68" spans="1:36" x14ac:dyDescent="0.35">
      <c r="A68">
        <v>66</v>
      </c>
      <c r="B68">
        <v>340.64285714285597</v>
      </c>
      <c r="C68">
        <v>322.99999999999898</v>
      </c>
      <c r="D68">
        <v>305.35714285714198</v>
      </c>
      <c r="E68">
        <v>287.71428571428498</v>
      </c>
      <c r="F68">
        <v>270.07142857142799</v>
      </c>
      <c r="G68">
        <v>252.42857142857099</v>
      </c>
      <c r="L68">
        <f t="shared" ref="L68:L131" si="11">B68-G68</f>
        <v>88.214285714284983</v>
      </c>
      <c r="M68">
        <f t="shared" ref="M68:M131" si="12">(B68-G68)/(G68+0.01)</f>
        <v>0.34944852212985111</v>
      </c>
      <c r="Q68">
        <v>66</v>
      </c>
      <c r="R68">
        <v>634.74999999999898</v>
      </c>
      <c r="S68">
        <v>615.07142857142799</v>
      </c>
      <c r="T68">
        <v>595.392857142857</v>
      </c>
      <c r="U68">
        <v>575.71428571428498</v>
      </c>
      <c r="V68">
        <v>556.03571428571399</v>
      </c>
      <c r="W68">
        <v>536.35714285714198</v>
      </c>
      <c r="Y68">
        <f t="shared" ref="Y68:Y131" si="13">R68-W68</f>
        <v>98.392857142856997</v>
      </c>
      <c r="Z68">
        <f t="shared" ref="Z68:Z131" si="14">(R68-W68)/(W68+0.01)</f>
        <v>0.18344311066247271</v>
      </c>
      <c r="AB68">
        <v>66</v>
      </c>
      <c r="AC68">
        <f t="shared" ref="AC68:AC131" si="15">MAX(MIN(R68,1000),0)/1000</f>
        <v>0.63474999999999893</v>
      </c>
      <c r="AD68">
        <f t="shared" ref="AD68:AD131" si="16">MAX(MIN(S68,1000),0)/1000</f>
        <v>0.61507142857142794</v>
      </c>
      <c r="AE68">
        <f t="shared" ref="AE68:AE131" si="17">MAX(MIN(T68,1000),0)/1000</f>
        <v>0.59539285714285695</v>
      </c>
      <c r="AF68">
        <f t="shared" ref="AF68:AF131" si="18">MAX(MIN(U68,1000),0)/1000</f>
        <v>0.57571428571428496</v>
      </c>
      <c r="AG68">
        <f t="shared" ref="AG68:AG131" si="19">MAX(MIN(V68,1000),0)/1000</f>
        <v>0.55603571428571397</v>
      </c>
      <c r="AH68">
        <f t="shared" ref="AH68:AH131" si="20">MAX(MIN(W68,1000),0)/1000</f>
        <v>0.53635714285714198</v>
      </c>
      <c r="AJ68">
        <f>VLOOKUP(AB68,valid_cities!A:A,1,0)</f>
        <v>66</v>
      </c>
    </row>
    <row r="69" spans="1:36" x14ac:dyDescent="0.35">
      <c r="A69">
        <v>67</v>
      </c>
      <c r="B69">
        <v>733.60714285714198</v>
      </c>
      <c r="C69">
        <v>705.92857142857099</v>
      </c>
      <c r="D69">
        <v>678.24999999999898</v>
      </c>
      <c r="E69">
        <v>650.57142857142799</v>
      </c>
      <c r="F69">
        <v>622.892857142857</v>
      </c>
      <c r="G69">
        <v>595.21428571428498</v>
      </c>
      <c r="L69">
        <f t="shared" si="11"/>
        <v>138.392857142857</v>
      </c>
      <c r="M69">
        <f t="shared" si="12"/>
        <v>0.23250539412514376</v>
      </c>
      <c r="Q69">
        <v>67</v>
      </c>
      <c r="R69">
        <v>1321.2857142857099</v>
      </c>
      <c r="S69">
        <v>1286.2857142857099</v>
      </c>
      <c r="T69">
        <v>1251.2857142857099</v>
      </c>
      <c r="U69">
        <v>1216.2857142857099</v>
      </c>
      <c r="V69">
        <v>1181.2857142857099</v>
      </c>
      <c r="W69">
        <v>1146.2857142857099</v>
      </c>
      <c r="Y69">
        <f t="shared" si="13"/>
        <v>175</v>
      </c>
      <c r="Z69">
        <f t="shared" si="14"/>
        <v>0.15266566717389113</v>
      </c>
      <c r="AB69">
        <v>67</v>
      </c>
      <c r="AC69">
        <f t="shared" si="15"/>
        <v>1</v>
      </c>
      <c r="AD69">
        <f t="shared" si="16"/>
        <v>1</v>
      </c>
      <c r="AE69">
        <f t="shared" si="17"/>
        <v>1</v>
      </c>
      <c r="AF69">
        <f t="shared" si="18"/>
        <v>1</v>
      </c>
      <c r="AG69">
        <f t="shared" si="19"/>
        <v>1</v>
      </c>
      <c r="AH69">
        <f t="shared" si="20"/>
        <v>1</v>
      </c>
      <c r="AJ69">
        <f>VLOOKUP(AB69,valid_cities!A:A,1,0)</f>
        <v>67</v>
      </c>
    </row>
    <row r="70" spans="1:36" x14ac:dyDescent="0.35">
      <c r="A70">
        <v>68</v>
      </c>
      <c r="B70">
        <v>393.10714285714198</v>
      </c>
      <c r="C70">
        <v>363.92857142857099</v>
      </c>
      <c r="D70">
        <v>334.74999999999898</v>
      </c>
      <c r="E70">
        <v>305.57142857142799</v>
      </c>
      <c r="F70">
        <v>276.392857142857</v>
      </c>
      <c r="G70">
        <v>247.21428571428501</v>
      </c>
      <c r="L70">
        <f t="shared" si="11"/>
        <v>145.89285714285697</v>
      </c>
      <c r="M70">
        <f t="shared" si="12"/>
        <v>0.59012348532564518</v>
      </c>
      <c r="Q70">
        <v>68</v>
      </c>
      <c r="R70">
        <v>605.28571428571399</v>
      </c>
      <c r="S70">
        <v>594.28571428571399</v>
      </c>
      <c r="T70">
        <v>583.28571428571399</v>
      </c>
      <c r="U70">
        <v>572.28571428571399</v>
      </c>
      <c r="V70">
        <v>561.28571428571399</v>
      </c>
      <c r="W70">
        <v>550.28571428571399</v>
      </c>
      <c r="Y70">
        <f t="shared" si="13"/>
        <v>55</v>
      </c>
      <c r="Z70">
        <f t="shared" si="14"/>
        <v>9.9946262658778318E-2</v>
      </c>
      <c r="AB70">
        <v>68</v>
      </c>
      <c r="AC70">
        <f t="shared" si="15"/>
        <v>0.60528571428571398</v>
      </c>
      <c r="AD70">
        <f t="shared" si="16"/>
        <v>0.59428571428571397</v>
      </c>
      <c r="AE70">
        <f t="shared" si="17"/>
        <v>0.58328571428571396</v>
      </c>
      <c r="AF70">
        <f t="shared" si="18"/>
        <v>0.57228571428571395</v>
      </c>
      <c r="AG70">
        <f t="shared" si="19"/>
        <v>0.56128571428571394</v>
      </c>
      <c r="AH70">
        <f t="shared" si="20"/>
        <v>0.55028571428571404</v>
      </c>
      <c r="AJ70">
        <f>VLOOKUP(AB70,valid_cities!A:A,1,0)</f>
        <v>68</v>
      </c>
    </row>
    <row r="71" spans="1:36" x14ac:dyDescent="0.35">
      <c r="A71">
        <v>69</v>
      </c>
      <c r="B71">
        <v>28.8928571428571</v>
      </c>
      <c r="C71">
        <v>28.785714285714199</v>
      </c>
      <c r="D71">
        <v>28.678571428571399</v>
      </c>
      <c r="E71">
        <v>28.571428571428498</v>
      </c>
      <c r="F71">
        <v>28.464285714285701</v>
      </c>
      <c r="G71">
        <v>28.357142857142801</v>
      </c>
      <c r="L71">
        <f t="shared" si="11"/>
        <v>0.53571428571429891</v>
      </c>
      <c r="M71">
        <f t="shared" si="12"/>
        <v>1.8885027949841867E-2</v>
      </c>
      <c r="Q71">
        <v>69</v>
      </c>
      <c r="R71">
        <v>210.392857142857</v>
      </c>
      <c r="S71">
        <v>195.21428571428501</v>
      </c>
      <c r="T71">
        <v>180.03571428571399</v>
      </c>
      <c r="U71">
        <v>164.85714285714201</v>
      </c>
      <c r="V71">
        <v>149.67857142857099</v>
      </c>
      <c r="W71">
        <v>134.49999999999901</v>
      </c>
      <c r="Y71">
        <f t="shared" si="13"/>
        <v>75.892857142857991</v>
      </c>
      <c r="Z71">
        <f t="shared" si="14"/>
        <v>0.56421721167837746</v>
      </c>
      <c r="AB71">
        <v>69</v>
      </c>
      <c r="AC71">
        <f t="shared" si="15"/>
        <v>0.21039285714285699</v>
      </c>
      <c r="AD71">
        <f t="shared" si="16"/>
        <v>0.19521428571428501</v>
      </c>
      <c r="AE71">
        <f t="shared" si="17"/>
        <v>0.18003571428571399</v>
      </c>
      <c r="AF71">
        <f t="shared" si="18"/>
        <v>0.16485714285714201</v>
      </c>
      <c r="AG71">
        <f t="shared" si="19"/>
        <v>0.14967857142857099</v>
      </c>
      <c r="AH71">
        <f t="shared" si="20"/>
        <v>0.13449999999999901</v>
      </c>
      <c r="AJ71">
        <f>VLOOKUP(AB71,valid_cities!A:A,1,0)</f>
        <v>69</v>
      </c>
    </row>
    <row r="72" spans="1:36" x14ac:dyDescent="0.35">
      <c r="A72">
        <v>70</v>
      </c>
      <c r="B72">
        <v>370.142857142857</v>
      </c>
      <c r="C72">
        <v>356.71428571428498</v>
      </c>
      <c r="D72">
        <v>343.28571428571399</v>
      </c>
      <c r="E72">
        <v>329.857142857143</v>
      </c>
      <c r="F72">
        <v>316.42857142857099</v>
      </c>
      <c r="G72">
        <v>303</v>
      </c>
      <c r="L72">
        <f t="shared" si="11"/>
        <v>67.142857142856997</v>
      </c>
      <c r="M72">
        <f t="shared" si="12"/>
        <v>0.22158627485184318</v>
      </c>
      <c r="Q72">
        <v>70</v>
      </c>
      <c r="R72">
        <v>518.67857142857201</v>
      </c>
      <c r="S72">
        <v>509.642857142857</v>
      </c>
      <c r="T72">
        <v>500.607142857143</v>
      </c>
      <c r="U72">
        <v>491.57142857142799</v>
      </c>
      <c r="V72">
        <v>482.53571428571399</v>
      </c>
      <c r="W72">
        <v>473.5</v>
      </c>
      <c r="Y72">
        <f t="shared" si="13"/>
        <v>45.178571428572013</v>
      </c>
      <c r="Z72">
        <f t="shared" si="14"/>
        <v>9.541207456774306E-2</v>
      </c>
      <c r="AB72">
        <v>70</v>
      </c>
      <c r="AC72">
        <f t="shared" si="15"/>
        <v>0.51867857142857199</v>
      </c>
      <c r="AD72">
        <f t="shared" si="16"/>
        <v>0.50964285714285695</v>
      </c>
      <c r="AE72">
        <f t="shared" si="17"/>
        <v>0.50060714285714303</v>
      </c>
      <c r="AF72">
        <f t="shared" si="18"/>
        <v>0.49157142857142799</v>
      </c>
      <c r="AG72">
        <f t="shared" si="19"/>
        <v>0.48253571428571401</v>
      </c>
      <c r="AH72">
        <f t="shared" si="20"/>
        <v>0.47349999999999998</v>
      </c>
      <c r="AJ72">
        <f>VLOOKUP(AB72,valid_cities!A:A,1,0)</f>
        <v>70</v>
      </c>
    </row>
    <row r="73" spans="1:36" x14ac:dyDescent="0.35">
      <c r="A73">
        <v>71</v>
      </c>
      <c r="B73">
        <v>265.142857142857</v>
      </c>
      <c r="C73">
        <v>256.57142857142799</v>
      </c>
      <c r="D73">
        <v>248</v>
      </c>
      <c r="E73">
        <v>239.42857142857099</v>
      </c>
      <c r="F73">
        <v>230.85714285714201</v>
      </c>
      <c r="G73">
        <v>222.28571428571399</v>
      </c>
      <c r="L73">
        <f t="shared" si="11"/>
        <v>42.857142857143003</v>
      </c>
      <c r="M73">
        <f t="shared" si="12"/>
        <v>0.19279338333108501</v>
      </c>
      <c r="Q73">
        <v>71</v>
      </c>
      <c r="R73">
        <v>966.71428571428396</v>
      </c>
      <c r="S73">
        <v>914.42857142856997</v>
      </c>
      <c r="T73">
        <v>862.14285714285597</v>
      </c>
      <c r="U73">
        <v>809.85714285714198</v>
      </c>
      <c r="V73">
        <v>757.57142857142696</v>
      </c>
      <c r="W73">
        <v>705.28571428571297</v>
      </c>
      <c r="Y73">
        <f t="shared" si="13"/>
        <v>261.42857142857099</v>
      </c>
      <c r="Z73">
        <f t="shared" si="14"/>
        <v>0.37066519210786975</v>
      </c>
      <c r="AB73">
        <v>71</v>
      </c>
      <c r="AC73">
        <f t="shared" si="15"/>
        <v>0.96671428571428397</v>
      </c>
      <c r="AD73">
        <f t="shared" si="16"/>
        <v>0.91442857142856993</v>
      </c>
      <c r="AE73">
        <f t="shared" si="17"/>
        <v>0.86214285714285599</v>
      </c>
      <c r="AF73">
        <f t="shared" si="18"/>
        <v>0.80985714285714194</v>
      </c>
      <c r="AG73">
        <f t="shared" si="19"/>
        <v>0.75757142857142701</v>
      </c>
      <c r="AH73">
        <f t="shared" si="20"/>
        <v>0.70528571428571296</v>
      </c>
      <c r="AJ73">
        <f>VLOOKUP(AB73,valid_cities!A:A,1,0)</f>
        <v>71</v>
      </c>
    </row>
    <row r="74" spans="1:36" x14ac:dyDescent="0.35">
      <c r="A74">
        <v>72</v>
      </c>
      <c r="B74">
        <v>260.10714285714198</v>
      </c>
      <c r="C74">
        <v>244.5</v>
      </c>
      <c r="D74">
        <v>228.892857142857</v>
      </c>
      <c r="E74">
        <v>213.28571428571399</v>
      </c>
      <c r="F74">
        <v>197.67857142857099</v>
      </c>
      <c r="G74">
        <v>182.07142857142799</v>
      </c>
      <c r="L74">
        <f t="shared" si="11"/>
        <v>78.035714285713993</v>
      </c>
      <c r="M74">
        <f t="shared" si="12"/>
        <v>0.42857591187616195</v>
      </c>
      <c r="Q74">
        <v>72</v>
      </c>
      <c r="R74">
        <v>283.42857142857099</v>
      </c>
      <c r="S74">
        <v>285.857142857143</v>
      </c>
      <c r="T74">
        <v>288.28571428571399</v>
      </c>
      <c r="U74">
        <v>290.71428571428498</v>
      </c>
      <c r="V74">
        <v>293.142857142857</v>
      </c>
      <c r="W74">
        <v>295.57142857142799</v>
      </c>
      <c r="Y74">
        <f t="shared" si="13"/>
        <v>-12.142857142856997</v>
      </c>
      <c r="Z74">
        <f t="shared" si="14"/>
        <v>-4.1081258729767069E-2</v>
      </c>
      <c r="AB74">
        <v>72</v>
      </c>
      <c r="AC74">
        <f t="shared" si="15"/>
        <v>0.28342857142857097</v>
      </c>
      <c r="AD74">
        <f t="shared" si="16"/>
        <v>0.28585714285714298</v>
      </c>
      <c r="AE74">
        <f t="shared" si="17"/>
        <v>0.28828571428571398</v>
      </c>
      <c r="AF74">
        <f t="shared" si="18"/>
        <v>0.29071428571428498</v>
      </c>
      <c r="AG74">
        <f t="shared" si="19"/>
        <v>0.29314285714285698</v>
      </c>
      <c r="AH74">
        <f t="shared" si="20"/>
        <v>0.29557142857142799</v>
      </c>
      <c r="AJ74">
        <f>VLOOKUP(AB74,valid_cities!A:A,1,0)</f>
        <v>72</v>
      </c>
    </row>
    <row r="75" spans="1:36" x14ac:dyDescent="0.35">
      <c r="A75">
        <v>73</v>
      </c>
      <c r="B75">
        <v>197.35714285714201</v>
      </c>
      <c r="C75">
        <v>184.71428571428501</v>
      </c>
      <c r="D75">
        <v>172.07142857142799</v>
      </c>
      <c r="E75">
        <v>159.42857142857099</v>
      </c>
      <c r="F75">
        <v>146.78571428571399</v>
      </c>
      <c r="G75">
        <v>134.142857142857</v>
      </c>
      <c r="L75">
        <f t="shared" si="11"/>
        <v>63.214285714285012</v>
      </c>
      <c r="M75">
        <f t="shared" si="12"/>
        <v>0.4712108788482175</v>
      </c>
      <c r="Q75">
        <v>73</v>
      </c>
      <c r="R75">
        <v>329.53571428571399</v>
      </c>
      <c r="S75">
        <v>317.92857142857099</v>
      </c>
      <c r="T75">
        <v>306.32142857142799</v>
      </c>
      <c r="U75">
        <v>294.71428571428498</v>
      </c>
      <c r="V75">
        <v>283.10714285714198</v>
      </c>
      <c r="W75">
        <v>271.49999999999898</v>
      </c>
      <c r="Y75">
        <f t="shared" si="13"/>
        <v>58.035714285715017</v>
      </c>
      <c r="Z75">
        <f t="shared" si="14"/>
        <v>0.21375166397449535</v>
      </c>
      <c r="AB75">
        <v>73</v>
      </c>
      <c r="AC75">
        <f t="shared" si="15"/>
        <v>0.32953571428571399</v>
      </c>
      <c r="AD75">
        <f t="shared" si="16"/>
        <v>0.31792857142857101</v>
      </c>
      <c r="AE75">
        <f t="shared" si="17"/>
        <v>0.30632142857142797</v>
      </c>
      <c r="AF75">
        <f t="shared" si="18"/>
        <v>0.29471428571428498</v>
      </c>
      <c r="AG75">
        <f t="shared" si="19"/>
        <v>0.283107142857142</v>
      </c>
      <c r="AH75">
        <f t="shared" si="20"/>
        <v>0.27149999999999896</v>
      </c>
      <c r="AJ75">
        <f>VLOOKUP(AB75,valid_cities!A:A,1,0)</f>
        <v>73</v>
      </c>
    </row>
    <row r="76" spans="1:36" x14ac:dyDescent="0.35">
      <c r="A76">
        <v>74</v>
      </c>
      <c r="B76">
        <v>333.07142857142799</v>
      </c>
      <c r="C76">
        <v>325.28571428571399</v>
      </c>
      <c r="D76">
        <v>317.49999999999898</v>
      </c>
      <c r="E76">
        <v>309.71428571428498</v>
      </c>
      <c r="F76">
        <v>301.92857142857099</v>
      </c>
      <c r="G76">
        <v>294.142857142857</v>
      </c>
      <c r="L76">
        <f t="shared" si="11"/>
        <v>38.92857142857099</v>
      </c>
      <c r="M76">
        <f t="shared" si="12"/>
        <v>0.13234129971297579</v>
      </c>
      <c r="Q76">
        <v>74</v>
      </c>
      <c r="R76">
        <v>385.142857142857</v>
      </c>
      <c r="S76">
        <v>379.42857142857099</v>
      </c>
      <c r="T76">
        <v>373.71428571428601</v>
      </c>
      <c r="U76">
        <v>368</v>
      </c>
      <c r="V76">
        <v>362.28571428571399</v>
      </c>
      <c r="W76">
        <v>356.57142857142799</v>
      </c>
      <c r="Y76">
        <f t="shared" si="13"/>
        <v>28.57142857142901</v>
      </c>
      <c r="Z76">
        <f t="shared" si="14"/>
        <v>8.0125958005986778E-2</v>
      </c>
      <c r="AB76">
        <v>74</v>
      </c>
      <c r="AC76">
        <f t="shared" si="15"/>
        <v>0.38514285714285701</v>
      </c>
      <c r="AD76">
        <f t="shared" si="16"/>
        <v>0.379428571428571</v>
      </c>
      <c r="AE76">
        <f t="shared" si="17"/>
        <v>0.373714285714286</v>
      </c>
      <c r="AF76">
        <f t="shared" si="18"/>
        <v>0.36799999999999999</v>
      </c>
      <c r="AG76">
        <f t="shared" si="19"/>
        <v>0.36228571428571399</v>
      </c>
      <c r="AH76">
        <f t="shared" si="20"/>
        <v>0.35657142857142798</v>
      </c>
      <c r="AJ76">
        <f>VLOOKUP(AB76,valid_cities!A:A,1,0)</f>
        <v>74</v>
      </c>
    </row>
    <row r="77" spans="1:36" x14ac:dyDescent="0.35">
      <c r="A77">
        <v>75</v>
      </c>
      <c r="B77">
        <v>483.60714285714198</v>
      </c>
      <c r="C77">
        <v>470.78571428571399</v>
      </c>
      <c r="D77">
        <v>457.96428571428498</v>
      </c>
      <c r="E77">
        <v>445.142857142857</v>
      </c>
      <c r="F77">
        <v>432.32142857142799</v>
      </c>
      <c r="G77">
        <v>419.49999999999898</v>
      </c>
      <c r="L77">
        <f t="shared" si="11"/>
        <v>64.107142857143003</v>
      </c>
      <c r="M77">
        <f t="shared" si="12"/>
        <v>0.15281433781588796</v>
      </c>
      <c r="Q77">
        <v>75</v>
      </c>
      <c r="R77">
        <v>1046.0357142857099</v>
      </c>
      <c r="S77">
        <v>998.92857142857099</v>
      </c>
      <c r="T77">
        <v>951.82142857142799</v>
      </c>
      <c r="U77">
        <v>904.71428571428498</v>
      </c>
      <c r="V77">
        <v>857.60714285714198</v>
      </c>
      <c r="W77">
        <v>810.49999999999898</v>
      </c>
      <c r="Y77">
        <f t="shared" si="13"/>
        <v>235.53571428571092</v>
      </c>
      <c r="Z77">
        <f t="shared" si="14"/>
        <v>0.29060186090944123</v>
      </c>
      <c r="AB77">
        <v>75</v>
      </c>
      <c r="AC77">
        <f t="shared" si="15"/>
        <v>1</v>
      </c>
      <c r="AD77">
        <f t="shared" si="16"/>
        <v>0.99892857142857094</v>
      </c>
      <c r="AE77">
        <f t="shared" si="17"/>
        <v>0.95182142857142804</v>
      </c>
      <c r="AF77">
        <f t="shared" si="18"/>
        <v>0.90471428571428503</v>
      </c>
      <c r="AG77">
        <f t="shared" si="19"/>
        <v>0.85760714285714201</v>
      </c>
      <c r="AH77">
        <f t="shared" si="20"/>
        <v>0.810499999999999</v>
      </c>
      <c r="AJ77">
        <f>VLOOKUP(AB77,valid_cities!A:A,1,0)</f>
        <v>75</v>
      </c>
    </row>
    <row r="78" spans="1:36" x14ac:dyDescent="0.35">
      <c r="A78">
        <v>76</v>
      </c>
      <c r="B78">
        <v>445.857142857143</v>
      </c>
      <c r="C78">
        <v>429.857142857143</v>
      </c>
      <c r="D78">
        <v>413.85714285714198</v>
      </c>
      <c r="E78">
        <v>397.85714285714198</v>
      </c>
      <c r="F78">
        <v>381.85714285714198</v>
      </c>
      <c r="G78">
        <v>365.85714285714198</v>
      </c>
      <c r="L78">
        <f t="shared" si="11"/>
        <v>80.000000000001023</v>
      </c>
      <c r="M78">
        <f t="shared" si="12"/>
        <v>0.21865860753513514</v>
      </c>
      <c r="Q78">
        <v>76</v>
      </c>
      <c r="R78">
        <v>922.03571428571399</v>
      </c>
      <c r="S78">
        <v>892.642857142857</v>
      </c>
      <c r="T78">
        <v>863.25</v>
      </c>
      <c r="U78">
        <v>833.857142857143</v>
      </c>
      <c r="V78">
        <v>804.46428571428498</v>
      </c>
      <c r="W78">
        <v>775.07142857142799</v>
      </c>
      <c r="Y78">
        <f t="shared" si="13"/>
        <v>146.96428571428601</v>
      </c>
      <c r="Z78">
        <f t="shared" si="14"/>
        <v>0.18961141410027016</v>
      </c>
      <c r="AB78">
        <v>76</v>
      </c>
      <c r="AC78">
        <f t="shared" si="15"/>
        <v>0.92203571428571396</v>
      </c>
      <c r="AD78">
        <f t="shared" si="16"/>
        <v>0.89264285714285696</v>
      </c>
      <c r="AE78">
        <f t="shared" si="17"/>
        <v>0.86324999999999996</v>
      </c>
      <c r="AF78">
        <f t="shared" si="18"/>
        <v>0.83385714285714296</v>
      </c>
      <c r="AG78">
        <f t="shared" si="19"/>
        <v>0.80446428571428497</v>
      </c>
      <c r="AH78">
        <f t="shared" si="20"/>
        <v>0.77507142857142797</v>
      </c>
      <c r="AJ78">
        <f>VLOOKUP(AB78,valid_cities!A:A,1,0)</f>
        <v>76</v>
      </c>
    </row>
    <row r="79" spans="1:36" x14ac:dyDescent="0.35">
      <c r="A79">
        <v>77</v>
      </c>
      <c r="B79">
        <v>163.67857142857099</v>
      </c>
      <c r="C79">
        <v>152.35714285714201</v>
      </c>
      <c r="D79">
        <v>141.03571428571399</v>
      </c>
      <c r="E79">
        <v>129.71428571428501</v>
      </c>
      <c r="F79">
        <v>118.392857142857</v>
      </c>
      <c r="G79">
        <v>107.071428571428</v>
      </c>
      <c r="L79">
        <f t="shared" si="11"/>
        <v>56.607142857142989</v>
      </c>
      <c r="M79">
        <f t="shared" si="12"/>
        <v>0.52863641821311291</v>
      </c>
      <c r="Q79">
        <v>77</v>
      </c>
      <c r="R79">
        <v>201.57142857142799</v>
      </c>
      <c r="S79">
        <v>202.42857142857099</v>
      </c>
      <c r="T79">
        <v>203.28571428571399</v>
      </c>
      <c r="U79">
        <v>204.142857142857</v>
      </c>
      <c r="V79">
        <v>205</v>
      </c>
      <c r="W79">
        <v>205.85714285714201</v>
      </c>
      <c r="Y79">
        <f t="shared" si="13"/>
        <v>-4.2857142857140218</v>
      </c>
      <c r="Z79">
        <f t="shared" si="14"/>
        <v>-2.0817864503458041E-2</v>
      </c>
      <c r="AB79">
        <v>77</v>
      </c>
      <c r="AC79">
        <f t="shared" si="15"/>
        <v>0.20157142857142799</v>
      </c>
      <c r="AD79">
        <f t="shared" si="16"/>
        <v>0.20242857142857099</v>
      </c>
      <c r="AE79">
        <f t="shared" si="17"/>
        <v>0.20328571428571399</v>
      </c>
      <c r="AF79">
        <f t="shared" si="18"/>
        <v>0.20414285714285699</v>
      </c>
      <c r="AG79">
        <f t="shared" si="19"/>
        <v>0.20499999999999999</v>
      </c>
      <c r="AH79">
        <f t="shared" si="20"/>
        <v>0.20585714285714202</v>
      </c>
      <c r="AJ79">
        <f>VLOOKUP(AB79,valid_cities!A:A,1,0)</f>
        <v>77</v>
      </c>
    </row>
    <row r="80" spans="1:36" x14ac:dyDescent="0.35">
      <c r="A80">
        <v>78</v>
      </c>
      <c r="B80">
        <v>125.60714285714199</v>
      </c>
      <c r="C80">
        <v>120.78571428571399</v>
      </c>
      <c r="D80">
        <v>115.964285714285</v>
      </c>
      <c r="E80">
        <v>111.142857142857</v>
      </c>
      <c r="F80">
        <v>106.321428571428</v>
      </c>
      <c r="G80">
        <v>101.5</v>
      </c>
      <c r="L80">
        <f t="shared" si="11"/>
        <v>24.107142857141994</v>
      </c>
      <c r="M80">
        <f t="shared" si="12"/>
        <v>0.23748539904582794</v>
      </c>
      <c r="Q80">
        <v>78</v>
      </c>
      <c r="R80">
        <v>423.32142857142799</v>
      </c>
      <c r="S80">
        <v>401.64285714285597</v>
      </c>
      <c r="T80">
        <v>379.96428571428498</v>
      </c>
      <c r="U80">
        <v>358.28571428571399</v>
      </c>
      <c r="V80">
        <v>336.60714285714198</v>
      </c>
      <c r="W80">
        <v>314.92857142857099</v>
      </c>
      <c r="Y80">
        <f t="shared" si="13"/>
        <v>108.392857142857</v>
      </c>
      <c r="Z80">
        <f t="shared" si="14"/>
        <v>0.34417142572020848</v>
      </c>
      <c r="AB80">
        <v>78</v>
      </c>
      <c r="AC80">
        <f t="shared" si="15"/>
        <v>0.42332142857142796</v>
      </c>
      <c r="AD80">
        <f t="shared" si="16"/>
        <v>0.40164285714285597</v>
      </c>
      <c r="AE80">
        <f t="shared" si="17"/>
        <v>0.37996428571428498</v>
      </c>
      <c r="AF80">
        <f t="shared" si="18"/>
        <v>0.35828571428571399</v>
      </c>
      <c r="AG80">
        <f t="shared" si="19"/>
        <v>0.33660714285714199</v>
      </c>
      <c r="AH80">
        <f t="shared" si="20"/>
        <v>0.314928571428571</v>
      </c>
      <c r="AJ80">
        <f>VLOOKUP(AB80,valid_cities!A:A,1,0)</f>
        <v>78</v>
      </c>
    </row>
    <row r="81" spans="1:36" x14ac:dyDescent="0.35">
      <c r="A81">
        <v>79</v>
      </c>
      <c r="B81">
        <v>116.821428571428</v>
      </c>
      <c r="C81">
        <v>111.49999999999901</v>
      </c>
      <c r="D81">
        <v>106.178571428571</v>
      </c>
      <c r="E81">
        <v>100.85714285714199</v>
      </c>
      <c r="F81">
        <v>95.535714285714207</v>
      </c>
      <c r="G81">
        <v>90.214285714285694</v>
      </c>
      <c r="L81">
        <f t="shared" si="11"/>
        <v>26.607142857142307</v>
      </c>
      <c r="M81">
        <f t="shared" si="12"/>
        <v>0.29490001108348429</v>
      </c>
      <c r="Q81">
        <v>79</v>
      </c>
      <c r="R81">
        <v>237.642857142856</v>
      </c>
      <c r="S81">
        <v>229.42857142857099</v>
      </c>
      <c r="T81">
        <v>221.21428571428501</v>
      </c>
      <c r="U81">
        <v>212.99999999999901</v>
      </c>
      <c r="V81">
        <v>204.78571428571399</v>
      </c>
      <c r="W81">
        <v>196.57142857142799</v>
      </c>
      <c r="Y81">
        <f t="shared" si="13"/>
        <v>41.071428571428015</v>
      </c>
      <c r="Z81">
        <f t="shared" si="14"/>
        <v>0.20892832486719207</v>
      </c>
      <c r="AB81">
        <v>79</v>
      </c>
      <c r="AC81">
        <f t="shared" si="15"/>
        <v>0.23764285714285599</v>
      </c>
      <c r="AD81">
        <f t="shared" si="16"/>
        <v>0.22942857142857098</v>
      </c>
      <c r="AE81">
        <f t="shared" si="17"/>
        <v>0.221214285714285</v>
      </c>
      <c r="AF81">
        <f t="shared" si="18"/>
        <v>0.212999999999999</v>
      </c>
      <c r="AG81">
        <f t="shared" si="19"/>
        <v>0.20478571428571399</v>
      </c>
      <c r="AH81">
        <f t="shared" si="20"/>
        <v>0.19657142857142798</v>
      </c>
      <c r="AJ81">
        <f>VLOOKUP(AB81,valid_cities!A:A,1,0)</f>
        <v>79</v>
      </c>
    </row>
    <row r="82" spans="1:36" x14ac:dyDescent="0.35">
      <c r="A82">
        <v>80</v>
      </c>
      <c r="B82">
        <v>1810.57142857142</v>
      </c>
      <c r="C82">
        <v>1708.1428571428501</v>
      </c>
      <c r="D82">
        <v>1605.7142857142801</v>
      </c>
      <c r="E82">
        <v>1503.2857142857099</v>
      </c>
      <c r="F82">
        <v>1400.8571428571399</v>
      </c>
      <c r="G82">
        <v>1298.42857142857</v>
      </c>
      <c r="L82">
        <f t="shared" si="11"/>
        <v>512.14285714285006</v>
      </c>
      <c r="M82">
        <f t="shared" si="12"/>
        <v>0.39442979314714866</v>
      </c>
      <c r="Q82">
        <v>80</v>
      </c>
      <c r="R82">
        <v>2171.6071428571399</v>
      </c>
      <c r="S82">
        <v>2085.9285714285702</v>
      </c>
      <c r="T82">
        <v>2000.24999999999</v>
      </c>
      <c r="U82">
        <v>1914.57142857142</v>
      </c>
      <c r="V82">
        <v>1828.8928571428501</v>
      </c>
      <c r="W82">
        <v>1743.2142857142801</v>
      </c>
      <c r="Y82">
        <f t="shared" si="13"/>
        <v>428.39285714285984</v>
      </c>
      <c r="Z82">
        <f t="shared" si="14"/>
        <v>0.24574741222545976</v>
      </c>
      <c r="AB82">
        <v>80</v>
      </c>
      <c r="AC82">
        <f t="shared" si="15"/>
        <v>1</v>
      </c>
      <c r="AD82">
        <f t="shared" si="16"/>
        <v>1</v>
      </c>
      <c r="AE82">
        <f t="shared" si="17"/>
        <v>1</v>
      </c>
      <c r="AF82">
        <f t="shared" si="18"/>
        <v>1</v>
      </c>
      <c r="AG82">
        <f t="shared" si="19"/>
        <v>1</v>
      </c>
      <c r="AH82">
        <f t="shared" si="20"/>
        <v>1</v>
      </c>
      <c r="AJ82">
        <f>VLOOKUP(AB82,valid_cities!A:A,1,0)</f>
        <v>80</v>
      </c>
    </row>
    <row r="83" spans="1:36" x14ac:dyDescent="0.35">
      <c r="A83">
        <v>81</v>
      </c>
      <c r="B83">
        <v>227.07142857142799</v>
      </c>
      <c r="C83">
        <v>215.142857142857</v>
      </c>
      <c r="D83">
        <v>203.21428571428501</v>
      </c>
      <c r="E83">
        <v>191.28571428571399</v>
      </c>
      <c r="F83">
        <v>179.35714285714201</v>
      </c>
      <c r="G83">
        <v>167.42857142857099</v>
      </c>
      <c r="L83">
        <f t="shared" si="11"/>
        <v>59.642857142856997</v>
      </c>
      <c r="M83">
        <f t="shared" si="12"/>
        <v>0.35620739375634569</v>
      </c>
      <c r="Q83">
        <v>81</v>
      </c>
      <c r="R83">
        <v>441.392857142857</v>
      </c>
      <c r="S83">
        <v>420.78571428571399</v>
      </c>
      <c r="T83">
        <v>400.17857142857099</v>
      </c>
      <c r="U83">
        <v>379.57142857142799</v>
      </c>
      <c r="V83">
        <v>358.96428571428498</v>
      </c>
      <c r="W83">
        <v>338.35714285714198</v>
      </c>
      <c r="Y83">
        <f t="shared" si="13"/>
        <v>103.03571428571502</v>
      </c>
      <c r="Z83">
        <f t="shared" si="14"/>
        <v>0.30450862756853586</v>
      </c>
      <c r="AB83">
        <v>81</v>
      </c>
      <c r="AC83">
        <f t="shared" si="15"/>
        <v>0.44139285714285698</v>
      </c>
      <c r="AD83">
        <f t="shared" si="16"/>
        <v>0.42078571428571399</v>
      </c>
      <c r="AE83">
        <f t="shared" si="17"/>
        <v>0.40017857142857099</v>
      </c>
      <c r="AF83">
        <f t="shared" si="18"/>
        <v>0.379571428571428</v>
      </c>
      <c r="AG83">
        <f t="shared" si="19"/>
        <v>0.35896428571428496</v>
      </c>
      <c r="AH83">
        <f t="shared" si="20"/>
        <v>0.33835714285714197</v>
      </c>
      <c r="AJ83">
        <f>VLOOKUP(AB83,valid_cities!A:A,1,0)</f>
        <v>81</v>
      </c>
    </row>
    <row r="84" spans="1:36" x14ac:dyDescent="0.35">
      <c r="A84">
        <v>82</v>
      </c>
      <c r="B84">
        <v>300.10714285714198</v>
      </c>
      <c r="C84">
        <v>287.07142857142799</v>
      </c>
      <c r="D84">
        <v>274.03571428571399</v>
      </c>
      <c r="E84">
        <v>261</v>
      </c>
      <c r="F84">
        <v>247.96428571428501</v>
      </c>
      <c r="G84">
        <v>234.92857142857099</v>
      </c>
      <c r="L84">
        <f t="shared" si="11"/>
        <v>65.17857142857099</v>
      </c>
      <c r="M84">
        <f t="shared" si="12"/>
        <v>0.27742814231075469</v>
      </c>
      <c r="Q84">
        <v>82</v>
      </c>
      <c r="R84">
        <v>672.17857142857099</v>
      </c>
      <c r="S84">
        <v>645.78571428571399</v>
      </c>
      <c r="T84">
        <v>619.392857142857</v>
      </c>
      <c r="U84">
        <v>593</v>
      </c>
      <c r="V84">
        <v>566.60714285714198</v>
      </c>
      <c r="W84">
        <v>540.21428571428498</v>
      </c>
      <c r="Y84">
        <f t="shared" si="13"/>
        <v>131.96428571428601</v>
      </c>
      <c r="Z84">
        <f t="shared" si="14"/>
        <v>0.24427684797584159</v>
      </c>
      <c r="AB84">
        <v>82</v>
      </c>
      <c r="AC84">
        <f t="shared" si="15"/>
        <v>0.67217857142857096</v>
      </c>
      <c r="AD84">
        <f t="shared" si="16"/>
        <v>0.64578571428571396</v>
      </c>
      <c r="AE84">
        <f t="shared" si="17"/>
        <v>0.61939285714285697</v>
      </c>
      <c r="AF84">
        <f t="shared" si="18"/>
        <v>0.59299999999999997</v>
      </c>
      <c r="AG84">
        <f t="shared" si="19"/>
        <v>0.56660714285714198</v>
      </c>
      <c r="AH84">
        <f t="shared" si="20"/>
        <v>0.54021428571428498</v>
      </c>
      <c r="AJ84">
        <f>VLOOKUP(AB84,valid_cities!A:A,1,0)</f>
        <v>82</v>
      </c>
    </row>
    <row r="85" spans="1:36" x14ac:dyDescent="0.35">
      <c r="A85">
        <v>83</v>
      </c>
      <c r="B85">
        <v>379.07142857142799</v>
      </c>
      <c r="C85">
        <v>363.42857142857099</v>
      </c>
      <c r="D85">
        <v>347.78571428571399</v>
      </c>
      <c r="E85">
        <v>332.14285714285597</v>
      </c>
      <c r="F85">
        <v>316.49999999999898</v>
      </c>
      <c r="G85">
        <v>300.85714285714198</v>
      </c>
      <c r="L85">
        <f t="shared" si="11"/>
        <v>78.214285714286007</v>
      </c>
      <c r="M85">
        <f t="shared" si="12"/>
        <v>0.25996286923036921</v>
      </c>
      <c r="Q85">
        <v>83</v>
      </c>
      <c r="R85">
        <v>371.642857142857</v>
      </c>
      <c r="S85">
        <v>378.28571428571399</v>
      </c>
      <c r="T85">
        <v>384.92857142857099</v>
      </c>
      <c r="U85">
        <v>391.57142857142799</v>
      </c>
      <c r="V85">
        <v>398.21428571428498</v>
      </c>
      <c r="W85">
        <v>404.85714285714198</v>
      </c>
      <c r="Y85">
        <f t="shared" si="13"/>
        <v>-33.214285714284983</v>
      </c>
      <c r="Z85">
        <f t="shared" si="14"/>
        <v>-8.2037493781027065E-2</v>
      </c>
      <c r="AB85">
        <v>83</v>
      </c>
      <c r="AC85">
        <f t="shared" si="15"/>
        <v>0.371642857142857</v>
      </c>
      <c r="AD85">
        <f t="shared" si="16"/>
        <v>0.378285714285714</v>
      </c>
      <c r="AE85">
        <f t="shared" si="17"/>
        <v>0.38492857142857101</v>
      </c>
      <c r="AF85">
        <f t="shared" si="18"/>
        <v>0.39157142857142796</v>
      </c>
      <c r="AG85">
        <f t="shared" si="19"/>
        <v>0.39821428571428497</v>
      </c>
      <c r="AH85">
        <f t="shared" si="20"/>
        <v>0.40485714285714197</v>
      </c>
      <c r="AJ85">
        <f>VLOOKUP(AB85,valid_cities!A:A,1,0)</f>
        <v>83</v>
      </c>
    </row>
    <row r="86" spans="1:36" x14ac:dyDescent="0.35">
      <c r="A86">
        <v>84</v>
      </c>
      <c r="B86">
        <v>47.142857142857203</v>
      </c>
      <c r="C86">
        <v>48</v>
      </c>
      <c r="D86">
        <v>48.857142857142897</v>
      </c>
      <c r="E86">
        <v>49.714285714285701</v>
      </c>
      <c r="F86">
        <v>50.571428571428598</v>
      </c>
      <c r="G86">
        <v>51.428571428571402</v>
      </c>
      <c r="L86">
        <f t="shared" si="11"/>
        <v>-4.2857142857141994</v>
      </c>
      <c r="M86">
        <f t="shared" si="12"/>
        <v>-8.3317132779735639E-2</v>
      </c>
      <c r="Q86">
        <v>84</v>
      </c>
      <c r="R86">
        <v>140.99999999999901</v>
      </c>
      <c r="S86">
        <v>134.57142857142799</v>
      </c>
      <c r="T86">
        <v>128.142857142857</v>
      </c>
      <c r="U86">
        <v>121.714285714285</v>
      </c>
      <c r="V86">
        <v>115.28571428571399</v>
      </c>
      <c r="W86">
        <v>108.85714285714199</v>
      </c>
      <c r="Y86">
        <f t="shared" si="13"/>
        <v>32.142857142857011</v>
      </c>
      <c r="Z86">
        <f t="shared" si="14"/>
        <v>0.29524846798850612</v>
      </c>
      <c r="AB86">
        <v>84</v>
      </c>
      <c r="AC86">
        <f t="shared" si="15"/>
        <v>0.14099999999999902</v>
      </c>
      <c r="AD86">
        <f t="shared" si="16"/>
        <v>0.13457142857142798</v>
      </c>
      <c r="AE86">
        <f t="shared" si="17"/>
        <v>0.128142857142857</v>
      </c>
      <c r="AF86">
        <f t="shared" si="18"/>
        <v>0.121714285714285</v>
      </c>
      <c r="AG86">
        <f t="shared" si="19"/>
        <v>0.11528571428571399</v>
      </c>
      <c r="AH86">
        <f t="shared" si="20"/>
        <v>0.108857142857142</v>
      </c>
      <c r="AJ86">
        <f>VLOOKUP(AB86,valid_cities!A:A,1,0)</f>
        <v>84</v>
      </c>
    </row>
    <row r="87" spans="1:36" x14ac:dyDescent="0.35">
      <c r="A87">
        <v>85</v>
      </c>
      <c r="B87">
        <v>438.71428571428498</v>
      </c>
      <c r="C87">
        <v>418.142857142857</v>
      </c>
      <c r="D87">
        <v>397.57142857142799</v>
      </c>
      <c r="E87">
        <v>377</v>
      </c>
      <c r="F87">
        <v>356.42857142857099</v>
      </c>
      <c r="G87">
        <v>335.85714285714198</v>
      </c>
      <c r="L87">
        <f t="shared" si="11"/>
        <v>102.857142857143</v>
      </c>
      <c r="M87">
        <f t="shared" si="12"/>
        <v>0.30624354017532568</v>
      </c>
      <c r="Q87">
        <v>85</v>
      </c>
      <c r="R87">
        <v>910.642857142857</v>
      </c>
      <c r="S87">
        <v>873.857142857143</v>
      </c>
      <c r="T87">
        <v>837.07142857142799</v>
      </c>
      <c r="U87">
        <v>800.28571428571399</v>
      </c>
      <c r="V87">
        <v>763.5</v>
      </c>
      <c r="W87">
        <v>726.71428571428498</v>
      </c>
      <c r="Y87">
        <f t="shared" si="13"/>
        <v>183.92857142857201</v>
      </c>
      <c r="Z87">
        <f t="shared" si="14"/>
        <v>0.25309264468544868</v>
      </c>
      <c r="AB87">
        <v>85</v>
      </c>
      <c r="AC87">
        <f t="shared" si="15"/>
        <v>0.91064285714285698</v>
      </c>
      <c r="AD87">
        <f t="shared" si="16"/>
        <v>0.873857142857143</v>
      </c>
      <c r="AE87">
        <f t="shared" si="17"/>
        <v>0.83707142857142802</v>
      </c>
      <c r="AF87">
        <f t="shared" si="18"/>
        <v>0.80028571428571404</v>
      </c>
      <c r="AG87">
        <f t="shared" si="19"/>
        <v>0.76349999999999996</v>
      </c>
      <c r="AH87">
        <f t="shared" si="20"/>
        <v>0.72671428571428498</v>
      </c>
      <c r="AJ87">
        <f>VLOOKUP(AB87,valid_cities!A:A,1,0)</f>
        <v>85</v>
      </c>
    </row>
    <row r="88" spans="1:36" hidden="1" x14ac:dyDescent="0.35">
      <c r="A88">
        <v>86</v>
      </c>
      <c r="B88">
        <v>348.60714285714198</v>
      </c>
      <c r="C88">
        <v>337.21428571428498</v>
      </c>
      <c r="D88">
        <v>325.82142857142799</v>
      </c>
      <c r="E88">
        <v>314.42857142857099</v>
      </c>
      <c r="F88">
        <v>303.03571428571399</v>
      </c>
      <c r="G88">
        <v>291.642857142857</v>
      </c>
      <c r="L88">
        <f t="shared" si="11"/>
        <v>56.964285714284983</v>
      </c>
      <c r="M88">
        <f t="shared" si="12"/>
        <v>0.19531537003384411</v>
      </c>
      <c r="Q88">
        <v>86</v>
      </c>
      <c r="R88">
        <v>641.5</v>
      </c>
      <c r="S88">
        <v>622.857142857143</v>
      </c>
      <c r="T88">
        <v>604.21428571428601</v>
      </c>
      <c r="U88">
        <v>585.57142857142799</v>
      </c>
      <c r="V88">
        <v>566.92857142857099</v>
      </c>
      <c r="W88">
        <v>548.28571428571399</v>
      </c>
      <c r="Y88">
        <f t="shared" si="13"/>
        <v>93.214285714286007</v>
      </c>
      <c r="Z88">
        <f t="shared" si="14"/>
        <v>0.17000732138809413</v>
      </c>
      <c r="AB88">
        <v>86</v>
      </c>
      <c r="AC88">
        <f t="shared" si="15"/>
        <v>0.64149999999999996</v>
      </c>
      <c r="AD88">
        <f t="shared" si="16"/>
        <v>0.622857142857143</v>
      </c>
      <c r="AE88">
        <f t="shared" si="17"/>
        <v>0.60421428571428604</v>
      </c>
      <c r="AF88">
        <f t="shared" si="18"/>
        <v>0.58557142857142797</v>
      </c>
      <c r="AG88">
        <f t="shared" si="19"/>
        <v>0.566928571428571</v>
      </c>
      <c r="AH88">
        <f t="shared" si="20"/>
        <v>0.54828571428571404</v>
      </c>
      <c r="AJ88" t="e">
        <f>VLOOKUP(AB88,valid_cities!A:A,1,0)</f>
        <v>#N/A</v>
      </c>
    </row>
    <row r="89" spans="1:36" x14ac:dyDescent="0.35">
      <c r="A89">
        <v>87</v>
      </c>
      <c r="B89">
        <v>379.21428571428498</v>
      </c>
      <c r="C89">
        <v>363.85714285714198</v>
      </c>
      <c r="D89">
        <v>348.49999999999898</v>
      </c>
      <c r="E89">
        <v>333.142857142857</v>
      </c>
      <c r="F89">
        <v>317.78571428571399</v>
      </c>
      <c r="G89">
        <v>302.42857142857099</v>
      </c>
      <c r="L89">
        <f t="shared" si="11"/>
        <v>76.785714285713993</v>
      </c>
      <c r="M89">
        <f t="shared" si="12"/>
        <v>0.25388862909587245</v>
      </c>
      <c r="Q89">
        <v>87</v>
      </c>
      <c r="R89">
        <v>646.67857142857099</v>
      </c>
      <c r="S89">
        <v>624.5</v>
      </c>
      <c r="T89">
        <v>602.32142857142799</v>
      </c>
      <c r="U89">
        <v>580.142857142857</v>
      </c>
      <c r="V89">
        <v>557.96428571428498</v>
      </c>
      <c r="W89">
        <v>535.78571428571399</v>
      </c>
      <c r="Y89">
        <f t="shared" si="13"/>
        <v>110.892857142857</v>
      </c>
      <c r="Z89">
        <f t="shared" si="14"/>
        <v>0.20696854078180102</v>
      </c>
      <c r="AB89">
        <v>87</v>
      </c>
      <c r="AC89">
        <f t="shared" si="15"/>
        <v>0.64667857142857099</v>
      </c>
      <c r="AD89">
        <f t="shared" si="16"/>
        <v>0.62450000000000006</v>
      </c>
      <c r="AE89">
        <f t="shared" si="17"/>
        <v>0.60232142857142801</v>
      </c>
      <c r="AF89">
        <f t="shared" si="18"/>
        <v>0.58014285714285696</v>
      </c>
      <c r="AG89">
        <f t="shared" si="19"/>
        <v>0.55796428571428502</v>
      </c>
      <c r="AH89">
        <f t="shared" si="20"/>
        <v>0.53578571428571398</v>
      </c>
      <c r="AJ89">
        <f>VLOOKUP(AB89,valid_cities!A:A,1,0)</f>
        <v>87</v>
      </c>
    </row>
    <row r="90" spans="1:36" x14ac:dyDescent="0.35">
      <c r="A90">
        <v>88</v>
      </c>
      <c r="B90">
        <v>594.92857142857099</v>
      </c>
      <c r="C90">
        <v>564.42857142857099</v>
      </c>
      <c r="D90">
        <v>533.92857142857099</v>
      </c>
      <c r="E90">
        <v>503.42857142857099</v>
      </c>
      <c r="F90">
        <v>472.92857142857099</v>
      </c>
      <c r="G90">
        <v>442.42857142857099</v>
      </c>
      <c r="L90">
        <f t="shared" si="11"/>
        <v>152.5</v>
      </c>
      <c r="M90">
        <f t="shared" si="12"/>
        <v>0.3446806174868508</v>
      </c>
      <c r="Q90">
        <v>88</v>
      </c>
      <c r="R90">
        <v>516.28571428571502</v>
      </c>
      <c r="S90">
        <v>519.142857142857</v>
      </c>
      <c r="T90">
        <v>522</v>
      </c>
      <c r="U90">
        <v>524.857142857143</v>
      </c>
      <c r="V90">
        <v>527.71428571428601</v>
      </c>
      <c r="W90">
        <v>530.57142857142799</v>
      </c>
      <c r="Y90">
        <f t="shared" si="13"/>
        <v>-14.28571428571297</v>
      </c>
      <c r="Z90">
        <f t="shared" si="14"/>
        <v>-2.6924640623356831E-2</v>
      </c>
      <c r="AB90">
        <v>88</v>
      </c>
      <c r="AC90">
        <f t="shared" si="15"/>
        <v>0.51628571428571501</v>
      </c>
      <c r="AD90">
        <f t="shared" si="16"/>
        <v>0.51914285714285702</v>
      </c>
      <c r="AE90">
        <f t="shared" si="17"/>
        <v>0.52200000000000002</v>
      </c>
      <c r="AF90">
        <f t="shared" si="18"/>
        <v>0.52485714285714302</v>
      </c>
      <c r="AG90">
        <f t="shared" si="19"/>
        <v>0.52771428571428602</v>
      </c>
      <c r="AH90">
        <f t="shared" si="20"/>
        <v>0.53057142857142803</v>
      </c>
      <c r="AJ90">
        <f>VLOOKUP(AB90,valid_cities!A:A,1,0)</f>
        <v>88</v>
      </c>
    </row>
    <row r="91" spans="1:36" x14ac:dyDescent="0.3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L91">
        <f t="shared" si="11"/>
        <v>0</v>
      </c>
      <c r="M91">
        <f t="shared" si="12"/>
        <v>0</v>
      </c>
      <c r="Q91">
        <v>89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Y91">
        <f t="shared" si="13"/>
        <v>0</v>
      </c>
      <c r="Z91">
        <f t="shared" si="14"/>
        <v>0</v>
      </c>
      <c r="AB91">
        <v>89</v>
      </c>
      <c r="AC91">
        <f t="shared" si="15"/>
        <v>0</v>
      </c>
      <c r="AD91">
        <f t="shared" si="16"/>
        <v>0</v>
      </c>
      <c r="AE91">
        <f t="shared" si="17"/>
        <v>0</v>
      </c>
      <c r="AF91">
        <f t="shared" si="18"/>
        <v>0</v>
      </c>
      <c r="AG91">
        <f t="shared" si="19"/>
        <v>0</v>
      </c>
      <c r="AH91">
        <f t="shared" si="20"/>
        <v>0</v>
      </c>
      <c r="AJ91">
        <f>VLOOKUP(AB91,valid_cities!A:A,1,0)</f>
        <v>89</v>
      </c>
    </row>
    <row r="92" spans="1:36" x14ac:dyDescent="0.35">
      <c r="A92">
        <v>90</v>
      </c>
      <c r="B92">
        <v>78.571428571428498</v>
      </c>
      <c r="C92">
        <v>77.142857142857096</v>
      </c>
      <c r="D92">
        <v>75.714285714285694</v>
      </c>
      <c r="E92">
        <v>74.285714285714207</v>
      </c>
      <c r="F92">
        <v>72.857142857142804</v>
      </c>
      <c r="G92">
        <v>71.428571428571402</v>
      </c>
      <c r="L92">
        <f t="shared" si="11"/>
        <v>7.1428571428570962</v>
      </c>
      <c r="M92">
        <f t="shared" si="12"/>
        <v>9.9986001959725013E-2</v>
      </c>
      <c r="Q92">
        <v>90</v>
      </c>
      <c r="R92">
        <v>314.28571428571399</v>
      </c>
      <c r="S92">
        <v>297.142857142857</v>
      </c>
      <c r="T92">
        <v>280</v>
      </c>
      <c r="U92">
        <v>262.85714285714198</v>
      </c>
      <c r="V92">
        <v>245.71428571428501</v>
      </c>
      <c r="W92">
        <v>228.57142857142799</v>
      </c>
      <c r="Y92">
        <f t="shared" si="13"/>
        <v>85.714285714286007</v>
      </c>
      <c r="Z92">
        <f t="shared" si="14"/>
        <v>0.37498359446774426</v>
      </c>
      <c r="AB92">
        <v>90</v>
      </c>
      <c r="AC92">
        <f t="shared" si="15"/>
        <v>0.314285714285714</v>
      </c>
      <c r="AD92">
        <f t="shared" si="16"/>
        <v>0.29714285714285699</v>
      </c>
      <c r="AE92">
        <f t="shared" si="17"/>
        <v>0.28000000000000003</v>
      </c>
      <c r="AF92">
        <f t="shared" si="18"/>
        <v>0.26285714285714196</v>
      </c>
      <c r="AG92">
        <f t="shared" si="19"/>
        <v>0.24571428571428502</v>
      </c>
      <c r="AH92">
        <f t="shared" si="20"/>
        <v>0.22857142857142798</v>
      </c>
      <c r="AJ92">
        <f>VLOOKUP(AB92,valid_cities!A:A,1,0)</f>
        <v>90</v>
      </c>
    </row>
    <row r="93" spans="1:36" x14ac:dyDescent="0.35">
      <c r="A93">
        <v>91</v>
      </c>
      <c r="B93">
        <v>789.24999999999898</v>
      </c>
      <c r="C93">
        <v>764.92857142857099</v>
      </c>
      <c r="D93">
        <v>740.60714285714198</v>
      </c>
      <c r="E93">
        <v>716.28571428571399</v>
      </c>
      <c r="F93">
        <v>691.96428571428498</v>
      </c>
      <c r="G93">
        <v>667.642857142857</v>
      </c>
      <c r="L93">
        <f t="shared" si="11"/>
        <v>121.60714285714198</v>
      </c>
      <c r="M93">
        <f t="shared" si="12"/>
        <v>0.18214127529918114</v>
      </c>
      <c r="Q93">
        <v>91</v>
      </c>
      <c r="R93">
        <v>1061.9642857142801</v>
      </c>
      <c r="S93">
        <v>1045.92857142857</v>
      </c>
      <c r="T93">
        <v>1029.8928571428501</v>
      </c>
      <c r="U93">
        <v>1013.85714285714</v>
      </c>
      <c r="V93">
        <v>997.82142857142799</v>
      </c>
      <c r="W93">
        <v>981.78571428571399</v>
      </c>
      <c r="Y93">
        <f t="shared" si="13"/>
        <v>80.178571428566102</v>
      </c>
      <c r="Z93">
        <f t="shared" si="14"/>
        <v>8.1665228582606345E-2</v>
      </c>
      <c r="AB93">
        <v>91</v>
      </c>
      <c r="AC93">
        <f t="shared" si="15"/>
        <v>1</v>
      </c>
      <c r="AD93">
        <f t="shared" si="16"/>
        <v>1</v>
      </c>
      <c r="AE93">
        <f t="shared" si="17"/>
        <v>1</v>
      </c>
      <c r="AF93">
        <f t="shared" si="18"/>
        <v>1</v>
      </c>
      <c r="AG93">
        <f t="shared" si="19"/>
        <v>0.99782142857142797</v>
      </c>
      <c r="AH93">
        <f t="shared" si="20"/>
        <v>0.98178571428571404</v>
      </c>
      <c r="AJ93">
        <f>VLOOKUP(AB93,valid_cities!A:A,1,0)</f>
        <v>91</v>
      </c>
    </row>
    <row r="94" spans="1:36" x14ac:dyDescent="0.35">
      <c r="A94">
        <v>92</v>
      </c>
      <c r="B94">
        <v>467.35714285714198</v>
      </c>
      <c r="C94">
        <v>450.42857142857099</v>
      </c>
      <c r="D94">
        <v>433.5</v>
      </c>
      <c r="E94">
        <v>416.57142857142799</v>
      </c>
      <c r="F94">
        <v>399.642857142857</v>
      </c>
      <c r="G94">
        <v>382.71428571428498</v>
      </c>
      <c r="L94">
        <f t="shared" si="11"/>
        <v>84.642857142856997</v>
      </c>
      <c r="M94">
        <f t="shared" si="12"/>
        <v>0.22115883496885116</v>
      </c>
      <c r="Q94">
        <v>92</v>
      </c>
      <c r="R94">
        <v>491.21428571428498</v>
      </c>
      <c r="S94">
        <v>487</v>
      </c>
      <c r="T94">
        <v>482.78571428571399</v>
      </c>
      <c r="U94">
        <v>478.57142857142799</v>
      </c>
      <c r="V94">
        <v>474.357142857143</v>
      </c>
      <c r="W94">
        <v>470.142857142857</v>
      </c>
      <c r="Y94">
        <f t="shared" si="13"/>
        <v>21.071428571427987</v>
      </c>
      <c r="Z94">
        <f t="shared" si="14"/>
        <v>4.4818250599347922E-2</v>
      </c>
      <c r="AB94">
        <v>92</v>
      </c>
      <c r="AC94">
        <f t="shared" si="15"/>
        <v>0.49121428571428499</v>
      </c>
      <c r="AD94">
        <f t="shared" si="16"/>
        <v>0.48699999999999999</v>
      </c>
      <c r="AE94">
        <f t="shared" si="17"/>
        <v>0.48278571428571398</v>
      </c>
      <c r="AF94">
        <f t="shared" si="18"/>
        <v>0.47857142857142798</v>
      </c>
      <c r="AG94">
        <f t="shared" si="19"/>
        <v>0.47435714285714298</v>
      </c>
      <c r="AH94">
        <f t="shared" si="20"/>
        <v>0.47014285714285697</v>
      </c>
      <c r="AJ94">
        <f>VLOOKUP(AB94,valid_cities!A:A,1,0)</f>
        <v>92</v>
      </c>
    </row>
    <row r="95" spans="1:36" x14ac:dyDescent="0.35">
      <c r="A95">
        <v>93</v>
      </c>
      <c r="B95">
        <v>212.85714285714201</v>
      </c>
      <c r="C95">
        <v>206.57142857142799</v>
      </c>
      <c r="D95">
        <v>200.28571428571399</v>
      </c>
      <c r="E95">
        <v>194</v>
      </c>
      <c r="F95">
        <v>187.71428571428501</v>
      </c>
      <c r="G95">
        <v>181.42857142857099</v>
      </c>
      <c r="L95">
        <f t="shared" si="11"/>
        <v>31.428571428571018</v>
      </c>
      <c r="M95">
        <f t="shared" si="12"/>
        <v>0.1732187989638348</v>
      </c>
      <c r="Q95">
        <v>93</v>
      </c>
      <c r="R95">
        <v>334.142857142857</v>
      </c>
      <c r="S95">
        <v>327.142857142857</v>
      </c>
      <c r="T95">
        <v>320.142857142857</v>
      </c>
      <c r="U95">
        <v>313.142857142857</v>
      </c>
      <c r="V95">
        <v>306.142857142857</v>
      </c>
      <c r="W95">
        <v>299.142857142857</v>
      </c>
      <c r="Y95">
        <f t="shared" si="13"/>
        <v>35</v>
      </c>
      <c r="Z95">
        <f t="shared" si="14"/>
        <v>0.11699704403386713</v>
      </c>
      <c r="AB95">
        <v>93</v>
      </c>
      <c r="AC95">
        <f t="shared" si="15"/>
        <v>0.33414285714285702</v>
      </c>
      <c r="AD95">
        <f t="shared" si="16"/>
        <v>0.32714285714285701</v>
      </c>
      <c r="AE95">
        <f t="shared" si="17"/>
        <v>0.32014285714285701</v>
      </c>
      <c r="AF95">
        <f t="shared" si="18"/>
        <v>0.313142857142857</v>
      </c>
      <c r="AG95">
        <f t="shared" si="19"/>
        <v>0.30614285714285699</v>
      </c>
      <c r="AH95">
        <f t="shared" si="20"/>
        <v>0.29914285714285699</v>
      </c>
      <c r="AJ95">
        <f>VLOOKUP(AB95,valid_cities!A:A,1,0)</f>
        <v>93</v>
      </c>
    </row>
    <row r="96" spans="1:36" x14ac:dyDescent="0.35">
      <c r="A96">
        <v>94</v>
      </c>
      <c r="B96">
        <v>106.571428571428</v>
      </c>
      <c r="C96">
        <v>100.571428571428</v>
      </c>
      <c r="D96">
        <v>94.571428571428498</v>
      </c>
      <c r="E96">
        <v>88.571428571428498</v>
      </c>
      <c r="F96">
        <v>82.571428571428498</v>
      </c>
      <c r="G96">
        <v>76.571428571428498</v>
      </c>
      <c r="L96">
        <f t="shared" si="11"/>
        <v>29.999999999999503</v>
      </c>
      <c r="M96">
        <f t="shared" si="12"/>
        <v>0.39173988471654209</v>
      </c>
      <c r="Q96">
        <v>94</v>
      </c>
      <c r="R96">
        <v>240.49999999999901</v>
      </c>
      <c r="S96">
        <v>225.99999999999901</v>
      </c>
      <c r="T96">
        <v>211.49999999999901</v>
      </c>
      <c r="U96">
        <v>196.99999999999901</v>
      </c>
      <c r="V96">
        <v>182.49999999999901</v>
      </c>
      <c r="W96">
        <v>167.99999999999901</v>
      </c>
      <c r="Y96">
        <f t="shared" si="13"/>
        <v>72.5</v>
      </c>
      <c r="Z96">
        <f t="shared" si="14"/>
        <v>0.43152193321826338</v>
      </c>
      <c r="AB96">
        <v>94</v>
      </c>
      <c r="AC96">
        <f t="shared" si="15"/>
        <v>0.24049999999999899</v>
      </c>
      <c r="AD96">
        <f t="shared" si="16"/>
        <v>0.22599999999999901</v>
      </c>
      <c r="AE96">
        <f t="shared" si="17"/>
        <v>0.21149999999999899</v>
      </c>
      <c r="AF96">
        <f t="shared" si="18"/>
        <v>0.19699999999999901</v>
      </c>
      <c r="AG96">
        <f t="shared" si="19"/>
        <v>0.182499999999999</v>
      </c>
      <c r="AH96">
        <f t="shared" si="20"/>
        <v>0.16799999999999901</v>
      </c>
      <c r="AJ96">
        <f>VLOOKUP(AB96,valid_cities!A:A,1,0)</f>
        <v>94</v>
      </c>
    </row>
    <row r="97" spans="1:36" x14ac:dyDescent="0.35">
      <c r="A97">
        <v>95</v>
      </c>
      <c r="B97">
        <v>170.42857142857099</v>
      </c>
      <c r="C97">
        <v>169.28571428571399</v>
      </c>
      <c r="D97">
        <v>168.142857142857</v>
      </c>
      <c r="E97">
        <v>166.99999999999901</v>
      </c>
      <c r="F97">
        <v>165.85714285714201</v>
      </c>
      <c r="G97">
        <v>164.71428571428501</v>
      </c>
      <c r="L97">
        <f t="shared" si="11"/>
        <v>5.7142857142859782</v>
      </c>
      <c r="M97">
        <f t="shared" si="12"/>
        <v>3.4690001474326812E-2</v>
      </c>
      <c r="Q97">
        <v>95</v>
      </c>
      <c r="R97">
        <v>325.71428571428498</v>
      </c>
      <c r="S97">
        <v>309.71428571428498</v>
      </c>
      <c r="T97">
        <v>293.71428571428498</v>
      </c>
      <c r="U97">
        <v>277.71428571428498</v>
      </c>
      <c r="V97">
        <v>261.71428571428498</v>
      </c>
      <c r="W97">
        <v>245.71428571428501</v>
      </c>
      <c r="Y97">
        <f t="shared" si="13"/>
        <v>79.999999999999972</v>
      </c>
      <c r="Z97">
        <f t="shared" si="14"/>
        <v>0.32556814548245211</v>
      </c>
      <c r="AB97">
        <v>95</v>
      </c>
      <c r="AC97">
        <f t="shared" si="15"/>
        <v>0.32571428571428496</v>
      </c>
      <c r="AD97">
        <f t="shared" si="16"/>
        <v>0.309714285714285</v>
      </c>
      <c r="AE97">
        <f t="shared" si="17"/>
        <v>0.29371428571428498</v>
      </c>
      <c r="AF97">
        <f t="shared" si="18"/>
        <v>0.27771428571428497</v>
      </c>
      <c r="AG97">
        <f t="shared" si="19"/>
        <v>0.26171428571428501</v>
      </c>
      <c r="AH97">
        <f t="shared" si="20"/>
        <v>0.24571428571428502</v>
      </c>
      <c r="AJ97">
        <f>VLOOKUP(AB97,valid_cities!A:A,1,0)</f>
        <v>95</v>
      </c>
    </row>
    <row r="98" spans="1:36" x14ac:dyDescent="0.35">
      <c r="A98">
        <v>96</v>
      </c>
      <c r="B98">
        <v>123.60714285714199</v>
      </c>
      <c r="C98">
        <v>120.071428571428</v>
      </c>
      <c r="D98">
        <v>116.53571428571399</v>
      </c>
      <c r="E98">
        <v>113</v>
      </c>
      <c r="F98">
        <v>109.464285714285</v>
      </c>
      <c r="G98">
        <v>105.928571428571</v>
      </c>
      <c r="L98">
        <f t="shared" si="11"/>
        <v>17.67857142857099</v>
      </c>
      <c r="M98">
        <f t="shared" si="12"/>
        <v>0.16687568267324382</v>
      </c>
      <c r="Q98">
        <v>96</v>
      </c>
      <c r="R98">
        <v>307.75</v>
      </c>
      <c r="S98">
        <v>293.35714285714198</v>
      </c>
      <c r="T98">
        <v>278.96428571428498</v>
      </c>
      <c r="U98">
        <v>264.57142857142799</v>
      </c>
      <c r="V98">
        <v>250.17857142857099</v>
      </c>
      <c r="W98">
        <v>235.78571428571399</v>
      </c>
      <c r="Y98">
        <f t="shared" si="13"/>
        <v>71.964285714286007</v>
      </c>
      <c r="Z98">
        <f t="shared" si="14"/>
        <v>0.30519759840540095</v>
      </c>
      <c r="AB98">
        <v>96</v>
      </c>
      <c r="AC98">
        <f t="shared" si="15"/>
        <v>0.30775000000000002</v>
      </c>
      <c r="AD98">
        <f t="shared" si="16"/>
        <v>0.29335714285714198</v>
      </c>
      <c r="AE98">
        <f t="shared" si="17"/>
        <v>0.278964285714285</v>
      </c>
      <c r="AF98">
        <f t="shared" si="18"/>
        <v>0.26457142857142801</v>
      </c>
      <c r="AG98">
        <f t="shared" si="19"/>
        <v>0.25017857142857097</v>
      </c>
      <c r="AH98">
        <f t="shared" si="20"/>
        <v>0.23578571428571399</v>
      </c>
      <c r="AJ98">
        <f>VLOOKUP(AB98,valid_cities!A:A,1,0)</f>
        <v>96</v>
      </c>
    </row>
    <row r="99" spans="1:36" x14ac:dyDescent="0.35">
      <c r="A99">
        <v>97</v>
      </c>
      <c r="B99">
        <v>630.75</v>
      </c>
      <c r="C99">
        <v>607.07142857142799</v>
      </c>
      <c r="D99">
        <v>583.392857142857</v>
      </c>
      <c r="E99">
        <v>559.71428571428498</v>
      </c>
      <c r="F99">
        <v>536.03571428571399</v>
      </c>
      <c r="G99">
        <v>512.357142857143</v>
      </c>
      <c r="L99">
        <f t="shared" si="11"/>
        <v>118.392857142857</v>
      </c>
      <c r="M99">
        <f t="shared" si="12"/>
        <v>0.23107035412664434</v>
      </c>
      <c r="Q99">
        <v>97</v>
      </c>
      <c r="R99">
        <v>919.28571428571399</v>
      </c>
      <c r="S99">
        <v>896.142857142857</v>
      </c>
      <c r="T99">
        <v>873</v>
      </c>
      <c r="U99">
        <v>849.857142857143</v>
      </c>
      <c r="V99">
        <v>826.71428571428498</v>
      </c>
      <c r="W99">
        <v>803.57142857142799</v>
      </c>
      <c r="Y99">
        <f t="shared" si="13"/>
        <v>115.71428571428601</v>
      </c>
      <c r="Z99">
        <f t="shared" si="14"/>
        <v>0.14399820802230065</v>
      </c>
      <c r="AB99">
        <v>97</v>
      </c>
      <c r="AC99">
        <f t="shared" si="15"/>
        <v>0.91928571428571404</v>
      </c>
      <c r="AD99">
        <f t="shared" si="16"/>
        <v>0.89614285714285702</v>
      </c>
      <c r="AE99">
        <f t="shared" si="17"/>
        <v>0.873</v>
      </c>
      <c r="AF99">
        <f t="shared" si="18"/>
        <v>0.84985714285714298</v>
      </c>
      <c r="AG99">
        <f t="shared" si="19"/>
        <v>0.82671428571428496</v>
      </c>
      <c r="AH99">
        <f t="shared" si="20"/>
        <v>0.80357142857142794</v>
      </c>
      <c r="AJ99">
        <f>VLOOKUP(AB99,valid_cities!A:A,1,0)</f>
        <v>97</v>
      </c>
    </row>
    <row r="100" spans="1:36" x14ac:dyDescent="0.35">
      <c r="A100">
        <v>98</v>
      </c>
      <c r="B100">
        <v>271.21428571428498</v>
      </c>
      <c r="C100">
        <v>258.85714285714198</v>
      </c>
      <c r="D100">
        <v>246.49999999999901</v>
      </c>
      <c r="E100">
        <v>234.142857142857</v>
      </c>
      <c r="F100">
        <v>221.78571428571399</v>
      </c>
      <c r="G100">
        <v>209.42857142857099</v>
      </c>
      <c r="L100">
        <f t="shared" si="11"/>
        <v>61.785714285713993</v>
      </c>
      <c r="M100">
        <f t="shared" si="12"/>
        <v>0.29500637759452064</v>
      </c>
      <c r="Q100">
        <v>98</v>
      </c>
      <c r="R100">
        <v>315.142857142857</v>
      </c>
      <c r="S100">
        <v>311.28571428571399</v>
      </c>
      <c r="T100">
        <v>307.42857142857099</v>
      </c>
      <c r="U100">
        <v>303.57142857142799</v>
      </c>
      <c r="V100">
        <v>299.71428571428498</v>
      </c>
      <c r="W100">
        <v>295.85714285714198</v>
      </c>
      <c r="Y100">
        <f t="shared" si="13"/>
        <v>19.285714285715017</v>
      </c>
      <c r="Z100">
        <f t="shared" si="14"/>
        <v>6.518369731588286E-2</v>
      </c>
      <c r="AB100">
        <v>98</v>
      </c>
      <c r="AC100">
        <f t="shared" si="15"/>
        <v>0.315142857142857</v>
      </c>
      <c r="AD100">
        <f t="shared" si="16"/>
        <v>0.311285714285714</v>
      </c>
      <c r="AE100">
        <f t="shared" si="17"/>
        <v>0.307428571428571</v>
      </c>
      <c r="AF100">
        <f t="shared" si="18"/>
        <v>0.30357142857142799</v>
      </c>
      <c r="AG100">
        <f t="shared" si="19"/>
        <v>0.29971428571428499</v>
      </c>
      <c r="AH100">
        <f t="shared" si="20"/>
        <v>0.29585714285714199</v>
      </c>
      <c r="AJ100">
        <f>VLOOKUP(AB100,valid_cities!A:A,1,0)</f>
        <v>98</v>
      </c>
    </row>
    <row r="101" spans="1:36" hidden="1" x14ac:dyDescent="0.35">
      <c r="A101">
        <v>99</v>
      </c>
      <c r="B101">
        <v>331.71428571428498</v>
      </c>
      <c r="C101">
        <v>294.85714285714198</v>
      </c>
      <c r="D101">
        <v>257.99999999999898</v>
      </c>
      <c r="E101">
        <v>221.142857142857</v>
      </c>
      <c r="F101">
        <v>184.28571428571399</v>
      </c>
      <c r="G101">
        <v>147.42857142857099</v>
      </c>
      <c r="L101">
        <f t="shared" si="11"/>
        <v>184.28571428571399</v>
      </c>
      <c r="M101">
        <f t="shared" si="12"/>
        <v>1.2499152189289504</v>
      </c>
      <c r="Q101">
        <v>99</v>
      </c>
      <c r="R101">
        <v>-92.142857142856997</v>
      </c>
      <c r="S101">
        <v>-61.428571428571303</v>
      </c>
      <c r="T101">
        <v>-30.714285714285602</v>
      </c>
      <c r="U101" s="10">
        <v>8.6266193799313204E-14</v>
      </c>
      <c r="V101">
        <v>30.714285714285701</v>
      </c>
      <c r="W101">
        <v>61.428571428571402</v>
      </c>
      <c r="Y101">
        <f t="shared" si="13"/>
        <v>-153.57142857142838</v>
      </c>
      <c r="Z101">
        <f t="shared" si="14"/>
        <v>-2.4995930894970568</v>
      </c>
      <c r="AB101">
        <v>99</v>
      </c>
      <c r="AC101">
        <f t="shared" si="15"/>
        <v>0</v>
      </c>
      <c r="AD101">
        <f t="shared" si="16"/>
        <v>0</v>
      </c>
      <c r="AE101">
        <f t="shared" si="17"/>
        <v>0</v>
      </c>
      <c r="AF101">
        <f t="shared" si="18"/>
        <v>8.6266193799313201E-17</v>
      </c>
      <c r="AG101">
        <f t="shared" si="19"/>
        <v>3.0714285714285701E-2</v>
      </c>
      <c r="AH101">
        <f t="shared" si="20"/>
        <v>6.1428571428571402E-2</v>
      </c>
      <c r="AJ101" t="e">
        <f>VLOOKUP(AB101,valid_cities!A:A,1,0)</f>
        <v>#N/A</v>
      </c>
    </row>
    <row r="102" spans="1:36" x14ac:dyDescent="0.35">
      <c r="A102">
        <v>100</v>
      </c>
      <c r="B102">
        <v>288</v>
      </c>
      <c r="C102">
        <v>281</v>
      </c>
      <c r="D102">
        <v>274</v>
      </c>
      <c r="E102">
        <v>267</v>
      </c>
      <c r="F102">
        <v>260</v>
      </c>
      <c r="G102">
        <v>253</v>
      </c>
      <c r="L102">
        <f t="shared" si="11"/>
        <v>35</v>
      </c>
      <c r="M102">
        <f t="shared" si="12"/>
        <v>0.13833445318366863</v>
      </c>
      <c r="Q102">
        <v>100</v>
      </c>
      <c r="R102">
        <v>537.99999999999898</v>
      </c>
      <c r="S102">
        <v>520.99999999999898</v>
      </c>
      <c r="T102">
        <v>503.99999999999898</v>
      </c>
      <c r="U102">
        <v>486.99999999999898</v>
      </c>
      <c r="V102">
        <v>469.99999999999898</v>
      </c>
      <c r="W102">
        <v>452.99999999999898</v>
      </c>
      <c r="Y102">
        <f t="shared" si="13"/>
        <v>85</v>
      </c>
      <c r="Z102">
        <f t="shared" si="14"/>
        <v>0.18763382706783557</v>
      </c>
      <c r="AB102">
        <v>100</v>
      </c>
      <c r="AC102">
        <f t="shared" si="15"/>
        <v>0.53799999999999892</v>
      </c>
      <c r="AD102">
        <f t="shared" si="16"/>
        <v>0.52099999999999902</v>
      </c>
      <c r="AE102">
        <f t="shared" si="17"/>
        <v>0.503999999999999</v>
      </c>
      <c r="AF102">
        <f t="shared" si="18"/>
        <v>0.48699999999999899</v>
      </c>
      <c r="AG102">
        <f t="shared" si="19"/>
        <v>0.46999999999999897</v>
      </c>
      <c r="AH102">
        <f t="shared" si="20"/>
        <v>0.45299999999999896</v>
      </c>
      <c r="AJ102">
        <f>VLOOKUP(AB102,valid_cities!A:A,1,0)</f>
        <v>100</v>
      </c>
    </row>
    <row r="103" spans="1:36" x14ac:dyDescent="0.35">
      <c r="A103">
        <v>101</v>
      </c>
      <c r="B103">
        <v>302.392857142857</v>
      </c>
      <c r="C103">
        <v>301.07142857142799</v>
      </c>
      <c r="D103">
        <v>299.75</v>
      </c>
      <c r="E103">
        <v>298.42857142857099</v>
      </c>
      <c r="F103">
        <v>297.10714285714198</v>
      </c>
      <c r="G103">
        <v>295.78571428571399</v>
      </c>
      <c r="L103">
        <f t="shared" si="11"/>
        <v>6.6071428571430033</v>
      </c>
      <c r="M103">
        <f t="shared" si="12"/>
        <v>2.2336844443801015E-2</v>
      </c>
      <c r="Q103">
        <v>101</v>
      </c>
      <c r="R103">
        <v>779.14285714285597</v>
      </c>
      <c r="S103">
        <v>753.71428571428498</v>
      </c>
      <c r="T103">
        <v>728.28571428571399</v>
      </c>
      <c r="U103">
        <v>702.85714285714198</v>
      </c>
      <c r="V103">
        <v>677.42857142857099</v>
      </c>
      <c r="W103">
        <v>651.99999999999898</v>
      </c>
      <c r="Y103">
        <f t="shared" si="13"/>
        <v>127.142857142857</v>
      </c>
      <c r="Z103">
        <f t="shared" si="14"/>
        <v>0.19500139130206162</v>
      </c>
      <c r="AB103">
        <v>101</v>
      </c>
      <c r="AC103">
        <f t="shared" si="15"/>
        <v>0.77914285714285603</v>
      </c>
      <c r="AD103">
        <f t="shared" si="16"/>
        <v>0.753714285714285</v>
      </c>
      <c r="AE103">
        <f t="shared" si="17"/>
        <v>0.72828571428571398</v>
      </c>
      <c r="AF103">
        <f t="shared" si="18"/>
        <v>0.70285714285714196</v>
      </c>
      <c r="AG103">
        <f t="shared" si="19"/>
        <v>0.67742857142857094</v>
      </c>
      <c r="AH103">
        <f t="shared" si="20"/>
        <v>0.65199999999999902</v>
      </c>
      <c r="AJ103">
        <f>VLOOKUP(AB103,valid_cities!A:A,1,0)</f>
        <v>101</v>
      </c>
    </row>
    <row r="104" spans="1:36" x14ac:dyDescent="0.35">
      <c r="A104">
        <v>102</v>
      </c>
      <c r="B104">
        <v>219.75</v>
      </c>
      <c r="C104">
        <v>212.5</v>
      </c>
      <c r="D104">
        <v>205.25</v>
      </c>
      <c r="E104">
        <v>198</v>
      </c>
      <c r="F104">
        <v>190.75</v>
      </c>
      <c r="G104">
        <v>183.5</v>
      </c>
      <c r="L104">
        <f t="shared" si="11"/>
        <v>36.25</v>
      </c>
      <c r="M104">
        <f t="shared" si="12"/>
        <v>0.19753691896899353</v>
      </c>
      <c r="Q104">
        <v>102</v>
      </c>
      <c r="R104">
        <v>502.607142857143</v>
      </c>
      <c r="S104">
        <v>484.92857142857099</v>
      </c>
      <c r="T104">
        <v>467.25</v>
      </c>
      <c r="U104">
        <v>449.57142857142799</v>
      </c>
      <c r="V104">
        <v>431.892857142857</v>
      </c>
      <c r="W104">
        <v>414.21428571428498</v>
      </c>
      <c r="Y104">
        <f t="shared" si="13"/>
        <v>88.39285714285802</v>
      </c>
      <c r="Z104">
        <f t="shared" si="14"/>
        <v>0.21339371010184519</v>
      </c>
      <c r="AB104">
        <v>102</v>
      </c>
      <c r="AC104">
        <f t="shared" si="15"/>
        <v>0.50260714285714303</v>
      </c>
      <c r="AD104">
        <f t="shared" si="16"/>
        <v>0.48492857142857099</v>
      </c>
      <c r="AE104">
        <f t="shared" si="17"/>
        <v>0.46725</v>
      </c>
      <c r="AF104">
        <f t="shared" si="18"/>
        <v>0.44957142857142801</v>
      </c>
      <c r="AG104">
        <f t="shared" si="19"/>
        <v>0.43189285714285702</v>
      </c>
      <c r="AH104">
        <f t="shared" si="20"/>
        <v>0.41421428571428498</v>
      </c>
      <c r="AJ104">
        <f>VLOOKUP(AB104,valid_cities!A:A,1,0)</f>
        <v>102</v>
      </c>
    </row>
    <row r="105" spans="1:36" x14ac:dyDescent="0.35">
      <c r="A105">
        <v>103</v>
      </c>
      <c r="B105">
        <v>439.32142857142799</v>
      </c>
      <c r="C105">
        <v>422.92857142857099</v>
      </c>
      <c r="D105">
        <v>406.53571428571399</v>
      </c>
      <c r="E105">
        <v>390.142857142857</v>
      </c>
      <c r="F105">
        <v>373.74999999999898</v>
      </c>
      <c r="G105">
        <v>357.35714285714198</v>
      </c>
      <c r="L105">
        <f t="shared" si="11"/>
        <v>81.964285714286007</v>
      </c>
      <c r="M105">
        <f t="shared" si="12"/>
        <v>0.22935596445432407</v>
      </c>
      <c r="Q105">
        <v>103</v>
      </c>
      <c r="R105">
        <v>1013.46428571428</v>
      </c>
      <c r="S105">
        <v>978.21428571428601</v>
      </c>
      <c r="T105">
        <v>942.96428571428601</v>
      </c>
      <c r="U105">
        <v>907.71428571428498</v>
      </c>
      <c r="V105">
        <v>872.46428571428498</v>
      </c>
      <c r="W105">
        <v>837.21428571428498</v>
      </c>
      <c r="Y105">
        <f t="shared" si="13"/>
        <v>176.249999999995</v>
      </c>
      <c r="Z105">
        <f t="shared" si="14"/>
        <v>0.21051706574615883</v>
      </c>
      <c r="AB105">
        <v>103</v>
      </c>
      <c r="AC105">
        <f t="shared" si="15"/>
        <v>1</v>
      </c>
      <c r="AD105">
        <f t="shared" si="16"/>
        <v>0.97821428571428604</v>
      </c>
      <c r="AE105">
        <f t="shared" si="17"/>
        <v>0.94296428571428603</v>
      </c>
      <c r="AF105">
        <f t="shared" si="18"/>
        <v>0.90771428571428503</v>
      </c>
      <c r="AG105">
        <f t="shared" si="19"/>
        <v>0.87246428571428503</v>
      </c>
      <c r="AH105">
        <f t="shared" si="20"/>
        <v>0.83721428571428502</v>
      </c>
      <c r="AJ105">
        <f>VLOOKUP(AB105,valid_cities!A:A,1,0)</f>
        <v>103</v>
      </c>
    </row>
    <row r="106" spans="1:36" x14ac:dyDescent="0.35">
      <c r="A106">
        <v>104</v>
      </c>
      <c r="B106">
        <v>237.57142857142799</v>
      </c>
      <c r="C106">
        <v>229.142857142857</v>
      </c>
      <c r="D106">
        <v>220.71428571428501</v>
      </c>
      <c r="E106">
        <v>212.28571428571399</v>
      </c>
      <c r="F106">
        <v>203.85714285714201</v>
      </c>
      <c r="G106">
        <v>195.42857142857099</v>
      </c>
      <c r="L106">
        <f t="shared" si="11"/>
        <v>42.142857142856997</v>
      </c>
      <c r="M106">
        <f t="shared" si="12"/>
        <v>0.21563224104029738</v>
      </c>
      <c r="Q106">
        <v>104</v>
      </c>
      <c r="R106">
        <v>320.142857142857</v>
      </c>
      <c r="S106">
        <v>304.57142857142799</v>
      </c>
      <c r="T106">
        <v>289</v>
      </c>
      <c r="U106">
        <v>273.42857142857099</v>
      </c>
      <c r="V106">
        <v>257.85714285714198</v>
      </c>
      <c r="W106">
        <v>242.28571428571399</v>
      </c>
      <c r="Y106">
        <f t="shared" si="13"/>
        <v>77.857142857143003</v>
      </c>
      <c r="Z106">
        <f t="shared" si="14"/>
        <v>0.32133107713714748</v>
      </c>
      <c r="AB106">
        <v>104</v>
      </c>
      <c r="AC106">
        <f t="shared" si="15"/>
        <v>0.32014285714285701</v>
      </c>
      <c r="AD106">
        <f t="shared" si="16"/>
        <v>0.30457142857142799</v>
      </c>
      <c r="AE106">
        <f t="shared" si="17"/>
        <v>0.28899999999999998</v>
      </c>
      <c r="AF106">
        <f t="shared" si="18"/>
        <v>0.27342857142857097</v>
      </c>
      <c r="AG106">
        <f t="shared" si="19"/>
        <v>0.25785714285714201</v>
      </c>
      <c r="AH106">
        <f t="shared" si="20"/>
        <v>0.24228571428571399</v>
      </c>
      <c r="AJ106">
        <f>VLOOKUP(AB106,valid_cities!A:A,1,0)</f>
        <v>104</v>
      </c>
    </row>
    <row r="107" spans="1:36" x14ac:dyDescent="0.35">
      <c r="A107">
        <v>105</v>
      </c>
      <c r="B107">
        <v>401.03571428571399</v>
      </c>
      <c r="C107">
        <v>375.92857142857099</v>
      </c>
      <c r="D107">
        <v>350.82142857142799</v>
      </c>
      <c r="E107">
        <v>325.71428571428498</v>
      </c>
      <c r="F107">
        <v>300.60714285714198</v>
      </c>
      <c r="G107">
        <v>275.49999999999898</v>
      </c>
      <c r="L107">
        <f t="shared" si="11"/>
        <v>125.53571428571502</v>
      </c>
      <c r="M107">
        <f t="shared" si="12"/>
        <v>0.45564848566554927</v>
      </c>
      <c r="Q107">
        <v>105</v>
      </c>
      <c r="R107">
        <v>1077.2142857142801</v>
      </c>
      <c r="S107">
        <v>1041.42857142857</v>
      </c>
      <c r="T107">
        <v>1005.6428571428499</v>
      </c>
      <c r="U107">
        <v>969.857142857143</v>
      </c>
      <c r="V107">
        <v>934.07142857142799</v>
      </c>
      <c r="W107">
        <v>898.28571428571399</v>
      </c>
      <c r="Y107">
        <f t="shared" si="13"/>
        <v>178.9285714285661</v>
      </c>
      <c r="Z107">
        <f t="shared" si="14"/>
        <v>0.19918671388835735</v>
      </c>
      <c r="AB107">
        <v>105</v>
      </c>
      <c r="AC107">
        <f t="shared" si="15"/>
        <v>1</v>
      </c>
      <c r="AD107">
        <f t="shared" si="16"/>
        <v>1</v>
      </c>
      <c r="AE107">
        <f t="shared" si="17"/>
        <v>1</v>
      </c>
      <c r="AF107">
        <f t="shared" si="18"/>
        <v>0.96985714285714297</v>
      </c>
      <c r="AG107">
        <f t="shared" si="19"/>
        <v>0.934071428571428</v>
      </c>
      <c r="AH107">
        <f t="shared" si="20"/>
        <v>0.89828571428571402</v>
      </c>
      <c r="AJ107">
        <f>VLOOKUP(AB107,valid_cities!A:A,1,0)</f>
        <v>105</v>
      </c>
    </row>
    <row r="108" spans="1:36" x14ac:dyDescent="0.35">
      <c r="A108">
        <v>106</v>
      </c>
      <c r="B108">
        <v>267.96428571428498</v>
      </c>
      <c r="C108">
        <v>257.07142857142799</v>
      </c>
      <c r="D108">
        <v>246.17857142857099</v>
      </c>
      <c r="E108">
        <v>235.28571428571399</v>
      </c>
      <c r="F108">
        <v>224.392857142857</v>
      </c>
      <c r="G108">
        <v>213.5</v>
      </c>
      <c r="L108">
        <f t="shared" si="11"/>
        <v>54.464285714284983</v>
      </c>
      <c r="M108">
        <f t="shared" si="12"/>
        <v>0.25509009280260869</v>
      </c>
      <c r="Q108">
        <v>106</v>
      </c>
      <c r="R108">
        <v>728.85714285714198</v>
      </c>
      <c r="S108">
        <v>703.28571428571399</v>
      </c>
      <c r="T108">
        <v>677.71428571428498</v>
      </c>
      <c r="U108">
        <v>652.142857142857</v>
      </c>
      <c r="V108">
        <v>626.57142857142799</v>
      </c>
      <c r="W108">
        <v>601</v>
      </c>
      <c r="Y108">
        <f t="shared" si="13"/>
        <v>127.85714285714198</v>
      </c>
      <c r="Z108">
        <f t="shared" si="14"/>
        <v>0.2127371305920733</v>
      </c>
      <c r="AB108">
        <v>106</v>
      </c>
      <c r="AC108">
        <f t="shared" si="15"/>
        <v>0.72885714285714198</v>
      </c>
      <c r="AD108">
        <f t="shared" si="16"/>
        <v>0.70328571428571396</v>
      </c>
      <c r="AE108">
        <f t="shared" si="17"/>
        <v>0.67771428571428494</v>
      </c>
      <c r="AF108">
        <f t="shared" si="18"/>
        <v>0.65214285714285702</v>
      </c>
      <c r="AG108">
        <f t="shared" si="19"/>
        <v>0.626571428571428</v>
      </c>
      <c r="AH108">
        <f t="shared" si="20"/>
        <v>0.60099999999999998</v>
      </c>
      <c r="AJ108">
        <f>VLOOKUP(AB108,valid_cities!A:A,1,0)</f>
        <v>106</v>
      </c>
    </row>
    <row r="109" spans="1:36" x14ac:dyDescent="0.35">
      <c r="A109">
        <v>107</v>
      </c>
      <c r="B109">
        <v>95.5</v>
      </c>
      <c r="C109">
        <v>96.571428571428498</v>
      </c>
      <c r="D109">
        <v>97.642857142857096</v>
      </c>
      <c r="E109">
        <v>98.714285714285694</v>
      </c>
      <c r="F109">
        <v>99.785714285714207</v>
      </c>
      <c r="G109">
        <v>100.85714285714199</v>
      </c>
      <c r="L109">
        <f t="shared" si="11"/>
        <v>-5.3571428571419943</v>
      </c>
      <c r="M109">
        <f t="shared" si="12"/>
        <v>-5.3110881357364394E-2</v>
      </c>
      <c r="Q109">
        <v>107</v>
      </c>
      <c r="R109">
        <v>380.25</v>
      </c>
      <c r="S109">
        <v>367.07142857142799</v>
      </c>
      <c r="T109">
        <v>353.892857142857</v>
      </c>
      <c r="U109">
        <v>340.71428571428498</v>
      </c>
      <c r="V109">
        <v>327.53571428571399</v>
      </c>
      <c r="W109">
        <v>314.35714285714198</v>
      </c>
      <c r="Y109">
        <f t="shared" si="13"/>
        <v>65.89285714285802</v>
      </c>
      <c r="Z109">
        <f t="shared" si="14"/>
        <v>0.20960478421500223</v>
      </c>
      <c r="AB109">
        <v>107</v>
      </c>
      <c r="AC109">
        <f t="shared" si="15"/>
        <v>0.38024999999999998</v>
      </c>
      <c r="AD109">
        <f t="shared" si="16"/>
        <v>0.36707142857142799</v>
      </c>
      <c r="AE109">
        <f t="shared" si="17"/>
        <v>0.35389285714285701</v>
      </c>
      <c r="AF109">
        <f t="shared" si="18"/>
        <v>0.34071428571428497</v>
      </c>
      <c r="AG109">
        <f t="shared" si="19"/>
        <v>0.32753571428571399</v>
      </c>
      <c r="AH109">
        <f t="shared" si="20"/>
        <v>0.314357142857142</v>
      </c>
      <c r="AJ109">
        <f>VLOOKUP(AB109,valid_cities!A:A,1,0)</f>
        <v>107</v>
      </c>
    </row>
    <row r="110" spans="1:36" x14ac:dyDescent="0.35">
      <c r="A110">
        <v>108</v>
      </c>
      <c r="B110">
        <v>261.82142857142799</v>
      </c>
      <c r="C110">
        <v>252.92857142857099</v>
      </c>
      <c r="D110">
        <v>244.03571428571399</v>
      </c>
      <c r="E110">
        <v>235.142857142857</v>
      </c>
      <c r="F110">
        <v>226.25</v>
      </c>
      <c r="G110">
        <v>217.35714285714201</v>
      </c>
      <c r="L110">
        <f t="shared" si="11"/>
        <v>44.464285714285978</v>
      </c>
      <c r="M110">
        <f t="shared" si="12"/>
        <v>0.20455844949624602</v>
      </c>
      <c r="Q110">
        <v>108</v>
      </c>
      <c r="R110">
        <v>713.10714285714198</v>
      </c>
      <c r="S110">
        <v>694.92857142857099</v>
      </c>
      <c r="T110">
        <v>676.75</v>
      </c>
      <c r="U110">
        <v>658.57142857142799</v>
      </c>
      <c r="V110">
        <v>640.392857142857</v>
      </c>
      <c r="W110">
        <v>622.21428571428498</v>
      </c>
      <c r="Y110">
        <f t="shared" si="13"/>
        <v>90.892857142856997</v>
      </c>
      <c r="Z110">
        <f t="shared" si="14"/>
        <v>0.14607732168235149</v>
      </c>
      <c r="AB110">
        <v>108</v>
      </c>
      <c r="AC110">
        <f t="shared" si="15"/>
        <v>0.71310714285714194</v>
      </c>
      <c r="AD110">
        <f t="shared" si="16"/>
        <v>0.69492857142857101</v>
      </c>
      <c r="AE110">
        <f t="shared" si="17"/>
        <v>0.67674999999999996</v>
      </c>
      <c r="AF110">
        <f t="shared" si="18"/>
        <v>0.65857142857142803</v>
      </c>
      <c r="AG110">
        <f t="shared" si="19"/>
        <v>0.64039285714285699</v>
      </c>
      <c r="AH110">
        <f t="shared" si="20"/>
        <v>0.62221428571428494</v>
      </c>
      <c r="AJ110">
        <f>VLOOKUP(AB110,valid_cities!A:A,1,0)</f>
        <v>108</v>
      </c>
    </row>
    <row r="111" spans="1:36" x14ac:dyDescent="0.35">
      <c r="A111">
        <v>109</v>
      </c>
      <c r="B111">
        <v>277</v>
      </c>
      <c r="C111">
        <v>262.71428571428498</v>
      </c>
      <c r="D111">
        <v>248.42857142857099</v>
      </c>
      <c r="E111">
        <v>234.142857142857</v>
      </c>
      <c r="F111">
        <v>219.85714285714201</v>
      </c>
      <c r="G111">
        <v>205.57142857142799</v>
      </c>
      <c r="L111">
        <f t="shared" si="11"/>
        <v>71.428571428572013</v>
      </c>
      <c r="M111">
        <f t="shared" si="12"/>
        <v>0.34744661482763556</v>
      </c>
      <c r="Q111">
        <v>109</v>
      </c>
      <c r="R111">
        <v>382.5</v>
      </c>
      <c r="S111">
        <v>378.142857142857</v>
      </c>
      <c r="T111">
        <v>373.78571428571399</v>
      </c>
      <c r="U111">
        <v>369.42857142857099</v>
      </c>
      <c r="V111">
        <v>365.07142857142799</v>
      </c>
      <c r="W111">
        <v>360.71428571428498</v>
      </c>
      <c r="Y111">
        <f t="shared" si="13"/>
        <v>21.785714285715017</v>
      </c>
      <c r="Z111">
        <f t="shared" si="14"/>
        <v>6.0394365304726375E-2</v>
      </c>
      <c r="AB111">
        <v>109</v>
      </c>
      <c r="AC111">
        <f t="shared" si="15"/>
        <v>0.38250000000000001</v>
      </c>
      <c r="AD111">
        <f t="shared" si="16"/>
        <v>0.378142857142857</v>
      </c>
      <c r="AE111">
        <f t="shared" si="17"/>
        <v>0.373785714285714</v>
      </c>
      <c r="AF111">
        <f t="shared" si="18"/>
        <v>0.369428571428571</v>
      </c>
      <c r="AG111">
        <f t="shared" si="19"/>
        <v>0.36507142857142799</v>
      </c>
      <c r="AH111">
        <f t="shared" si="20"/>
        <v>0.36071428571428499</v>
      </c>
      <c r="AJ111">
        <f>VLOOKUP(AB111,valid_cities!A:A,1,0)</f>
        <v>109</v>
      </c>
    </row>
    <row r="112" spans="1:36" x14ac:dyDescent="0.35">
      <c r="A112">
        <v>110</v>
      </c>
      <c r="B112">
        <v>182.892857142857</v>
      </c>
      <c r="C112">
        <v>175.07142857142799</v>
      </c>
      <c r="D112">
        <v>167.24999999999901</v>
      </c>
      <c r="E112">
        <v>159.42857142857099</v>
      </c>
      <c r="F112">
        <v>151.60714285714201</v>
      </c>
      <c r="G112">
        <v>143.78571428571399</v>
      </c>
      <c r="L112">
        <f t="shared" si="11"/>
        <v>39.107142857143003</v>
      </c>
      <c r="M112">
        <f t="shared" si="12"/>
        <v>0.27196320176440941</v>
      </c>
      <c r="Q112">
        <v>110</v>
      </c>
      <c r="R112">
        <v>757.67857142857099</v>
      </c>
      <c r="S112">
        <v>714.07142857142799</v>
      </c>
      <c r="T112">
        <v>670.46428571428498</v>
      </c>
      <c r="U112">
        <v>626.85714285714198</v>
      </c>
      <c r="V112">
        <v>583.25</v>
      </c>
      <c r="W112">
        <v>539.642857142857</v>
      </c>
      <c r="Y112">
        <f t="shared" si="13"/>
        <v>218.03571428571399</v>
      </c>
      <c r="Z112">
        <f t="shared" si="14"/>
        <v>0.40402957456777727</v>
      </c>
      <c r="AB112">
        <v>110</v>
      </c>
      <c r="AC112">
        <f t="shared" si="15"/>
        <v>0.75767857142857098</v>
      </c>
      <c r="AD112">
        <f t="shared" si="16"/>
        <v>0.71407142857142802</v>
      </c>
      <c r="AE112">
        <f t="shared" si="17"/>
        <v>0.67046428571428496</v>
      </c>
      <c r="AF112">
        <f t="shared" si="18"/>
        <v>0.626857142857142</v>
      </c>
      <c r="AG112">
        <f t="shared" si="19"/>
        <v>0.58325000000000005</v>
      </c>
      <c r="AH112">
        <f t="shared" si="20"/>
        <v>0.53964285714285698</v>
      </c>
      <c r="AJ112">
        <f>VLOOKUP(AB112,valid_cities!A:A,1,0)</f>
        <v>110</v>
      </c>
    </row>
    <row r="113" spans="1:36" x14ac:dyDescent="0.35">
      <c r="A113">
        <v>111</v>
      </c>
      <c r="B113">
        <v>316.57142857142799</v>
      </c>
      <c r="C113">
        <v>300.28571428571399</v>
      </c>
      <c r="D113">
        <v>283.99999999999898</v>
      </c>
      <c r="E113">
        <v>267.71428571428498</v>
      </c>
      <c r="F113">
        <v>251.42857142857099</v>
      </c>
      <c r="G113">
        <v>235.142857142857</v>
      </c>
      <c r="L113">
        <f t="shared" si="11"/>
        <v>81.42857142857099</v>
      </c>
      <c r="M113">
        <f t="shared" si="12"/>
        <v>0.34627931983451332</v>
      </c>
      <c r="Q113">
        <v>111</v>
      </c>
      <c r="R113">
        <v>548.82142857142799</v>
      </c>
      <c r="S113">
        <v>531.642857142857</v>
      </c>
      <c r="T113">
        <v>514.46428571428498</v>
      </c>
      <c r="U113">
        <v>497.28571428571399</v>
      </c>
      <c r="V113">
        <v>480.10714285714198</v>
      </c>
      <c r="W113">
        <v>462.92857142857099</v>
      </c>
      <c r="Y113">
        <f t="shared" si="13"/>
        <v>85.892857142856997</v>
      </c>
      <c r="Z113">
        <f t="shared" si="14"/>
        <v>0.18553834664889188</v>
      </c>
      <c r="AB113">
        <v>111</v>
      </c>
      <c r="AC113">
        <f t="shared" si="15"/>
        <v>0.54882142857142802</v>
      </c>
      <c r="AD113">
        <f t="shared" si="16"/>
        <v>0.53164285714285697</v>
      </c>
      <c r="AE113">
        <f t="shared" si="17"/>
        <v>0.51446428571428493</v>
      </c>
      <c r="AF113">
        <f t="shared" si="18"/>
        <v>0.497285714285714</v>
      </c>
      <c r="AG113">
        <f t="shared" si="19"/>
        <v>0.48010714285714196</v>
      </c>
      <c r="AH113">
        <f t="shared" si="20"/>
        <v>0.46292857142857097</v>
      </c>
      <c r="AJ113">
        <f>VLOOKUP(AB113,valid_cities!A:A,1,0)</f>
        <v>111</v>
      </c>
    </row>
    <row r="114" spans="1:36" x14ac:dyDescent="0.35">
      <c r="A114">
        <v>112</v>
      </c>
      <c r="B114">
        <v>229.17857142857099</v>
      </c>
      <c r="C114">
        <v>218.35714285714201</v>
      </c>
      <c r="D114">
        <v>207.53571428571399</v>
      </c>
      <c r="E114">
        <v>196.71428571428501</v>
      </c>
      <c r="F114">
        <v>185.892857142857</v>
      </c>
      <c r="G114">
        <v>175.07142857142799</v>
      </c>
      <c r="L114">
        <f t="shared" si="11"/>
        <v>54.107142857143003</v>
      </c>
      <c r="M114">
        <f t="shared" si="12"/>
        <v>0.30903987532332083</v>
      </c>
      <c r="Q114">
        <v>112</v>
      </c>
      <c r="R114">
        <v>410.64285714285597</v>
      </c>
      <c r="S114">
        <v>393.99999999999898</v>
      </c>
      <c r="T114">
        <v>377.35714285714198</v>
      </c>
      <c r="U114">
        <v>360.71428571428498</v>
      </c>
      <c r="V114">
        <v>344.07142857142799</v>
      </c>
      <c r="W114">
        <v>327.42857142857099</v>
      </c>
      <c r="Y114">
        <f t="shared" si="13"/>
        <v>83.214285714284983</v>
      </c>
      <c r="Z114">
        <f t="shared" si="14"/>
        <v>0.25413709005396679</v>
      </c>
      <c r="AB114">
        <v>112</v>
      </c>
      <c r="AC114">
        <f t="shared" si="15"/>
        <v>0.41064285714285598</v>
      </c>
      <c r="AD114">
        <f t="shared" si="16"/>
        <v>0.39399999999999896</v>
      </c>
      <c r="AE114">
        <f t="shared" si="17"/>
        <v>0.377357142857142</v>
      </c>
      <c r="AF114">
        <f t="shared" si="18"/>
        <v>0.36071428571428499</v>
      </c>
      <c r="AG114">
        <f t="shared" si="19"/>
        <v>0.34407142857142797</v>
      </c>
      <c r="AH114">
        <f t="shared" si="20"/>
        <v>0.32742857142857101</v>
      </c>
      <c r="AJ114">
        <f>VLOOKUP(AB114,valid_cities!A:A,1,0)</f>
        <v>112</v>
      </c>
    </row>
    <row r="115" spans="1:36" x14ac:dyDescent="0.35">
      <c r="A115">
        <v>113</v>
      </c>
      <c r="B115">
        <v>267.92857142857099</v>
      </c>
      <c r="C115">
        <v>255</v>
      </c>
      <c r="D115">
        <v>242.07142857142799</v>
      </c>
      <c r="E115">
        <v>229.142857142857</v>
      </c>
      <c r="F115">
        <v>216.21428571428501</v>
      </c>
      <c r="G115">
        <v>203.28571428571399</v>
      </c>
      <c r="L115">
        <f t="shared" si="11"/>
        <v>64.642857142856997</v>
      </c>
      <c r="M115">
        <f t="shared" si="12"/>
        <v>0.31797451987604242</v>
      </c>
      <c r="Q115">
        <v>113</v>
      </c>
      <c r="R115">
        <v>407.60714285714198</v>
      </c>
      <c r="S115">
        <v>397.21428571428498</v>
      </c>
      <c r="T115">
        <v>386.82142857142799</v>
      </c>
      <c r="U115">
        <v>376.42857142857099</v>
      </c>
      <c r="V115">
        <v>366.03571428571399</v>
      </c>
      <c r="W115">
        <v>355.642857142857</v>
      </c>
      <c r="Y115">
        <f t="shared" si="13"/>
        <v>51.964285714284983</v>
      </c>
      <c r="Z115">
        <f t="shared" si="14"/>
        <v>0.14610956912237658</v>
      </c>
      <c r="AB115">
        <v>113</v>
      </c>
      <c r="AC115">
        <f t="shared" si="15"/>
        <v>0.407607142857142</v>
      </c>
      <c r="AD115">
        <f t="shared" si="16"/>
        <v>0.39721428571428496</v>
      </c>
      <c r="AE115">
        <f t="shared" si="17"/>
        <v>0.38682142857142798</v>
      </c>
      <c r="AF115">
        <f t="shared" si="18"/>
        <v>0.376428571428571</v>
      </c>
      <c r="AG115">
        <f t="shared" si="19"/>
        <v>0.36603571428571402</v>
      </c>
      <c r="AH115">
        <f t="shared" si="20"/>
        <v>0.35564285714285698</v>
      </c>
      <c r="AJ115">
        <f>VLOOKUP(AB115,valid_cities!A:A,1,0)</f>
        <v>113</v>
      </c>
    </row>
    <row r="116" spans="1:36" x14ac:dyDescent="0.35">
      <c r="A116">
        <v>114</v>
      </c>
      <c r="B116">
        <v>497.96428571428498</v>
      </c>
      <c r="C116">
        <v>470.21428571428498</v>
      </c>
      <c r="D116">
        <v>442.46428571428498</v>
      </c>
      <c r="E116">
        <v>414.71428571428498</v>
      </c>
      <c r="F116">
        <v>386.96428571428498</v>
      </c>
      <c r="G116">
        <v>359.21428571428498</v>
      </c>
      <c r="L116">
        <f t="shared" si="11"/>
        <v>138.75</v>
      </c>
      <c r="M116">
        <f t="shared" si="12"/>
        <v>0.38624894117085706</v>
      </c>
      <c r="Q116">
        <v>114</v>
      </c>
      <c r="R116">
        <v>1231.67857142857</v>
      </c>
      <c r="S116">
        <v>1181.92857142857</v>
      </c>
      <c r="T116">
        <v>1132.17857142857</v>
      </c>
      <c r="U116">
        <v>1082.42857142857</v>
      </c>
      <c r="V116">
        <v>1032.67857142857</v>
      </c>
      <c r="W116">
        <v>982.92857142857099</v>
      </c>
      <c r="Y116">
        <f t="shared" si="13"/>
        <v>248.74999999999898</v>
      </c>
      <c r="Z116">
        <f t="shared" si="14"/>
        <v>0.2530676964263126</v>
      </c>
      <c r="AB116">
        <v>114</v>
      </c>
      <c r="AC116">
        <f t="shared" si="15"/>
        <v>1</v>
      </c>
      <c r="AD116">
        <f t="shared" si="16"/>
        <v>1</v>
      </c>
      <c r="AE116">
        <f t="shared" si="17"/>
        <v>1</v>
      </c>
      <c r="AF116">
        <f t="shared" si="18"/>
        <v>1</v>
      </c>
      <c r="AG116">
        <f t="shared" si="19"/>
        <v>1</v>
      </c>
      <c r="AH116">
        <f t="shared" si="20"/>
        <v>0.98292857142857104</v>
      </c>
      <c r="AJ116">
        <f>VLOOKUP(AB116,valid_cities!A:A,1,0)</f>
        <v>114</v>
      </c>
    </row>
    <row r="117" spans="1:36" x14ac:dyDescent="0.35">
      <c r="A117">
        <v>115</v>
      </c>
      <c r="B117">
        <v>268.57142857142799</v>
      </c>
      <c r="C117">
        <v>262.71428571428601</v>
      </c>
      <c r="D117">
        <v>256.857142857143</v>
      </c>
      <c r="E117">
        <v>251</v>
      </c>
      <c r="F117">
        <v>245.142857142857</v>
      </c>
      <c r="G117">
        <v>239.28571428571399</v>
      </c>
      <c r="L117">
        <f t="shared" si="11"/>
        <v>29.285714285713993</v>
      </c>
      <c r="M117">
        <f t="shared" si="12"/>
        <v>0.12238294519034919</v>
      </c>
      <c r="Q117">
        <v>115</v>
      </c>
      <c r="R117">
        <v>575.42857142857099</v>
      </c>
      <c r="S117">
        <v>555.857142857143</v>
      </c>
      <c r="T117">
        <v>536.28571428571399</v>
      </c>
      <c r="U117">
        <v>516.71428571428498</v>
      </c>
      <c r="V117">
        <v>497.142857142857</v>
      </c>
      <c r="W117">
        <v>477.57142857142799</v>
      </c>
      <c r="Y117">
        <f t="shared" si="13"/>
        <v>97.857142857143003</v>
      </c>
      <c r="Z117">
        <f t="shared" si="14"/>
        <v>0.2049014827688328</v>
      </c>
      <c r="AB117">
        <v>115</v>
      </c>
      <c r="AC117">
        <f t="shared" si="15"/>
        <v>0.57542857142857096</v>
      </c>
      <c r="AD117">
        <f t="shared" si="16"/>
        <v>0.55585714285714305</v>
      </c>
      <c r="AE117">
        <f t="shared" si="17"/>
        <v>0.53628571428571403</v>
      </c>
      <c r="AF117">
        <f t="shared" si="18"/>
        <v>0.51671428571428502</v>
      </c>
      <c r="AG117">
        <f t="shared" si="19"/>
        <v>0.497142857142857</v>
      </c>
      <c r="AH117">
        <f t="shared" si="20"/>
        <v>0.47757142857142798</v>
      </c>
      <c r="AJ117">
        <f>VLOOKUP(AB117,valid_cities!A:A,1,0)</f>
        <v>115</v>
      </c>
    </row>
    <row r="118" spans="1:36" x14ac:dyDescent="0.35">
      <c r="A118">
        <v>116</v>
      </c>
      <c r="B118">
        <v>310.53571428571399</v>
      </c>
      <c r="C118">
        <v>298.92857142857099</v>
      </c>
      <c r="D118">
        <v>287.32142857142799</v>
      </c>
      <c r="E118">
        <v>275.71428571428498</v>
      </c>
      <c r="F118">
        <v>264.10714285714198</v>
      </c>
      <c r="G118">
        <v>252.5</v>
      </c>
      <c r="L118">
        <f t="shared" si="11"/>
        <v>58.035714285713993</v>
      </c>
      <c r="M118">
        <f t="shared" si="12"/>
        <v>0.22983531062418913</v>
      </c>
      <c r="Q118">
        <v>116</v>
      </c>
      <c r="R118">
        <v>622.57142857142696</v>
      </c>
      <c r="S118">
        <v>607.28571428571297</v>
      </c>
      <c r="T118">
        <v>591.99999999999898</v>
      </c>
      <c r="U118">
        <v>576.71428571428498</v>
      </c>
      <c r="V118">
        <v>561.42857142857099</v>
      </c>
      <c r="W118">
        <v>546.14285714285597</v>
      </c>
      <c r="Y118">
        <f t="shared" si="13"/>
        <v>76.42857142857099</v>
      </c>
      <c r="Z118">
        <f t="shared" si="14"/>
        <v>0.13993989123923917</v>
      </c>
      <c r="AB118">
        <v>116</v>
      </c>
      <c r="AC118">
        <f t="shared" si="15"/>
        <v>0.622571428571427</v>
      </c>
      <c r="AD118">
        <f t="shared" si="16"/>
        <v>0.60728571428571299</v>
      </c>
      <c r="AE118">
        <f t="shared" si="17"/>
        <v>0.59199999999999897</v>
      </c>
      <c r="AF118">
        <f t="shared" si="18"/>
        <v>0.57671428571428496</v>
      </c>
      <c r="AG118">
        <f t="shared" si="19"/>
        <v>0.56142857142857094</v>
      </c>
      <c r="AH118">
        <f t="shared" si="20"/>
        <v>0.54614285714285593</v>
      </c>
      <c r="AJ118">
        <f>VLOOKUP(AB118,valid_cities!A:A,1,0)</f>
        <v>116</v>
      </c>
    </row>
    <row r="119" spans="1:36" x14ac:dyDescent="0.35">
      <c r="A119">
        <v>117</v>
      </c>
      <c r="B119">
        <v>394.5</v>
      </c>
      <c r="C119">
        <v>384</v>
      </c>
      <c r="D119">
        <v>373.5</v>
      </c>
      <c r="E119">
        <v>363</v>
      </c>
      <c r="F119">
        <v>352.5</v>
      </c>
      <c r="G119">
        <v>342</v>
      </c>
      <c r="L119">
        <f t="shared" si="11"/>
        <v>52.5</v>
      </c>
      <c r="M119">
        <f t="shared" si="12"/>
        <v>0.15350428350048245</v>
      </c>
      <c r="Q119">
        <v>117</v>
      </c>
      <c r="R119">
        <v>544.49999999999898</v>
      </c>
      <c r="S119">
        <v>525.99999999999898</v>
      </c>
      <c r="T119">
        <v>507.49999999999898</v>
      </c>
      <c r="U119">
        <v>488.99999999999898</v>
      </c>
      <c r="V119">
        <v>470.49999999999898</v>
      </c>
      <c r="W119">
        <v>451.99999999999898</v>
      </c>
      <c r="Y119">
        <f t="shared" si="13"/>
        <v>92.5</v>
      </c>
      <c r="Z119">
        <f t="shared" si="14"/>
        <v>0.20464149023251746</v>
      </c>
      <c r="AB119">
        <v>117</v>
      </c>
      <c r="AC119">
        <f t="shared" si="15"/>
        <v>0.54449999999999898</v>
      </c>
      <c r="AD119">
        <f t="shared" si="16"/>
        <v>0.52599999999999902</v>
      </c>
      <c r="AE119">
        <f t="shared" si="17"/>
        <v>0.50749999999999895</v>
      </c>
      <c r="AF119">
        <f t="shared" si="18"/>
        <v>0.48899999999999899</v>
      </c>
      <c r="AG119">
        <f t="shared" si="19"/>
        <v>0.47049999999999897</v>
      </c>
      <c r="AH119">
        <f t="shared" si="20"/>
        <v>0.45199999999999896</v>
      </c>
      <c r="AJ119">
        <f>VLOOKUP(AB119,valid_cities!A:A,1,0)</f>
        <v>117</v>
      </c>
    </row>
    <row r="120" spans="1:36" x14ac:dyDescent="0.35">
      <c r="A120">
        <v>118</v>
      </c>
      <c r="B120">
        <v>418.82142857142799</v>
      </c>
      <c r="C120">
        <v>399.642857142857</v>
      </c>
      <c r="D120">
        <v>380.46428571428498</v>
      </c>
      <c r="E120">
        <v>361.28571428571399</v>
      </c>
      <c r="F120">
        <v>342.10714285714198</v>
      </c>
      <c r="G120">
        <v>322.92857142857099</v>
      </c>
      <c r="L120">
        <f t="shared" si="11"/>
        <v>95.892857142856997</v>
      </c>
      <c r="M120">
        <f t="shared" si="12"/>
        <v>0.29693838279725904</v>
      </c>
      <c r="Q120">
        <v>118</v>
      </c>
      <c r="R120">
        <v>788.28571428571399</v>
      </c>
      <c r="S120">
        <v>773.857142857143</v>
      </c>
      <c r="T120">
        <v>759.42857142857099</v>
      </c>
      <c r="U120">
        <v>745</v>
      </c>
      <c r="V120">
        <v>730.57142857142799</v>
      </c>
      <c r="W120">
        <v>716.142857142857</v>
      </c>
      <c r="Y120">
        <f t="shared" si="13"/>
        <v>72.142857142856997</v>
      </c>
      <c r="Z120">
        <f t="shared" si="14"/>
        <v>0.10073667433329259</v>
      </c>
      <c r="AB120">
        <v>118</v>
      </c>
      <c r="AC120">
        <f t="shared" si="15"/>
        <v>0.78828571428571403</v>
      </c>
      <c r="AD120">
        <f t="shared" si="16"/>
        <v>0.77385714285714302</v>
      </c>
      <c r="AE120">
        <f t="shared" si="17"/>
        <v>0.75942857142857101</v>
      </c>
      <c r="AF120">
        <f t="shared" si="18"/>
        <v>0.745</v>
      </c>
      <c r="AG120">
        <f t="shared" si="19"/>
        <v>0.73057142857142798</v>
      </c>
      <c r="AH120">
        <f t="shared" si="20"/>
        <v>0.71614285714285697</v>
      </c>
      <c r="AJ120">
        <f>VLOOKUP(AB120,valid_cities!A:A,1,0)</f>
        <v>118</v>
      </c>
    </row>
    <row r="121" spans="1:36" x14ac:dyDescent="0.35">
      <c r="A121">
        <v>119</v>
      </c>
      <c r="B121">
        <v>335.60714285714198</v>
      </c>
      <c r="C121">
        <v>312.642857142857</v>
      </c>
      <c r="D121">
        <v>289.67857142857099</v>
      </c>
      <c r="E121">
        <v>266.71428571428498</v>
      </c>
      <c r="F121">
        <v>243.74999999999901</v>
      </c>
      <c r="G121">
        <v>220.78571428571399</v>
      </c>
      <c r="L121">
        <f t="shared" si="11"/>
        <v>114.82142857142799</v>
      </c>
      <c r="M121">
        <f t="shared" si="12"/>
        <v>0.520034679762157</v>
      </c>
      <c r="Q121">
        <v>119</v>
      </c>
      <c r="R121">
        <v>287.99999999999898</v>
      </c>
      <c r="S121">
        <v>296.142857142857</v>
      </c>
      <c r="T121">
        <v>304.28571428571399</v>
      </c>
      <c r="U121">
        <v>312.42857142857099</v>
      </c>
      <c r="V121">
        <v>320.57142857142799</v>
      </c>
      <c r="W121">
        <v>328.71428571428498</v>
      </c>
      <c r="Y121">
        <f t="shared" si="13"/>
        <v>-40.714285714286007</v>
      </c>
      <c r="Z121">
        <f t="shared" si="14"/>
        <v>-0.1238554237811117</v>
      </c>
      <c r="AB121">
        <v>119</v>
      </c>
      <c r="AC121">
        <f t="shared" si="15"/>
        <v>0.28799999999999898</v>
      </c>
      <c r="AD121">
        <f t="shared" si="16"/>
        <v>0.29614285714285699</v>
      </c>
      <c r="AE121">
        <f t="shared" si="17"/>
        <v>0.30428571428571399</v>
      </c>
      <c r="AF121">
        <f t="shared" si="18"/>
        <v>0.312428571428571</v>
      </c>
      <c r="AG121">
        <f t="shared" si="19"/>
        <v>0.32057142857142801</v>
      </c>
      <c r="AH121">
        <f t="shared" si="20"/>
        <v>0.32871428571428496</v>
      </c>
      <c r="AJ121">
        <f>VLOOKUP(AB121,valid_cities!A:A,1,0)</f>
        <v>119</v>
      </c>
    </row>
    <row r="122" spans="1:36" x14ac:dyDescent="0.35">
      <c r="A122">
        <v>120</v>
      </c>
      <c r="B122">
        <v>310.142857142857</v>
      </c>
      <c r="C122">
        <v>305.57142857142799</v>
      </c>
      <c r="D122">
        <v>301</v>
      </c>
      <c r="E122">
        <v>296.42857142857099</v>
      </c>
      <c r="F122">
        <v>291.857142857143</v>
      </c>
      <c r="G122">
        <v>287.28571428571399</v>
      </c>
      <c r="L122">
        <f t="shared" si="11"/>
        <v>22.857142857143003</v>
      </c>
      <c r="M122">
        <f t="shared" si="12"/>
        <v>7.9559637406953113E-2</v>
      </c>
      <c r="Q122">
        <v>120</v>
      </c>
      <c r="R122">
        <v>424.82142857142799</v>
      </c>
      <c r="S122">
        <v>417.07142857142799</v>
      </c>
      <c r="T122">
        <v>409.32142857142799</v>
      </c>
      <c r="U122">
        <v>401.57142857142799</v>
      </c>
      <c r="V122">
        <v>393.82142857142799</v>
      </c>
      <c r="W122">
        <v>386.07142857142799</v>
      </c>
      <c r="Y122">
        <f t="shared" si="13"/>
        <v>38.75</v>
      </c>
      <c r="Z122">
        <f t="shared" si="14"/>
        <v>0.10036742804071695</v>
      </c>
      <c r="AB122">
        <v>120</v>
      </c>
      <c r="AC122">
        <f t="shared" si="15"/>
        <v>0.42482142857142796</v>
      </c>
      <c r="AD122">
        <f t="shared" si="16"/>
        <v>0.41707142857142798</v>
      </c>
      <c r="AE122">
        <f t="shared" si="17"/>
        <v>0.409321428571428</v>
      </c>
      <c r="AF122">
        <f t="shared" si="18"/>
        <v>0.40157142857142797</v>
      </c>
      <c r="AG122">
        <f t="shared" si="19"/>
        <v>0.39382142857142799</v>
      </c>
      <c r="AH122">
        <f t="shared" si="20"/>
        <v>0.38607142857142801</v>
      </c>
      <c r="AJ122">
        <f>VLOOKUP(AB122,valid_cities!A:A,1,0)</f>
        <v>120</v>
      </c>
    </row>
    <row r="123" spans="1:36" x14ac:dyDescent="0.35">
      <c r="A123">
        <v>121</v>
      </c>
      <c r="B123">
        <v>328.67857142857099</v>
      </c>
      <c r="C123">
        <v>312.78571428571399</v>
      </c>
      <c r="D123">
        <v>296.89285714285597</v>
      </c>
      <c r="E123">
        <v>280.99999999999898</v>
      </c>
      <c r="F123">
        <v>265.10714285714198</v>
      </c>
      <c r="G123">
        <v>249.21428571428501</v>
      </c>
      <c r="L123">
        <f t="shared" si="11"/>
        <v>79.464285714285978</v>
      </c>
      <c r="M123">
        <f t="shared" si="12"/>
        <v>0.31884647792866061</v>
      </c>
      <c r="Q123">
        <v>121</v>
      </c>
      <c r="R123">
        <v>372.07142857142799</v>
      </c>
      <c r="S123">
        <v>371.57142857142799</v>
      </c>
      <c r="T123">
        <v>371.07142857142799</v>
      </c>
      <c r="U123">
        <v>370.57142857142799</v>
      </c>
      <c r="V123">
        <v>370.07142857142799</v>
      </c>
      <c r="W123">
        <v>369.57142857142799</v>
      </c>
      <c r="Y123">
        <f t="shared" si="13"/>
        <v>2.5</v>
      </c>
      <c r="Z123">
        <f t="shared" si="14"/>
        <v>6.7644091578503976E-3</v>
      </c>
      <c r="AB123">
        <v>121</v>
      </c>
      <c r="AC123">
        <f t="shared" si="15"/>
        <v>0.372071428571428</v>
      </c>
      <c r="AD123">
        <f t="shared" si="16"/>
        <v>0.371571428571428</v>
      </c>
      <c r="AE123">
        <f t="shared" si="17"/>
        <v>0.371071428571428</v>
      </c>
      <c r="AF123">
        <f t="shared" si="18"/>
        <v>0.370571428571428</v>
      </c>
      <c r="AG123">
        <f t="shared" si="19"/>
        <v>0.370071428571428</v>
      </c>
      <c r="AH123">
        <f t="shared" si="20"/>
        <v>0.369571428571428</v>
      </c>
      <c r="AJ123">
        <f>VLOOKUP(AB123,valid_cities!A:A,1,0)</f>
        <v>121</v>
      </c>
    </row>
    <row r="124" spans="1:36" hidden="1" x14ac:dyDescent="0.35">
      <c r="A124">
        <v>122</v>
      </c>
      <c r="B124">
        <v>226.82142857142799</v>
      </c>
      <c r="C124">
        <v>215.92857142857099</v>
      </c>
      <c r="D124">
        <v>205.03571428571399</v>
      </c>
      <c r="E124">
        <v>194.142857142857</v>
      </c>
      <c r="F124">
        <v>183.25</v>
      </c>
      <c r="G124">
        <v>172.35714285714201</v>
      </c>
      <c r="L124">
        <f t="shared" si="11"/>
        <v>54.464285714285978</v>
      </c>
      <c r="M124">
        <f t="shared" si="12"/>
        <v>0.3159783518569198</v>
      </c>
      <c r="Q124">
        <v>122</v>
      </c>
      <c r="R124">
        <v>315.392857142857</v>
      </c>
      <c r="S124">
        <v>310.21428571428498</v>
      </c>
      <c r="T124">
        <v>305.03571428571399</v>
      </c>
      <c r="U124">
        <v>299.857142857143</v>
      </c>
      <c r="V124">
        <v>294.67857142857099</v>
      </c>
      <c r="W124">
        <v>289.5</v>
      </c>
      <c r="Y124">
        <f t="shared" si="13"/>
        <v>25.892857142856997</v>
      </c>
      <c r="Z124">
        <f t="shared" si="14"/>
        <v>8.9436831690984764E-2</v>
      </c>
      <c r="AB124">
        <v>122</v>
      </c>
      <c r="AC124">
        <f t="shared" si="15"/>
        <v>0.31539285714285697</v>
      </c>
      <c r="AD124">
        <f t="shared" si="16"/>
        <v>0.310214285714285</v>
      </c>
      <c r="AE124">
        <f t="shared" si="17"/>
        <v>0.30503571428571397</v>
      </c>
      <c r="AF124">
        <f t="shared" si="18"/>
        <v>0.29985714285714299</v>
      </c>
      <c r="AG124">
        <f t="shared" si="19"/>
        <v>0.29467857142857101</v>
      </c>
      <c r="AH124">
        <f t="shared" si="20"/>
        <v>0.28949999999999998</v>
      </c>
      <c r="AJ124" t="e">
        <f>VLOOKUP(AB124,valid_cities!A:A,1,0)</f>
        <v>#N/A</v>
      </c>
    </row>
    <row r="125" spans="1:36" x14ac:dyDescent="0.35">
      <c r="A125">
        <v>123</v>
      </c>
      <c r="B125">
        <v>332.42857142857099</v>
      </c>
      <c r="C125">
        <v>321.28571428571399</v>
      </c>
      <c r="D125">
        <v>310.14285714285597</v>
      </c>
      <c r="E125">
        <v>298.99999999999898</v>
      </c>
      <c r="F125">
        <v>287.85714285714198</v>
      </c>
      <c r="G125">
        <v>276.71428571428498</v>
      </c>
      <c r="L125">
        <f t="shared" si="11"/>
        <v>55.714285714286007</v>
      </c>
      <c r="M125">
        <f t="shared" si="12"/>
        <v>0.20133500596261522</v>
      </c>
      <c r="Q125">
        <v>123</v>
      </c>
      <c r="R125">
        <v>788.71428571428498</v>
      </c>
      <c r="S125">
        <v>752.14285714285597</v>
      </c>
      <c r="T125">
        <v>715.57142857142799</v>
      </c>
      <c r="U125">
        <v>678.99999999999898</v>
      </c>
      <c r="V125">
        <v>642.42857142857099</v>
      </c>
      <c r="W125">
        <v>605.85714285714198</v>
      </c>
      <c r="Y125">
        <f t="shared" si="13"/>
        <v>182.857142857143</v>
      </c>
      <c r="Z125">
        <f t="shared" si="14"/>
        <v>0.30181062797831748</v>
      </c>
      <c r="AB125">
        <v>123</v>
      </c>
      <c r="AC125">
        <f t="shared" si="15"/>
        <v>0.78871428571428503</v>
      </c>
      <c r="AD125">
        <f t="shared" si="16"/>
        <v>0.752142857142856</v>
      </c>
      <c r="AE125">
        <f t="shared" si="17"/>
        <v>0.71557142857142797</v>
      </c>
      <c r="AF125">
        <f t="shared" si="18"/>
        <v>0.67899999999999894</v>
      </c>
      <c r="AG125">
        <f t="shared" si="19"/>
        <v>0.64242857142857102</v>
      </c>
      <c r="AH125">
        <f t="shared" si="20"/>
        <v>0.60585714285714198</v>
      </c>
      <c r="AJ125">
        <f>VLOOKUP(AB125,valid_cities!A:A,1,0)</f>
        <v>123</v>
      </c>
    </row>
    <row r="126" spans="1:36" x14ac:dyDescent="0.35">
      <c r="A126">
        <v>124</v>
      </c>
      <c r="B126">
        <v>187.10714285714201</v>
      </c>
      <c r="C126">
        <v>176.21428571428501</v>
      </c>
      <c r="D126">
        <v>165.32142857142799</v>
      </c>
      <c r="E126">
        <v>154.42857142857099</v>
      </c>
      <c r="F126">
        <v>143.53571428571399</v>
      </c>
      <c r="G126">
        <v>132.642857142857</v>
      </c>
      <c r="L126">
        <f t="shared" si="11"/>
        <v>54.464285714285012</v>
      </c>
      <c r="M126">
        <f t="shared" si="12"/>
        <v>0.41057755473469476</v>
      </c>
      <c r="Q126">
        <v>124</v>
      </c>
      <c r="R126">
        <v>282.99999999999898</v>
      </c>
      <c r="S126">
        <v>275.99999999999898</v>
      </c>
      <c r="T126">
        <v>268.99999999999898</v>
      </c>
      <c r="U126">
        <v>261.99999999999898</v>
      </c>
      <c r="V126">
        <v>254.99999999999901</v>
      </c>
      <c r="W126">
        <v>247.99999999999901</v>
      </c>
      <c r="Y126">
        <f t="shared" si="13"/>
        <v>34.999999999999972</v>
      </c>
      <c r="Z126">
        <f t="shared" si="14"/>
        <v>0.1411233418007343</v>
      </c>
      <c r="AB126">
        <v>124</v>
      </c>
      <c r="AC126">
        <f t="shared" si="15"/>
        <v>0.28299999999999897</v>
      </c>
      <c r="AD126">
        <f t="shared" si="16"/>
        <v>0.27599999999999897</v>
      </c>
      <c r="AE126">
        <f t="shared" si="17"/>
        <v>0.26899999999999896</v>
      </c>
      <c r="AF126">
        <f t="shared" si="18"/>
        <v>0.26199999999999896</v>
      </c>
      <c r="AG126">
        <f t="shared" si="19"/>
        <v>0.25499999999999901</v>
      </c>
      <c r="AH126">
        <f t="shared" si="20"/>
        <v>0.247999999999999</v>
      </c>
      <c r="AJ126">
        <f>VLOOKUP(AB126,valid_cities!A:A,1,0)</f>
        <v>124</v>
      </c>
    </row>
    <row r="127" spans="1:36" x14ac:dyDescent="0.35">
      <c r="A127">
        <v>125</v>
      </c>
      <c r="B127">
        <v>617.67857142857099</v>
      </c>
      <c r="C127">
        <v>570.64285714285597</v>
      </c>
      <c r="D127">
        <v>523.60714285714198</v>
      </c>
      <c r="E127">
        <v>476.57142857142799</v>
      </c>
      <c r="F127">
        <v>429.53571428571399</v>
      </c>
      <c r="G127">
        <v>382.49999999999898</v>
      </c>
      <c r="L127">
        <f t="shared" si="11"/>
        <v>235.17857142857201</v>
      </c>
      <c r="M127">
        <f t="shared" si="12"/>
        <v>0.61482986439197052</v>
      </c>
      <c r="Q127">
        <v>125</v>
      </c>
      <c r="R127">
        <v>540.92857142856997</v>
      </c>
      <c r="S127">
        <v>543.42857142856997</v>
      </c>
      <c r="T127">
        <v>545.92857142856997</v>
      </c>
      <c r="U127">
        <v>548.42857142857099</v>
      </c>
      <c r="V127">
        <v>550.92857142857099</v>
      </c>
      <c r="W127">
        <v>553.42857142857099</v>
      </c>
      <c r="Y127">
        <f t="shared" si="13"/>
        <v>-12.500000000001023</v>
      </c>
      <c r="Z127">
        <f t="shared" si="14"/>
        <v>-2.2586065817088292E-2</v>
      </c>
      <c r="AB127">
        <v>125</v>
      </c>
      <c r="AC127">
        <f t="shared" si="15"/>
        <v>0.54092857142856998</v>
      </c>
      <c r="AD127">
        <f t="shared" si="16"/>
        <v>0.54342857142856993</v>
      </c>
      <c r="AE127">
        <f t="shared" si="17"/>
        <v>0.54592857142856999</v>
      </c>
      <c r="AF127">
        <f t="shared" si="18"/>
        <v>0.54842857142857104</v>
      </c>
      <c r="AG127">
        <f t="shared" si="19"/>
        <v>0.55092857142857099</v>
      </c>
      <c r="AH127">
        <f t="shared" si="20"/>
        <v>0.55342857142857094</v>
      </c>
      <c r="AJ127">
        <f>VLOOKUP(AB127,valid_cities!A:A,1,0)</f>
        <v>125</v>
      </c>
    </row>
    <row r="128" spans="1:36" x14ac:dyDescent="0.35">
      <c r="A128">
        <v>126</v>
      </c>
      <c r="B128">
        <v>450.642857142857</v>
      </c>
      <c r="C128">
        <v>435.57142857142799</v>
      </c>
      <c r="D128">
        <v>420.5</v>
      </c>
      <c r="E128">
        <v>405.42857142857099</v>
      </c>
      <c r="F128">
        <v>390.35714285714198</v>
      </c>
      <c r="G128">
        <v>375.28571428571399</v>
      </c>
      <c r="L128">
        <f t="shared" si="11"/>
        <v>75.357142857143003</v>
      </c>
      <c r="M128">
        <f t="shared" si="12"/>
        <v>0.20079404050900868</v>
      </c>
      <c r="Q128">
        <v>126</v>
      </c>
      <c r="R128">
        <v>961.17857142857201</v>
      </c>
      <c r="S128">
        <v>925.92857142857099</v>
      </c>
      <c r="T128">
        <v>890.67857142857099</v>
      </c>
      <c r="U128">
        <v>855.42857142857099</v>
      </c>
      <c r="V128">
        <v>820.17857142857099</v>
      </c>
      <c r="W128">
        <v>784.92857142857099</v>
      </c>
      <c r="Y128">
        <f t="shared" si="13"/>
        <v>176.25000000000102</v>
      </c>
      <c r="Z128">
        <f t="shared" si="14"/>
        <v>0.22453986390199923</v>
      </c>
      <c r="AB128">
        <v>126</v>
      </c>
      <c r="AC128">
        <f t="shared" si="15"/>
        <v>0.96117857142857199</v>
      </c>
      <c r="AD128">
        <f t="shared" si="16"/>
        <v>0.92592857142857099</v>
      </c>
      <c r="AE128">
        <f t="shared" si="17"/>
        <v>0.89067857142857099</v>
      </c>
      <c r="AF128">
        <f t="shared" si="18"/>
        <v>0.85542857142857098</v>
      </c>
      <c r="AG128">
        <f t="shared" si="19"/>
        <v>0.82017857142857098</v>
      </c>
      <c r="AH128">
        <f t="shared" si="20"/>
        <v>0.78492857142857098</v>
      </c>
      <c r="AJ128">
        <f>VLOOKUP(AB128,valid_cities!A:A,1,0)</f>
        <v>126</v>
      </c>
    </row>
    <row r="129" spans="1:36" x14ac:dyDescent="0.35">
      <c r="A129">
        <v>127</v>
      </c>
      <c r="B129">
        <v>314.78571428571399</v>
      </c>
      <c r="C129">
        <v>305.85714285714198</v>
      </c>
      <c r="D129">
        <v>296.92857142857099</v>
      </c>
      <c r="E129">
        <v>287.99999999999898</v>
      </c>
      <c r="F129">
        <v>279.07142857142799</v>
      </c>
      <c r="G129">
        <v>270.142857142857</v>
      </c>
      <c r="L129">
        <f t="shared" si="11"/>
        <v>44.642857142856997</v>
      </c>
      <c r="M129">
        <f t="shared" si="12"/>
        <v>0.16525036090678777</v>
      </c>
      <c r="Q129">
        <v>127</v>
      </c>
      <c r="R129">
        <v>489.03571428571399</v>
      </c>
      <c r="S129">
        <v>480.642857142857</v>
      </c>
      <c r="T129">
        <v>472.25</v>
      </c>
      <c r="U129">
        <v>463.85714285714198</v>
      </c>
      <c r="V129">
        <v>455.46428571428498</v>
      </c>
      <c r="W129">
        <v>447.07142857142799</v>
      </c>
      <c r="Y129">
        <f t="shared" si="13"/>
        <v>41.964285714286007</v>
      </c>
      <c r="Z129">
        <f t="shared" si="14"/>
        <v>9.3862735136137687E-2</v>
      </c>
      <c r="AB129">
        <v>127</v>
      </c>
      <c r="AC129">
        <f t="shared" si="15"/>
        <v>0.48903571428571402</v>
      </c>
      <c r="AD129">
        <f t="shared" si="16"/>
        <v>0.48064285714285698</v>
      </c>
      <c r="AE129">
        <f t="shared" si="17"/>
        <v>0.47225</v>
      </c>
      <c r="AF129">
        <f t="shared" si="18"/>
        <v>0.46385714285714197</v>
      </c>
      <c r="AG129">
        <f t="shared" si="19"/>
        <v>0.45546428571428499</v>
      </c>
      <c r="AH129">
        <f t="shared" si="20"/>
        <v>0.44707142857142801</v>
      </c>
      <c r="AJ129">
        <f>VLOOKUP(AB129,valid_cities!A:A,1,0)</f>
        <v>127</v>
      </c>
    </row>
    <row r="130" spans="1:36" x14ac:dyDescent="0.35">
      <c r="A130">
        <v>128</v>
      </c>
      <c r="B130">
        <v>222.07142857142799</v>
      </c>
      <c r="C130">
        <v>228.42857142857099</v>
      </c>
      <c r="D130">
        <v>234.78571428571399</v>
      </c>
      <c r="E130">
        <v>241.142857142857</v>
      </c>
      <c r="F130">
        <v>247.5</v>
      </c>
      <c r="G130">
        <v>253.85714285714201</v>
      </c>
      <c r="L130">
        <f t="shared" si="11"/>
        <v>-31.785714285714022</v>
      </c>
      <c r="M130">
        <f t="shared" si="12"/>
        <v>-0.1252060976776373</v>
      </c>
      <c r="Q130">
        <v>128</v>
      </c>
      <c r="R130">
        <v>475.57142857142799</v>
      </c>
      <c r="S130">
        <v>455.99999999999898</v>
      </c>
      <c r="T130">
        <v>436.42857142857099</v>
      </c>
      <c r="U130">
        <v>416.85714285714198</v>
      </c>
      <c r="V130">
        <v>397.28571428571399</v>
      </c>
      <c r="W130">
        <v>377.71428571428498</v>
      </c>
      <c r="Y130">
        <f t="shared" si="13"/>
        <v>97.857142857143003</v>
      </c>
      <c r="Z130">
        <f t="shared" si="14"/>
        <v>0.25907029692859962</v>
      </c>
      <c r="AB130">
        <v>128</v>
      </c>
      <c r="AC130">
        <f t="shared" si="15"/>
        <v>0.47557142857142798</v>
      </c>
      <c r="AD130">
        <f t="shared" si="16"/>
        <v>0.45599999999999896</v>
      </c>
      <c r="AE130">
        <f t="shared" si="17"/>
        <v>0.436428571428571</v>
      </c>
      <c r="AF130">
        <f t="shared" si="18"/>
        <v>0.41685714285714198</v>
      </c>
      <c r="AG130">
        <f t="shared" si="19"/>
        <v>0.39728571428571402</v>
      </c>
      <c r="AH130">
        <f t="shared" si="20"/>
        <v>0.377714285714285</v>
      </c>
      <c r="AJ130">
        <f>VLOOKUP(AB130,valid_cities!A:A,1,0)</f>
        <v>128</v>
      </c>
    </row>
    <row r="131" spans="1:36" x14ac:dyDescent="0.35">
      <c r="A131">
        <v>129</v>
      </c>
      <c r="B131">
        <v>350.03571428571399</v>
      </c>
      <c r="C131">
        <v>338.78571428571399</v>
      </c>
      <c r="D131">
        <v>327.53571428571399</v>
      </c>
      <c r="E131">
        <v>316.28571428571399</v>
      </c>
      <c r="F131">
        <v>305.03571428571399</v>
      </c>
      <c r="G131">
        <v>293.78571428571399</v>
      </c>
      <c r="L131">
        <f t="shared" si="11"/>
        <v>56.25</v>
      </c>
      <c r="M131">
        <f t="shared" si="12"/>
        <v>0.19145956617085749</v>
      </c>
      <c r="Q131">
        <v>129</v>
      </c>
      <c r="R131">
        <v>793.46428571428498</v>
      </c>
      <c r="S131">
        <v>769.92857142856997</v>
      </c>
      <c r="T131">
        <v>746.39285714285597</v>
      </c>
      <c r="U131">
        <v>722.85714285714198</v>
      </c>
      <c r="V131">
        <v>699.32142857142799</v>
      </c>
      <c r="W131">
        <v>675.78571428571399</v>
      </c>
      <c r="Y131">
        <f t="shared" si="13"/>
        <v>117.67857142857099</v>
      </c>
      <c r="Z131">
        <f t="shared" si="14"/>
        <v>0.17413334968090469</v>
      </c>
      <c r="AB131">
        <v>129</v>
      </c>
      <c r="AC131">
        <f t="shared" si="15"/>
        <v>0.79346428571428496</v>
      </c>
      <c r="AD131">
        <f t="shared" si="16"/>
        <v>0.76992857142856996</v>
      </c>
      <c r="AE131">
        <f t="shared" si="17"/>
        <v>0.74639285714285597</v>
      </c>
      <c r="AF131">
        <f t="shared" si="18"/>
        <v>0.72285714285714198</v>
      </c>
      <c r="AG131">
        <f t="shared" si="19"/>
        <v>0.69932142857142798</v>
      </c>
      <c r="AH131">
        <f t="shared" si="20"/>
        <v>0.67578571428571399</v>
      </c>
      <c r="AJ131">
        <f>VLOOKUP(AB131,valid_cities!A:A,1,0)</f>
        <v>129</v>
      </c>
    </row>
    <row r="132" spans="1:36" x14ac:dyDescent="0.35">
      <c r="A132">
        <v>130</v>
      </c>
      <c r="B132">
        <v>506.32142857142799</v>
      </c>
      <c r="C132">
        <v>480.78571428571303</v>
      </c>
      <c r="D132">
        <v>455.24999999999898</v>
      </c>
      <c r="E132">
        <v>429.71428571428498</v>
      </c>
      <c r="F132">
        <v>404.17857142857099</v>
      </c>
      <c r="G132">
        <v>378.64285714285597</v>
      </c>
      <c r="L132">
        <f t="shared" ref="L132:L195" si="21">B132-G132</f>
        <v>127.67857142857201</v>
      </c>
      <c r="M132">
        <f t="shared" ref="M132:M195" si="22">(B132-G132)/(G132+0.01)</f>
        <v>0.33719162293393756</v>
      </c>
      <c r="Q132">
        <v>130</v>
      </c>
      <c r="R132">
        <v>774.07142857142799</v>
      </c>
      <c r="S132">
        <v>752.28571428571399</v>
      </c>
      <c r="T132">
        <v>730.5</v>
      </c>
      <c r="U132">
        <v>708.71428571428498</v>
      </c>
      <c r="V132">
        <v>686.92857142857099</v>
      </c>
      <c r="W132">
        <v>665.142857142857</v>
      </c>
      <c r="Y132">
        <f t="shared" ref="Y132:Y195" si="23">R132-W132</f>
        <v>108.92857142857099</v>
      </c>
      <c r="Z132">
        <f t="shared" ref="Z132:Z195" si="24">(R132-W132)/(W132+0.01)</f>
        <v>0.16376472003212947</v>
      </c>
      <c r="AB132">
        <v>130</v>
      </c>
      <c r="AC132">
        <f t="shared" ref="AC132:AC195" si="25">MAX(MIN(R132,1000),0)/1000</f>
        <v>0.77407142857142797</v>
      </c>
      <c r="AD132">
        <f t="shared" ref="AD132:AD195" si="26">MAX(MIN(S132,1000),0)/1000</f>
        <v>0.752285714285714</v>
      </c>
      <c r="AE132">
        <f t="shared" ref="AE132:AE195" si="27">MAX(MIN(T132,1000),0)/1000</f>
        <v>0.73050000000000004</v>
      </c>
      <c r="AF132">
        <f t="shared" ref="AF132:AF195" si="28">MAX(MIN(U132,1000),0)/1000</f>
        <v>0.70871428571428496</v>
      </c>
      <c r="AG132">
        <f t="shared" ref="AG132:AG195" si="29">MAX(MIN(V132,1000),0)/1000</f>
        <v>0.686928571428571</v>
      </c>
      <c r="AH132">
        <f t="shared" ref="AH132:AH195" si="30">MAX(MIN(W132,1000),0)/1000</f>
        <v>0.66514285714285704</v>
      </c>
      <c r="AJ132">
        <f>VLOOKUP(AB132,valid_cities!A:A,1,0)</f>
        <v>130</v>
      </c>
    </row>
    <row r="133" spans="1:36" x14ac:dyDescent="0.35">
      <c r="A133">
        <v>131</v>
      </c>
      <c r="B133">
        <v>198</v>
      </c>
      <c r="C133">
        <v>197.71428571428501</v>
      </c>
      <c r="D133">
        <v>197.42857142857099</v>
      </c>
      <c r="E133">
        <v>197.142857142857</v>
      </c>
      <c r="F133">
        <v>196.85714285714201</v>
      </c>
      <c r="G133">
        <v>196.57142857142799</v>
      </c>
      <c r="L133">
        <f t="shared" si="21"/>
        <v>1.4285714285720132</v>
      </c>
      <c r="M133">
        <f t="shared" si="22"/>
        <v>7.2670721692967098E-3</v>
      </c>
      <c r="Q133">
        <v>131</v>
      </c>
      <c r="R133">
        <v>272.10714285714198</v>
      </c>
      <c r="S133">
        <v>260.21428571428498</v>
      </c>
      <c r="T133">
        <v>248.32142857142799</v>
      </c>
      <c r="U133">
        <v>236.42857142857099</v>
      </c>
      <c r="V133">
        <v>224.53571428571399</v>
      </c>
      <c r="W133">
        <v>212.642857142857</v>
      </c>
      <c r="Y133">
        <f t="shared" si="23"/>
        <v>59.464285714284983</v>
      </c>
      <c r="Z133">
        <f t="shared" si="24"/>
        <v>0.27963078659384188</v>
      </c>
      <c r="AB133">
        <v>131</v>
      </c>
      <c r="AC133">
        <f t="shared" si="25"/>
        <v>0.27210714285714199</v>
      </c>
      <c r="AD133">
        <f t="shared" si="26"/>
        <v>0.26021428571428501</v>
      </c>
      <c r="AE133">
        <f t="shared" si="27"/>
        <v>0.248321428571428</v>
      </c>
      <c r="AF133">
        <f t="shared" si="28"/>
        <v>0.23642857142857099</v>
      </c>
      <c r="AG133">
        <f t="shared" si="29"/>
        <v>0.22453571428571401</v>
      </c>
      <c r="AH133">
        <f t="shared" si="30"/>
        <v>0.21264285714285699</v>
      </c>
      <c r="AJ133">
        <f>VLOOKUP(AB133,valid_cities!A:A,1,0)</f>
        <v>131</v>
      </c>
    </row>
    <row r="134" spans="1:36" x14ac:dyDescent="0.35">
      <c r="A134">
        <v>132</v>
      </c>
      <c r="B134">
        <v>90.928571428571502</v>
      </c>
      <c r="C134">
        <v>92.857142857142904</v>
      </c>
      <c r="D134">
        <v>94.785714285714306</v>
      </c>
      <c r="E134">
        <v>96.714285714285694</v>
      </c>
      <c r="F134">
        <v>98.642857142857096</v>
      </c>
      <c r="G134">
        <v>100.571428571428</v>
      </c>
      <c r="L134">
        <f t="shared" si="21"/>
        <v>-9.6428571428564993</v>
      </c>
      <c r="M134">
        <f t="shared" si="22"/>
        <v>-9.5871149175502254E-2</v>
      </c>
      <c r="Q134">
        <v>132</v>
      </c>
      <c r="R134">
        <v>470.78571428571399</v>
      </c>
      <c r="S134">
        <v>451</v>
      </c>
      <c r="T134">
        <v>431.21428571428498</v>
      </c>
      <c r="U134">
        <v>411.42857142857099</v>
      </c>
      <c r="V134">
        <v>391.642857142857</v>
      </c>
      <c r="W134">
        <v>371.85714285714198</v>
      </c>
      <c r="Y134">
        <f t="shared" si="23"/>
        <v>98.928571428572013</v>
      </c>
      <c r="Z134">
        <f t="shared" si="24"/>
        <v>0.26603203140906917</v>
      </c>
      <c r="AB134">
        <v>132</v>
      </c>
      <c r="AC134">
        <f t="shared" si="25"/>
        <v>0.47078571428571397</v>
      </c>
      <c r="AD134">
        <f t="shared" si="26"/>
        <v>0.45100000000000001</v>
      </c>
      <c r="AE134">
        <f t="shared" si="27"/>
        <v>0.43121428571428499</v>
      </c>
      <c r="AF134">
        <f t="shared" si="28"/>
        <v>0.41142857142857098</v>
      </c>
      <c r="AG134">
        <f t="shared" si="29"/>
        <v>0.39164285714285701</v>
      </c>
      <c r="AH134">
        <f t="shared" si="30"/>
        <v>0.371857142857142</v>
      </c>
      <c r="AJ134">
        <f>VLOOKUP(AB134,valid_cities!A:A,1,0)</f>
        <v>132</v>
      </c>
    </row>
    <row r="135" spans="1:36" x14ac:dyDescent="0.35">
      <c r="A135">
        <v>133</v>
      </c>
      <c r="B135">
        <v>197.92857142857099</v>
      </c>
      <c r="C135">
        <v>191.71428571428501</v>
      </c>
      <c r="D135">
        <v>185.5</v>
      </c>
      <c r="E135">
        <v>179.28571428571399</v>
      </c>
      <c r="F135">
        <v>173.07142857142799</v>
      </c>
      <c r="G135">
        <v>166.85714285714201</v>
      </c>
      <c r="L135">
        <f t="shared" si="21"/>
        <v>31.071428571428982</v>
      </c>
      <c r="M135">
        <f t="shared" si="22"/>
        <v>0.18620459390276609</v>
      </c>
      <c r="Q135">
        <v>133</v>
      </c>
      <c r="R135">
        <v>563.57142857142799</v>
      </c>
      <c r="S135">
        <v>539.42857142857099</v>
      </c>
      <c r="T135">
        <v>515.28571428571399</v>
      </c>
      <c r="U135">
        <v>491.142857142857</v>
      </c>
      <c r="V135">
        <v>466.99999999999898</v>
      </c>
      <c r="W135">
        <v>442.85714285714198</v>
      </c>
      <c r="Y135">
        <f t="shared" si="23"/>
        <v>120.71428571428601</v>
      </c>
      <c r="Z135">
        <f t="shared" si="24"/>
        <v>0.2725744902534471</v>
      </c>
      <c r="AB135">
        <v>133</v>
      </c>
      <c r="AC135">
        <f t="shared" si="25"/>
        <v>0.56357142857142795</v>
      </c>
      <c r="AD135">
        <f t="shared" si="26"/>
        <v>0.53942857142857104</v>
      </c>
      <c r="AE135">
        <f t="shared" si="27"/>
        <v>0.51528571428571401</v>
      </c>
      <c r="AF135">
        <f t="shared" si="28"/>
        <v>0.49114285714285699</v>
      </c>
      <c r="AG135">
        <f t="shared" si="29"/>
        <v>0.46699999999999897</v>
      </c>
      <c r="AH135">
        <f t="shared" si="30"/>
        <v>0.44285714285714201</v>
      </c>
      <c r="AJ135">
        <f>VLOOKUP(AB135,valid_cities!A:A,1,0)</f>
        <v>133</v>
      </c>
    </row>
    <row r="136" spans="1:36" x14ac:dyDescent="0.35">
      <c r="A136">
        <v>134</v>
      </c>
      <c r="B136">
        <v>326.07142857142799</v>
      </c>
      <c r="C136">
        <v>308.28571428571399</v>
      </c>
      <c r="D136">
        <v>290.5</v>
      </c>
      <c r="E136">
        <v>272.71428571428498</v>
      </c>
      <c r="F136">
        <v>254.92857142857099</v>
      </c>
      <c r="G136">
        <v>237.142857142857</v>
      </c>
      <c r="L136">
        <f t="shared" si="21"/>
        <v>88.92857142857099</v>
      </c>
      <c r="M136">
        <f t="shared" si="22"/>
        <v>0.37498418741378214</v>
      </c>
      <c r="Q136">
        <v>134</v>
      </c>
      <c r="R136">
        <v>187.46428571428501</v>
      </c>
      <c r="S136">
        <v>178.49999999999901</v>
      </c>
      <c r="T136">
        <v>169.53571428571399</v>
      </c>
      <c r="U136">
        <v>160.57142857142799</v>
      </c>
      <c r="V136">
        <v>151.60714285714201</v>
      </c>
      <c r="W136">
        <v>142.642857142857</v>
      </c>
      <c r="Y136">
        <f t="shared" si="23"/>
        <v>44.821428571428015</v>
      </c>
      <c r="Z136">
        <f t="shared" si="24"/>
        <v>0.31419930500615523</v>
      </c>
      <c r="AB136">
        <v>134</v>
      </c>
      <c r="AC136">
        <f t="shared" si="25"/>
        <v>0.187464285714285</v>
      </c>
      <c r="AD136">
        <f t="shared" si="26"/>
        <v>0.17849999999999899</v>
      </c>
      <c r="AE136">
        <f t="shared" si="27"/>
        <v>0.16953571428571398</v>
      </c>
      <c r="AF136">
        <f t="shared" si="28"/>
        <v>0.16057142857142798</v>
      </c>
      <c r="AG136">
        <f t="shared" si="29"/>
        <v>0.151607142857142</v>
      </c>
      <c r="AH136">
        <f t="shared" si="30"/>
        <v>0.14264285714285699</v>
      </c>
      <c r="AJ136">
        <f>VLOOKUP(AB136,valid_cities!A:A,1,0)</f>
        <v>134</v>
      </c>
    </row>
    <row r="137" spans="1:36" x14ac:dyDescent="0.35">
      <c r="A137">
        <v>135</v>
      </c>
      <c r="B137">
        <v>298.392857142857</v>
      </c>
      <c r="C137">
        <v>281.92857142857099</v>
      </c>
      <c r="D137">
        <v>265.46428571428498</v>
      </c>
      <c r="E137">
        <v>248.99999999999901</v>
      </c>
      <c r="F137">
        <v>232.53571428571399</v>
      </c>
      <c r="G137">
        <v>216.07142857142799</v>
      </c>
      <c r="L137">
        <f t="shared" si="21"/>
        <v>82.32142857142901</v>
      </c>
      <c r="M137">
        <f t="shared" si="22"/>
        <v>0.3809741036778494</v>
      </c>
      <c r="Q137">
        <v>135</v>
      </c>
      <c r="R137">
        <v>567.07142857142799</v>
      </c>
      <c r="S137">
        <v>552.71428571428498</v>
      </c>
      <c r="T137">
        <v>538.35714285714198</v>
      </c>
      <c r="U137">
        <v>523.99999999999898</v>
      </c>
      <c r="V137">
        <v>509.64285714285597</v>
      </c>
      <c r="W137">
        <v>495.28571428571399</v>
      </c>
      <c r="Y137">
        <f t="shared" si="23"/>
        <v>71.785714285713993</v>
      </c>
      <c r="Z137">
        <f t="shared" si="24"/>
        <v>0.14493506044008292</v>
      </c>
      <c r="AB137">
        <v>135</v>
      </c>
      <c r="AC137">
        <f t="shared" si="25"/>
        <v>0.567071428571428</v>
      </c>
      <c r="AD137">
        <f t="shared" si="26"/>
        <v>0.55271428571428494</v>
      </c>
      <c r="AE137">
        <f t="shared" si="27"/>
        <v>0.53835714285714198</v>
      </c>
      <c r="AF137">
        <f t="shared" si="28"/>
        <v>0.52399999999999902</v>
      </c>
      <c r="AG137">
        <f t="shared" si="29"/>
        <v>0.50964285714285595</v>
      </c>
      <c r="AH137">
        <f t="shared" si="30"/>
        <v>0.495285714285714</v>
      </c>
      <c r="AJ137">
        <f>VLOOKUP(AB137,valid_cities!A:A,1,0)</f>
        <v>135</v>
      </c>
    </row>
    <row r="138" spans="1:36" x14ac:dyDescent="0.35">
      <c r="A138">
        <v>136</v>
      </c>
      <c r="B138">
        <v>395.28571428571303</v>
      </c>
      <c r="C138">
        <v>383.99999999999898</v>
      </c>
      <c r="D138">
        <v>372.71428571428498</v>
      </c>
      <c r="E138">
        <v>361.42857142857099</v>
      </c>
      <c r="F138">
        <v>350.142857142857</v>
      </c>
      <c r="G138">
        <v>338.85714285714198</v>
      </c>
      <c r="L138">
        <f t="shared" si="21"/>
        <v>56.428571428571047</v>
      </c>
      <c r="M138">
        <f t="shared" si="22"/>
        <v>0.16652122407854675</v>
      </c>
      <c r="Q138">
        <v>136</v>
      </c>
      <c r="R138">
        <v>644.142857142857</v>
      </c>
      <c r="S138">
        <v>624.57142857142799</v>
      </c>
      <c r="T138">
        <v>605</v>
      </c>
      <c r="U138">
        <v>585.42857142857099</v>
      </c>
      <c r="V138">
        <v>565.857142857143</v>
      </c>
      <c r="W138">
        <v>546.28571428571399</v>
      </c>
      <c r="Y138">
        <f t="shared" si="23"/>
        <v>97.857142857143003</v>
      </c>
      <c r="Z138">
        <f t="shared" si="24"/>
        <v>0.17912852013692254</v>
      </c>
      <c r="AB138">
        <v>136</v>
      </c>
      <c r="AC138">
        <f t="shared" si="25"/>
        <v>0.64414285714285702</v>
      </c>
      <c r="AD138">
        <f t="shared" si="26"/>
        <v>0.624571428571428</v>
      </c>
      <c r="AE138">
        <f t="shared" si="27"/>
        <v>0.60499999999999998</v>
      </c>
      <c r="AF138">
        <f t="shared" si="28"/>
        <v>0.58542857142857097</v>
      </c>
      <c r="AG138">
        <f t="shared" si="29"/>
        <v>0.56585714285714306</v>
      </c>
      <c r="AH138">
        <f t="shared" si="30"/>
        <v>0.54628571428571404</v>
      </c>
      <c r="AJ138">
        <f>VLOOKUP(AB138,valid_cities!A:A,1,0)</f>
        <v>136</v>
      </c>
    </row>
    <row r="139" spans="1:36" x14ac:dyDescent="0.35">
      <c r="A139">
        <v>137</v>
      </c>
      <c r="B139">
        <v>402.07142857142799</v>
      </c>
      <c r="C139">
        <v>381.42857142857099</v>
      </c>
      <c r="D139">
        <v>360.78571428571399</v>
      </c>
      <c r="E139">
        <v>340.142857142857</v>
      </c>
      <c r="F139">
        <v>319.49999999999898</v>
      </c>
      <c r="G139">
        <v>298.85714285714198</v>
      </c>
      <c r="L139">
        <f t="shared" si="21"/>
        <v>103.21428571428601</v>
      </c>
      <c r="M139">
        <f t="shared" si="22"/>
        <v>0.34535173297260807</v>
      </c>
      <c r="Q139">
        <v>137</v>
      </c>
      <c r="R139">
        <v>754.64285714285597</v>
      </c>
      <c r="S139">
        <v>733.57142857142799</v>
      </c>
      <c r="T139">
        <v>712.49999999999898</v>
      </c>
      <c r="U139">
        <v>691.42857142857099</v>
      </c>
      <c r="V139">
        <v>670.35714285714198</v>
      </c>
      <c r="W139">
        <v>649.28571428571399</v>
      </c>
      <c r="Y139">
        <f t="shared" si="23"/>
        <v>105.35714285714198</v>
      </c>
      <c r="Z139">
        <f t="shared" si="24"/>
        <v>0.16226372751134618</v>
      </c>
      <c r="AB139">
        <v>137</v>
      </c>
      <c r="AC139">
        <f t="shared" si="25"/>
        <v>0.75464285714285595</v>
      </c>
      <c r="AD139">
        <f t="shared" si="26"/>
        <v>0.73357142857142799</v>
      </c>
      <c r="AE139">
        <f t="shared" si="27"/>
        <v>0.71249999999999902</v>
      </c>
      <c r="AF139">
        <f t="shared" si="28"/>
        <v>0.69142857142857095</v>
      </c>
      <c r="AG139">
        <f t="shared" si="29"/>
        <v>0.67035714285714199</v>
      </c>
      <c r="AH139">
        <f t="shared" si="30"/>
        <v>0.64928571428571402</v>
      </c>
      <c r="AJ139">
        <f>VLOOKUP(AB139,valid_cities!A:A,1,0)</f>
        <v>137</v>
      </c>
    </row>
    <row r="140" spans="1:36" x14ac:dyDescent="0.35">
      <c r="A140">
        <v>138</v>
      </c>
      <c r="B140">
        <v>318.107142857143</v>
      </c>
      <c r="C140">
        <v>305.642857142857</v>
      </c>
      <c r="D140">
        <v>293.17857142857099</v>
      </c>
      <c r="E140">
        <v>280.71428571428498</v>
      </c>
      <c r="F140">
        <v>268.25</v>
      </c>
      <c r="G140">
        <v>255.78571428571399</v>
      </c>
      <c r="L140">
        <f t="shared" si="21"/>
        <v>62.32142857142901</v>
      </c>
      <c r="M140">
        <f t="shared" si="22"/>
        <v>0.24363750090753425</v>
      </c>
      <c r="Q140">
        <v>138</v>
      </c>
      <c r="R140">
        <v>836.46428571428498</v>
      </c>
      <c r="S140">
        <v>793.21428571428498</v>
      </c>
      <c r="T140">
        <v>749.96428571428498</v>
      </c>
      <c r="U140">
        <v>706.71428571428498</v>
      </c>
      <c r="V140">
        <v>663.46428571428498</v>
      </c>
      <c r="W140">
        <v>620.21428571428498</v>
      </c>
      <c r="Y140">
        <f t="shared" si="23"/>
        <v>216.25</v>
      </c>
      <c r="Z140">
        <f t="shared" si="24"/>
        <v>0.34866419290717454</v>
      </c>
      <c r="AB140">
        <v>138</v>
      </c>
      <c r="AC140">
        <f t="shared" si="25"/>
        <v>0.83646428571428499</v>
      </c>
      <c r="AD140">
        <f t="shared" si="26"/>
        <v>0.79321428571428498</v>
      </c>
      <c r="AE140">
        <f t="shared" si="27"/>
        <v>0.74996428571428497</v>
      </c>
      <c r="AF140">
        <f t="shared" si="28"/>
        <v>0.70671428571428496</v>
      </c>
      <c r="AG140">
        <f t="shared" si="29"/>
        <v>0.66346428571428495</v>
      </c>
      <c r="AH140">
        <f t="shared" si="30"/>
        <v>0.62021428571428494</v>
      </c>
      <c r="AJ140">
        <f>VLOOKUP(AB140,valid_cities!A:A,1,0)</f>
        <v>138</v>
      </c>
    </row>
    <row r="141" spans="1:36" x14ac:dyDescent="0.35">
      <c r="A141">
        <v>139</v>
      </c>
      <c r="B141">
        <v>351.74999999999898</v>
      </c>
      <c r="C141">
        <v>332.78571428571399</v>
      </c>
      <c r="D141">
        <v>313.82142857142799</v>
      </c>
      <c r="E141">
        <v>294.85714285714198</v>
      </c>
      <c r="F141">
        <v>275.892857142857</v>
      </c>
      <c r="G141">
        <v>256.92857142857099</v>
      </c>
      <c r="L141">
        <f t="shared" si="21"/>
        <v>94.821428571427987</v>
      </c>
      <c r="M141">
        <f t="shared" si="22"/>
        <v>0.36904318430753158</v>
      </c>
      <c r="Q141">
        <v>139</v>
      </c>
      <c r="R141">
        <v>430.46428571428498</v>
      </c>
      <c r="S141">
        <v>424.5</v>
      </c>
      <c r="T141">
        <v>418.53571428571399</v>
      </c>
      <c r="U141">
        <v>412.57142857142799</v>
      </c>
      <c r="V141">
        <v>406.60714285714198</v>
      </c>
      <c r="W141">
        <v>400.642857142857</v>
      </c>
      <c r="Y141">
        <f t="shared" si="23"/>
        <v>29.821428571427987</v>
      </c>
      <c r="Z141">
        <f t="shared" si="24"/>
        <v>7.4432087628405058E-2</v>
      </c>
      <c r="AB141">
        <v>139</v>
      </c>
      <c r="AC141">
        <f t="shared" si="25"/>
        <v>0.43046428571428497</v>
      </c>
      <c r="AD141">
        <f t="shared" si="26"/>
        <v>0.42449999999999999</v>
      </c>
      <c r="AE141">
        <f t="shared" si="27"/>
        <v>0.41853571428571401</v>
      </c>
      <c r="AF141">
        <f t="shared" si="28"/>
        <v>0.41257142857142798</v>
      </c>
      <c r="AG141">
        <f t="shared" si="29"/>
        <v>0.406607142857142</v>
      </c>
      <c r="AH141">
        <f t="shared" si="30"/>
        <v>0.40064285714285702</v>
      </c>
      <c r="AJ141">
        <f>VLOOKUP(AB141,valid_cities!A:A,1,0)</f>
        <v>139</v>
      </c>
    </row>
    <row r="142" spans="1:36" x14ac:dyDescent="0.35">
      <c r="A142">
        <v>140</v>
      </c>
      <c r="B142">
        <v>263.92857142857099</v>
      </c>
      <c r="C142">
        <v>262.28571428571399</v>
      </c>
      <c r="D142">
        <v>260.642857142857</v>
      </c>
      <c r="E142">
        <v>258.99999999999898</v>
      </c>
      <c r="F142">
        <v>257.35714285714198</v>
      </c>
      <c r="G142">
        <v>255.71428571428501</v>
      </c>
      <c r="L142">
        <f t="shared" si="21"/>
        <v>8.2142857142859782</v>
      </c>
      <c r="M142">
        <f t="shared" si="22"/>
        <v>3.2121648874067502E-2</v>
      </c>
      <c r="Q142">
        <v>140</v>
      </c>
      <c r="R142">
        <v>373.85714285714198</v>
      </c>
      <c r="S142">
        <v>371.28571428571399</v>
      </c>
      <c r="T142">
        <v>368.71428571428498</v>
      </c>
      <c r="U142">
        <v>366.142857142857</v>
      </c>
      <c r="V142">
        <v>363.57142857142799</v>
      </c>
      <c r="W142">
        <v>360.99999999999898</v>
      </c>
      <c r="Y142">
        <f t="shared" si="23"/>
        <v>12.857142857143003</v>
      </c>
      <c r="Z142">
        <f t="shared" si="24"/>
        <v>3.5614367627331764E-2</v>
      </c>
      <c r="AB142">
        <v>140</v>
      </c>
      <c r="AC142">
        <f t="shared" si="25"/>
        <v>0.373857142857142</v>
      </c>
      <c r="AD142">
        <f t="shared" si="26"/>
        <v>0.371285714285714</v>
      </c>
      <c r="AE142">
        <f t="shared" si="27"/>
        <v>0.36871428571428499</v>
      </c>
      <c r="AF142">
        <f t="shared" si="28"/>
        <v>0.36614285714285699</v>
      </c>
      <c r="AG142">
        <f t="shared" si="29"/>
        <v>0.36357142857142799</v>
      </c>
      <c r="AH142">
        <f t="shared" si="30"/>
        <v>0.36099999999999899</v>
      </c>
      <c r="AJ142">
        <f>VLOOKUP(AB142,valid_cities!A:A,1,0)</f>
        <v>140</v>
      </c>
    </row>
    <row r="143" spans="1:36" x14ac:dyDescent="0.35">
      <c r="A143">
        <v>141</v>
      </c>
      <c r="B143">
        <v>184.5</v>
      </c>
      <c r="C143">
        <v>184.57142857142799</v>
      </c>
      <c r="D143">
        <v>184.642857142857</v>
      </c>
      <c r="E143">
        <v>184.71428571428501</v>
      </c>
      <c r="F143">
        <v>184.78571428571399</v>
      </c>
      <c r="G143">
        <v>184.85714285714201</v>
      </c>
      <c r="L143">
        <f t="shared" si="21"/>
        <v>-0.35714285714200855</v>
      </c>
      <c r="M143">
        <f t="shared" si="22"/>
        <v>-1.931889310465486E-3</v>
      </c>
      <c r="Q143">
        <v>141</v>
      </c>
      <c r="R143">
        <v>414.42857142857099</v>
      </c>
      <c r="S143">
        <v>395.71428571428498</v>
      </c>
      <c r="T143">
        <v>377</v>
      </c>
      <c r="U143">
        <v>358.28571428571399</v>
      </c>
      <c r="V143">
        <v>339.57142857142799</v>
      </c>
      <c r="W143">
        <v>320.85714285714198</v>
      </c>
      <c r="Y143">
        <f t="shared" si="23"/>
        <v>93.57142857142901</v>
      </c>
      <c r="Z143">
        <f t="shared" si="24"/>
        <v>0.29162047487389303</v>
      </c>
      <c r="AB143">
        <v>141</v>
      </c>
      <c r="AC143">
        <f t="shared" si="25"/>
        <v>0.41442857142857098</v>
      </c>
      <c r="AD143">
        <f t="shared" si="26"/>
        <v>0.39571428571428496</v>
      </c>
      <c r="AE143">
        <f t="shared" si="27"/>
        <v>0.377</v>
      </c>
      <c r="AF143">
        <f t="shared" si="28"/>
        <v>0.35828571428571399</v>
      </c>
      <c r="AG143">
        <f t="shared" si="29"/>
        <v>0.33957142857142797</v>
      </c>
      <c r="AH143">
        <f t="shared" si="30"/>
        <v>0.32085714285714195</v>
      </c>
      <c r="AJ143">
        <f>VLOOKUP(AB143,valid_cities!A:A,1,0)</f>
        <v>141</v>
      </c>
    </row>
    <row r="144" spans="1:36" x14ac:dyDescent="0.35">
      <c r="A144">
        <v>142</v>
      </c>
      <c r="B144">
        <v>377.35714285714198</v>
      </c>
      <c r="C144">
        <v>365.42857142857099</v>
      </c>
      <c r="D144">
        <v>353.49999999999898</v>
      </c>
      <c r="E144">
        <v>341.57142857142799</v>
      </c>
      <c r="F144">
        <v>329.642857142857</v>
      </c>
      <c r="G144">
        <v>317.71428571428498</v>
      </c>
      <c r="L144">
        <f t="shared" si="21"/>
        <v>59.642857142856997</v>
      </c>
      <c r="M144">
        <f t="shared" si="22"/>
        <v>0.18771891172490071</v>
      </c>
      <c r="Q144">
        <v>142</v>
      </c>
      <c r="R144">
        <v>963.03571428571399</v>
      </c>
      <c r="S144">
        <v>913.92857142857099</v>
      </c>
      <c r="T144">
        <v>864.82142857142799</v>
      </c>
      <c r="U144">
        <v>815.71428571428498</v>
      </c>
      <c r="V144">
        <v>766.60714285714198</v>
      </c>
      <c r="W144">
        <v>717.49999999999898</v>
      </c>
      <c r="Y144">
        <f t="shared" si="23"/>
        <v>245.53571428571502</v>
      </c>
      <c r="Z144">
        <f t="shared" si="24"/>
        <v>0.34220528534196787</v>
      </c>
      <c r="AB144">
        <v>142</v>
      </c>
      <c r="AC144">
        <f t="shared" si="25"/>
        <v>0.963035714285714</v>
      </c>
      <c r="AD144">
        <f t="shared" si="26"/>
        <v>0.91392857142857098</v>
      </c>
      <c r="AE144">
        <f t="shared" si="27"/>
        <v>0.86482142857142796</v>
      </c>
      <c r="AF144">
        <f t="shared" si="28"/>
        <v>0.81571428571428495</v>
      </c>
      <c r="AG144">
        <f t="shared" si="29"/>
        <v>0.76660714285714193</v>
      </c>
      <c r="AH144">
        <f t="shared" si="30"/>
        <v>0.71749999999999903</v>
      </c>
      <c r="AJ144">
        <f>VLOOKUP(AB144,valid_cities!A:A,1,0)</f>
        <v>142</v>
      </c>
    </row>
    <row r="145" spans="1:36" x14ac:dyDescent="0.35">
      <c r="A145">
        <v>143</v>
      </c>
      <c r="B145">
        <v>270.92857142857099</v>
      </c>
      <c r="C145">
        <v>260.85714285714198</v>
      </c>
      <c r="D145">
        <v>250.78571428571399</v>
      </c>
      <c r="E145">
        <v>240.71428571428501</v>
      </c>
      <c r="F145">
        <v>230.642857142857</v>
      </c>
      <c r="G145">
        <v>220.57142857142799</v>
      </c>
      <c r="L145">
        <f t="shared" si="21"/>
        <v>50.357142857143003</v>
      </c>
      <c r="M145">
        <f t="shared" si="22"/>
        <v>0.22829275874798549</v>
      </c>
      <c r="Q145">
        <v>143</v>
      </c>
      <c r="R145">
        <v>382.96428571428498</v>
      </c>
      <c r="S145">
        <v>372.5</v>
      </c>
      <c r="T145">
        <v>362.03571428571399</v>
      </c>
      <c r="U145">
        <v>351.57142857142799</v>
      </c>
      <c r="V145">
        <v>341.10714285714198</v>
      </c>
      <c r="W145">
        <v>330.642857142857</v>
      </c>
      <c r="Y145">
        <f t="shared" si="23"/>
        <v>52.321428571427987</v>
      </c>
      <c r="Z145">
        <f t="shared" si="24"/>
        <v>0.15823673511710429</v>
      </c>
      <c r="AB145">
        <v>143</v>
      </c>
      <c r="AC145">
        <f t="shared" si="25"/>
        <v>0.38296428571428498</v>
      </c>
      <c r="AD145">
        <f t="shared" si="26"/>
        <v>0.3725</v>
      </c>
      <c r="AE145">
        <f t="shared" si="27"/>
        <v>0.36203571428571402</v>
      </c>
      <c r="AF145">
        <f t="shared" si="28"/>
        <v>0.35157142857142798</v>
      </c>
      <c r="AG145">
        <f t="shared" si="29"/>
        <v>0.341107142857142</v>
      </c>
      <c r="AH145">
        <f t="shared" si="30"/>
        <v>0.33064285714285702</v>
      </c>
      <c r="AJ145">
        <f>VLOOKUP(AB145,valid_cities!A:A,1,0)</f>
        <v>143</v>
      </c>
    </row>
    <row r="146" spans="1:36" x14ac:dyDescent="0.35">
      <c r="A146">
        <v>144</v>
      </c>
      <c r="B146">
        <v>314.07142857142799</v>
      </c>
      <c r="C146">
        <v>302.28571428571399</v>
      </c>
      <c r="D146">
        <v>290.5</v>
      </c>
      <c r="E146">
        <v>278.71428571428498</v>
      </c>
      <c r="F146">
        <v>266.92857142857099</v>
      </c>
      <c r="G146">
        <v>255.142857142857</v>
      </c>
      <c r="L146">
        <f t="shared" si="21"/>
        <v>58.92857142857099</v>
      </c>
      <c r="M146">
        <f t="shared" si="22"/>
        <v>0.23095399396440072</v>
      </c>
      <c r="Q146">
        <v>144</v>
      </c>
      <c r="R146">
        <v>1306.49999999999</v>
      </c>
      <c r="S146">
        <v>1246.99999999999</v>
      </c>
      <c r="T146">
        <v>1187.49999999999</v>
      </c>
      <c r="U146">
        <v>1127.99999999999</v>
      </c>
      <c r="V146">
        <v>1068.49999999999</v>
      </c>
      <c r="W146">
        <v>1008.99999999999</v>
      </c>
      <c r="Y146">
        <f t="shared" si="23"/>
        <v>297.5</v>
      </c>
      <c r="Z146">
        <f t="shared" si="24"/>
        <v>0.29484346042160431</v>
      </c>
      <c r="AB146">
        <v>144</v>
      </c>
      <c r="AC146">
        <f t="shared" si="25"/>
        <v>1</v>
      </c>
      <c r="AD146">
        <f t="shared" si="26"/>
        <v>1</v>
      </c>
      <c r="AE146">
        <f t="shared" si="27"/>
        <v>1</v>
      </c>
      <c r="AF146">
        <f t="shared" si="28"/>
        <v>1</v>
      </c>
      <c r="AG146">
        <f t="shared" si="29"/>
        <v>1</v>
      </c>
      <c r="AH146">
        <f t="shared" si="30"/>
        <v>1</v>
      </c>
      <c r="AJ146">
        <f>VLOOKUP(AB146,valid_cities!A:A,1,0)</f>
        <v>144</v>
      </c>
    </row>
    <row r="147" spans="1:36" x14ac:dyDescent="0.35">
      <c r="A147">
        <v>145</v>
      </c>
      <c r="B147">
        <v>347.92857142857099</v>
      </c>
      <c r="C147">
        <v>339.85714285714198</v>
      </c>
      <c r="D147">
        <v>331.78571428571399</v>
      </c>
      <c r="E147">
        <v>323.71428571428498</v>
      </c>
      <c r="F147">
        <v>315.642857142857</v>
      </c>
      <c r="G147">
        <v>307.57142857142799</v>
      </c>
      <c r="L147">
        <f t="shared" si="21"/>
        <v>40.357142857143003</v>
      </c>
      <c r="M147">
        <f t="shared" si="22"/>
        <v>0.13120799602428235</v>
      </c>
      <c r="Q147">
        <v>145</v>
      </c>
      <c r="R147">
        <v>729.96428571428498</v>
      </c>
      <c r="S147">
        <v>706.49999999999898</v>
      </c>
      <c r="T147">
        <v>683.03571428571297</v>
      </c>
      <c r="U147">
        <v>659.57142857142799</v>
      </c>
      <c r="V147">
        <v>636.10714285714198</v>
      </c>
      <c r="W147">
        <v>612.642857142857</v>
      </c>
      <c r="Y147">
        <f t="shared" si="23"/>
        <v>117.32142857142799</v>
      </c>
      <c r="Z147">
        <f t="shared" si="24"/>
        <v>0.19149739889986547</v>
      </c>
      <c r="AB147">
        <v>145</v>
      </c>
      <c r="AC147">
        <f t="shared" si="25"/>
        <v>0.72996428571428496</v>
      </c>
      <c r="AD147">
        <f t="shared" si="26"/>
        <v>0.70649999999999902</v>
      </c>
      <c r="AE147">
        <f t="shared" si="27"/>
        <v>0.68303571428571297</v>
      </c>
      <c r="AF147">
        <f t="shared" si="28"/>
        <v>0.65957142857142803</v>
      </c>
      <c r="AG147">
        <f t="shared" si="29"/>
        <v>0.63610714285714198</v>
      </c>
      <c r="AH147">
        <f t="shared" si="30"/>
        <v>0.61264285714285704</v>
      </c>
      <c r="AJ147">
        <f>VLOOKUP(AB147,valid_cities!A:A,1,0)</f>
        <v>145</v>
      </c>
    </row>
    <row r="148" spans="1:36" x14ac:dyDescent="0.35">
      <c r="A148">
        <v>146</v>
      </c>
      <c r="B148">
        <v>535.28571428571502</v>
      </c>
      <c r="C148">
        <v>530.42857142857201</v>
      </c>
      <c r="D148">
        <v>525.57142857142901</v>
      </c>
      <c r="E148">
        <v>520.71428571428601</v>
      </c>
      <c r="F148">
        <v>515.857142857143</v>
      </c>
      <c r="G148">
        <v>511</v>
      </c>
      <c r="L148">
        <f t="shared" si="21"/>
        <v>24.285714285715017</v>
      </c>
      <c r="M148">
        <f t="shared" si="22"/>
        <v>4.752492962117183E-2</v>
      </c>
      <c r="Q148">
        <v>146</v>
      </c>
      <c r="R148">
        <v>886.82142857142799</v>
      </c>
      <c r="S148">
        <v>865.78571428571297</v>
      </c>
      <c r="T148">
        <v>844.74999999999898</v>
      </c>
      <c r="U148">
        <v>823.71428571428498</v>
      </c>
      <c r="V148">
        <v>802.67857142857099</v>
      </c>
      <c r="W148">
        <v>781.642857142857</v>
      </c>
      <c r="Y148">
        <f t="shared" si="23"/>
        <v>105.17857142857099</v>
      </c>
      <c r="Z148">
        <f t="shared" si="24"/>
        <v>0.13455918502367639</v>
      </c>
      <c r="AB148">
        <v>146</v>
      </c>
      <c r="AC148">
        <f t="shared" si="25"/>
        <v>0.88682142857142798</v>
      </c>
      <c r="AD148">
        <f t="shared" si="26"/>
        <v>0.86578571428571294</v>
      </c>
      <c r="AE148">
        <f t="shared" si="27"/>
        <v>0.844749999999999</v>
      </c>
      <c r="AF148">
        <f t="shared" si="28"/>
        <v>0.82371428571428496</v>
      </c>
      <c r="AG148">
        <f t="shared" si="29"/>
        <v>0.80267857142857102</v>
      </c>
      <c r="AH148">
        <f t="shared" si="30"/>
        <v>0.78164285714285697</v>
      </c>
      <c r="AJ148">
        <f>VLOOKUP(AB148,valid_cities!A:A,1,0)</f>
        <v>146</v>
      </c>
    </row>
    <row r="149" spans="1:36" x14ac:dyDescent="0.35">
      <c r="A149">
        <v>147</v>
      </c>
      <c r="B149">
        <v>188.107142857143</v>
      </c>
      <c r="C149">
        <v>193.92857142857099</v>
      </c>
      <c r="D149">
        <v>199.75</v>
      </c>
      <c r="E149">
        <v>205.57142857142799</v>
      </c>
      <c r="F149">
        <v>211.392857142857</v>
      </c>
      <c r="G149">
        <v>217.21428571428501</v>
      </c>
      <c r="L149">
        <f t="shared" si="21"/>
        <v>-29.107142857142009</v>
      </c>
      <c r="M149">
        <f t="shared" si="22"/>
        <v>-0.1339958042049986</v>
      </c>
      <c r="Q149">
        <v>147</v>
      </c>
      <c r="R149">
        <v>602.25</v>
      </c>
      <c r="S149">
        <v>570.07142857142799</v>
      </c>
      <c r="T149">
        <v>537.892857142857</v>
      </c>
      <c r="U149">
        <v>505.71428571428498</v>
      </c>
      <c r="V149">
        <v>473.53571428571399</v>
      </c>
      <c r="W149">
        <v>441.35714285714198</v>
      </c>
      <c r="Y149">
        <f t="shared" si="23"/>
        <v>160.89285714285802</v>
      </c>
      <c r="Z149">
        <f t="shared" si="24"/>
        <v>0.36453292853051023</v>
      </c>
      <c r="AB149">
        <v>147</v>
      </c>
      <c r="AC149">
        <f t="shared" si="25"/>
        <v>0.60224999999999995</v>
      </c>
      <c r="AD149">
        <f t="shared" si="26"/>
        <v>0.57007142857142801</v>
      </c>
      <c r="AE149">
        <f t="shared" si="27"/>
        <v>0.53789285714285695</v>
      </c>
      <c r="AF149">
        <f t="shared" si="28"/>
        <v>0.50571428571428501</v>
      </c>
      <c r="AG149">
        <f t="shared" si="29"/>
        <v>0.473535714285714</v>
      </c>
      <c r="AH149">
        <f t="shared" si="30"/>
        <v>0.441357142857142</v>
      </c>
      <c r="AJ149">
        <f>VLOOKUP(AB149,valid_cities!A:A,1,0)</f>
        <v>147</v>
      </c>
    </row>
    <row r="150" spans="1:36" x14ac:dyDescent="0.35">
      <c r="A150">
        <v>148</v>
      </c>
      <c r="B150">
        <v>455.07142857142799</v>
      </c>
      <c r="C150">
        <v>434.42857142857099</v>
      </c>
      <c r="D150">
        <v>413.78571428571399</v>
      </c>
      <c r="E150">
        <v>393.142857142857</v>
      </c>
      <c r="F150">
        <v>372.49999999999898</v>
      </c>
      <c r="G150">
        <v>351.85714285714198</v>
      </c>
      <c r="L150">
        <f t="shared" si="21"/>
        <v>103.21428571428601</v>
      </c>
      <c r="M150">
        <f t="shared" si="22"/>
        <v>0.29333311680139168</v>
      </c>
      <c r="Q150">
        <v>148</v>
      </c>
      <c r="R150">
        <v>825.46428571428498</v>
      </c>
      <c r="S150">
        <v>799.49999999999898</v>
      </c>
      <c r="T150">
        <v>773.53571428571399</v>
      </c>
      <c r="U150">
        <v>747.57142857142799</v>
      </c>
      <c r="V150">
        <v>721.60714285714198</v>
      </c>
      <c r="W150">
        <v>695.642857142857</v>
      </c>
      <c r="Y150">
        <f t="shared" si="23"/>
        <v>129.82142857142799</v>
      </c>
      <c r="Z150">
        <f t="shared" si="24"/>
        <v>0.18661812028577393</v>
      </c>
      <c r="AB150">
        <v>148</v>
      </c>
      <c r="AC150">
        <f t="shared" si="25"/>
        <v>0.82546428571428498</v>
      </c>
      <c r="AD150">
        <f t="shared" si="26"/>
        <v>0.79949999999999899</v>
      </c>
      <c r="AE150">
        <f t="shared" si="27"/>
        <v>0.77353571428571399</v>
      </c>
      <c r="AF150">
        <f t="shared" si="28"/>
        <v>0.747571428571428</v>
      </c>
      <c r="AG150">
        <f t="shared" si="29"/>
        <v>0.721607142857142</v>
      </c>
      <c r="AH150">
        <f t="shared" si="30"/>
        <v>0.69564285714285701</v>
      </c>
      <c r="AJ150">
        <f>VLOOKUP(AB150,valid_cities!A:A,1,0)</f>
        <v>148</v>
      </c>
    </row>
    <row r="151" spans="1:36" x14ac:dyDescent="0.35">
      <c r="A151">
        <v>149</v>
      </c>
      <c r="B151">
        <v>343.74999999999898</v>
      </c>
      <c r="C151">
        <v>331.49999999999898</v>
      </c>
      <c r="D151">
        <v>319.24999999999898</v>
      </c>
      <c r="E151">
        <v>306.99999999999898</v>
      </c>
      <c r="F151">
        <v>294.74999999999898</v>
      </c>
      <c r="G151">
        <v>282.49999999999898</v>
      </c>
      <c r="L151">
        <f t="shared" si="21"/>
        <v>61.25</v>
      </c>
      <c r="M151">
        <f t="shared" si="22"/>
        <v>0.21680648472620517</v>
      </c>
      <c r="Q151">
        <v>149</v>
      </c>
      <c r="R151">
        <v>611.392857142857</v>
      </c>
      <c r="S151">
        <v>588.642857142857</v>
      </c>
      <c r="T151">
        <v>565.892857142857</v>
      </c>
      <c r="U151">
        <v>543.142857142857</v>
      </c>
      <c r="V151">
        <v>520.392857142857</v>
      </c>
      <c r="W151">
        <v>497.642857142857</v>
      </c>
      <c r="Y151">
        <f t="shared" si="23"/>
        <v>113.75</v>
      </c>
      <c r="Z151">
        <f t="shared" si="24"/>
        <v>0.22857298690710973</v>
      </c>
      <c r="AB151">
        <v>149</v>
      </c>
      <c r="AC151">
        <f t="shared" si="25"/>
        <v>0.61139285714285696</v>
      </c>
      <c r="AD151">
        <f t="shared" si="26"/>
        <v>0.58864285714285702</v>
      </c>
      <c r="AE151">
        <f t="shared" si="27"/>
        <v>0.56589285714285698</v>
      </c>
      <c r="AF151">
        <f t="shared" si="28"/>
        <v>0.54314285714285704</v>
      </c>
      <c r="AG151">
        <f t="shared" si="29"/>
        <v>0.52039285714285699</v>
      </c>
      <c r="AH151">
        <f t="shared" si="30"/>
        <v>0.497642857142857</v>
      </c>
      <c r="AJ151">
        <f>VLOOKUP(AB151,valid_cities!A:A,1,0)</f>
        <v>149</v>
      </c>
    </row>
    <row r="152" spans="1:36" x14ac:dyDescent="0.35">
      <c r="A152">
        <v>150</v>
      </c>
      <c r="B152">
        <v>198.82142857142799</v>
      </c>
      <c r="C152">
        <v>191.78571428571399</v>
      </c>
      <c r="D152">
        <v>184.75</v>
      </c>
      <c r="E152">
        <v>177.71428571428501</v>
      </c>
      <c r="F152">
        <v>170.67857142857099</v>
      </c>
      <c r="G152">
        <v>163.642857142857</v>
      </c>
      <c r="L152">
        <f t="shared" si="21"/>
        <v>35.17857142857099</v>
      </c>
      <c r="M152">
        <f t="shared" si="22"/>
        <v>0.21495849227895036</v>
      </c>
      <c r="Q152">
        <v>150</v>
      </c>
      <c r="R152">
        <v>391</v>
      </c>
      <c r="S152">
        <v>379.28571428571399</v>
      </c>
      <c r="T152">
        <v>367.57142857142799</v>
      </c>
      <c r="U152">
        <v>355.85714285714198</v>
      </c>
      <c r="V152">
        <v>344.142857142857</v>
      </c>
      <c r="W152">
        <v>332.42857142857099</v>
      </c>
      <c r="Y152">
        <f t="shared" si="23"/>
        <v>58.57142857142901</v>
      </c>
      <c r="Z152">
        <f t="shared" si="24"/>
        <v>0.17618722255884164</v>
      </c>
      <c r="AB152">
        <v>150</v>
      </c>
      <c r="AC152">
        <f t="shared" si="25"/>
        <v>0.39100000000000001</v>
      </c>
      <c r="AD152">
        <f t="shared" si="26"/>
        <v>0.379285714285714</v>
      </c>
      <c r="AE152">
        <f t="shared" si="27"/>
        <v>0.36757142857142799</v>
      </c>
      <c r="AF152">
        <f t="shared" si="28"/>
        <v>0.35585714285714198</v>
      </c>
      <c r="AG152">
        <f t="shared" si="29"/>
        <v>0.34414285714285697</v>
      </c>
      <c r="AH152">
        <f t="shared" si="30"/>
        <v>0.33242857142857096</v>
      </c>
      <c r="AJ152">
        <f>VLOOKUP(AB152,valid_cities!A:A,1,0)</f>
        <v>150</v>
      </c>
    </row>
    <row r="153" spans="1:36" x14ac:dyDescent="0.35">
      <c r="A153">
        <v>151</v>
      </c>
      <c r="B153">
        <v>266.28571428571399</v>
      </c>
      <c r="C153">
        <v>249.142857142857</v>
      </c>
      <c r="D153">
        <v>231.99999999999901</v>
      </c>
      <c r="E153">
        <v>214.85714285714201</v>
      </c>
      <c r="F153">
        <v>197.71428571428501</v>
      </c>
      <c r="G153">
        <v>180.57142857142799</v>
      </c>
      <c r="L153">
        <f t="shared" si="21"/>
        <v>85.714285714286007</v>
      </c>
      <c r="M153">
        <f t="shared" si="22"/>
        <v>0.47465725790502428</v>
      </c>
      <c r="Q153">
        <v>151</v>
      </c>
      <c r="R153">
        <v>474.42857142857099</v>
      </c>
      <c r="S153">
        <v>446.99999999999898</v>
      </c>
      <c r="T153">
        <v>419.57142857142799</v>
      </c>
      <c r="U153">
        <v>392.14285714285597</v>
      </c>
      <c r="V153">
        <v>364.71428571428498</v>
      </c>
      <c r="W153">
        <v>337.28571428571399</v>
      </c>
      <c r="Y153">
        <f t="shared" si="23"/>
        <v>137.142857142857</v>
      </c>
      <c r="Z153">
        <f t="shared" si="24"/>
        <v>0.40659531483607003</v>
      </c>
      <c r="AB153">
        <v>151</v>
      </c>
      <c r="AC153">
        <f t="shared" si="25"/>
        <v>0.47442857142857098</v>
      </c>
      <c r="AD153">
        <f t="shared" si="26"/>
        <v>0.44699999999999895</v>
      </c>
      <c r="AE153">
        <f t="shared" si="27"/>
        <v>0.41957142857142798</v>
      </c>
      <c r="AF153">
        <f t="shared" si="28"/>
        <v>0.39214285714285596</v>
      </c>
      <c r="AG153">
        <f t="shared" si="29"/>
        <v>0.36471428571428499</v>
      </c>
      <c r="AH153">
        <f t="shared" si="30"/>
        <v>0.33728571428571397</v>
      </c>
      <c r="AJ153">
        <f>VLOOKUP(AB153,valid_cities!A:A,1,0)</f>
        <v>151</v>
      </c>
    </row>
    <row r="154" spans="1:36" x14ac:dyDescent="0.35">
      <c r="A154">
        <v>152</v>
      </c>
      <c r="B154">
        <v>444.392857142857</v>
      </c>
      <c r="C154">
        <v>433.5</v>
      </c>
      <c r="D154">
        <v>422.60714285714198</v>
      </c>
      <c r="E154">
        <v>411.71428571428498</v>
      </c>
      <c r="F154">
        <v>400.82142857142799</v>
      </c>
      <c r="G154">
        <v>389.92857142857099</v>
      </c>
      <c r="L154">
        <f t="shared" si="21"/>
        <v>54.464285714286007</v>
      </c>
      <c r="M154">
        <f t="shared" si="22"/>
        <v>0.1396740145883793</v>
      </c>
      <c r="Q154">
        <v>152</v>
      </c>
      <c r="R154">
        <v>535.82142857142799</v>
      </c>
      <c r="S154">
        <v>500.07142857142799</v>
      </c>
      <c r="T154">
        <v>464.32142857142799</v>
      </c>
      <c r="U154">
        <v>428.57142857142799</v>
      </c>
      <c r="V154">
        <v>392.82142857142799</v>
      </c>
      <c r="W154">
        <v>357.07142857142799</v>
      </c>
      <c r="Y154">
        <f t="shared" si="23"/>
        <v>178.75</v>
      </c>
      <c r="Z154">
        <f t="shared" si="24"/>
        <v>0.50058610080934007</v>
      </c>
      <c r="AB154">
        <v>152</v>
      </c>
      <c r="AC154">
        <f t="shared" si="25"/>
        <v>0.535821428571428</v>
      </c>
      <c r="AD154">
        <f t="shared" si="26"/>
        <v>0.50007142857142795</v>
      </c>
      <c r="AE154">
        <f t="shared" si="27"/>
        <v>0.464321428571428</v>
      </c>
      <c r="AF154">
        <f t="shared" si="28"/>
        <v>0.42857142857142799</v>
      </c>
      <c r="AG154">
        <f t="shared" si="29"/>
        <v>0.39282142857142799</v>
      </c>
      <c r="AH154">
        <f t="shared" si="30"/>
        <v>0.35707142857142798</v>
      </c>
      <c r="AJ154">
        <f>VLOOKUP(AB154,valid_cities!A:A,1,0)</f>
        <v>152</v>
      </c>
    </row>
    <row r="155" spans="1:36" x14ac:dyDescent="0.35">
      <c r="A155">
        <v>153</v>
      </c>
      <c r="B155">
        <v>215.24999999999901</v>
      </c>
      <c r="C155">
        <v>207.642857142856</v>
      </c>
      <c r="D155">
        <v>200.03571428571399</v>
      </c>
      <c r="E155">
        <v>192.42857142857099</v>
      </c>
      <c r="F155">
        <v>184.82142857142799</v>
      </c>
      <c r="G155">
        <v>177.21428571428501</v>
      </c>
      <c r="L155">
        <f t="shared" si="21"/>
        <v>38.035714285713993</v>
      </c>
      <c r="M155">
        <f t="shared" si="22"/>
        <v>0.21461908638770807</v>
      </c>
      <c r="Q155">
        <v>153</v>
      </c>
      <c r="R155">
        <v>448.92857142857099</v>
      </c>
      <c r="S155">
        <v>433.71428571428601</v>
      </c>
      <c r="T155">
        <v>418.5</v>
      </c>
      <c r="U155">
        <v>403.28571428571399</v>
      </c>
      <c r="V155">
        <v>388.07142857142799</v>
      </c>
      <c r="W155">
        <v>372.857142857143</v>
      </c>
      <c r="Y155">
        <f t="shared" si="23"/>
        <v>76.071428571427987</v>
      </c>
      <c r="Z155">
        <f t="shared" si="24"/>
        <v>0.2040175167715792</v>
      </c>
      <c r="AB155">
        <v>153</v>
      </c>
      <c r="AC155">
        <f t="shared" si="25"/>
        <v>0.44892857142857101</v>
      </c>
      <c r="AD155">
        <f t="shared" si="26"/>
        <v>0.433714285714286</v>
      </c>
      <c r="AE155">
        <f t="shared" si="27"/>
        <v>0.41849999999999998</v>
      </c>
      <c r="AF155">
        <f t="shared" si="28"/>
        <v>0.40328571428571397</v>
      </c>
      <c r="AG155">
        <f t="shared" si="29"/>
        <v>0.38807142857142801</v>
      </c>
      <c r="AH155">
        <f t="shared" si="30"/>
        <v>0.372857142857143</v>
      </c>
      <c r="AJ155">
        <f>VLOOKUP(AB155,valid_cities!A:A,1,0)</f>
        <v>153</v>
      </c>
    </row>
    <row r="156" spans="1:36" x14ac:dyDescent="0.35">
      <c r="A156">
        <v>154</v>
      </c>
      <c r="B156">
        <v>331.99999999999898</v>
      </c>
      <c r="C156">
        <v>316.85714285714198</v>
      </c>
      <c r="D156">
        <v>301.71428571428498</v>
      </c>
      <c r="E156">
        <v>286.57142857142799</v>
      </c>
      <c r="F156">
        <v>271.42857142857099</v>
      </c>
      <c r="G156">
        <v>256.28571428571399</v>
      </c>
      <c r="L156">
        <f t="shared" si="21"/>
        <v>75.714285714284983</v>
      </c>
      <c r="M156">
        <f t="shared" si="22"/>
        <v>0.29541768158432807</v>
      </c>
      <c r="Q156">
        <v>154</v>
      </c>
      <c r="R156">
        <v>300.07142857142799</v>
      </c>
      <c r="S156">
        <v>302.142857142857</v>
      </c>
      <c r="T156">
        <v>304.21428571428498</v>
      </c>
      <c r="U156">
        <v>306.28571428571399</v>
      </c>
      <c r="V156">
        <v>308.35714285714198</v>
      </c>
      <c r="W156">
        <v>310.42857142857099</v>
      </c>
      <c r="Y156">
        <f t="shared" si="23"/>
        <v>-10.357142857143003</v>
      </c>
      <c r="Z156">
        <f t="shared" si="24"/>
        <v>-3.3362938147414083E-2</v>
      </c>
      <c r="AB156">
        <v>154</v>
      </c>
      <c r="AC156">
        <f t="shared" si="25"/>
        <v>0.30007142857142799</v>
      </c>
      <c r="AD156">
        <f t="shared" si="26"/>
        <v>0.30214285714285699</v>
      </c>
      <c r="AE156">
        <f t="shared" si="27"/>
        <v>0.30421428571428499</v>
      </c>
      <c r="AF156">
        <f t="shared" si="28"/>
        <v>0.30628571428571399</v>
      </c>
      <c r="AG156">
        <f t="shared" si="29"/>
        <v>0.308357142857142</v>
      </c>
      <c r="AH156">
        <f t="shared" si="30"/>
        <v>0.310428571428571</v>
      </c>
      <c r="AJ156">
        <f>VLOOKUP(AB156,valid_cities!A:A,1,0)</f>
        <v>154</v>
      </c>
    </row>
    <row r="157" spans="1:36" x14ac:dyDescent="0.35">
      <c r="A157">
        <v>155</v>
      </c>
      <c r="B157">
        <v>124.571428571428</v>
      </c>
      <c r="C157">
        <v>116.571428571428</v>
      </c>
      <c r="D157">
        <v>108.571428571428</v>
      </c>
      <c r="E157">
        <v>100.571428571428</v>
      </c>
      <c r="F157">
        <v>92.571428571428498</v>
      </c>
      <c r="G157">
        <v>84.571428571428498</v>
      </c>
      <c r="L157">
        <f t="shared" si="21"/>
        <v>39.999999999999503</v>
      </c>
      <c r="M157">
        <f t="shared" si="22"/>
        <v>0.4729170537267498</v>
      </c>
      <c r="Q157">
        <v>155</v>
      </c>
      <c r="R157">
        <v>189.71428571428501</v>
      </c>
      <c r="S157">
        <v>182.85714285714201</v>
      </c>
      <c r="T157">
        <v>176</v>
      </c>
      <c r="U157">
        <v>169.142857142857</v>
      </c>
      <c r="V157">
        <v>162.28571428571399</v>
      </c>
      <c r="W157">
        <v>155.42857142857099</v>
      </c>
      <c r="Y157">
        <f t="shared" si="23"/>
        <v>34.285714285714022</v>
      </c>
      <c r="Z157">
        <f t="shared" si="24"/>
        <v>0.22057404394937719</v>
      </c>
      <c r="AB157">
        <v>155</v>
      </c>
      <c r="AC157">
        <f t="shared" si="25"/>
        <v>0.189714285714285</v>
      </c>
      <c r="AD157">
        <f t="shared" si="26"/>
        <v>0.182857142857142</v>
      </c>
      <c r="AE157">
        <f t="shared" si="27"/>
        <v>0.17599999999999999</v>
      </c>
      <c r="AF157">
        <f t="shared" si="28"/>
        <v>0.16914285714285698</v>
      </c>
      <c r="AG157">
        <f t="shared" si="29"/>
        <v>0.16228571428571401</v>
      </c>
      <c r="AH157">
        <f t="shared" si="30"/>
        <v>0.155428571428571</v>
      </c>
      <c r="AJ157">
        <f>VLOOKUP(AB157,valid_cities!A:A,1,0)</f>
        <v>155</v>
      </c>
    </row>
    <row r="158" spans="1:36" x14ac:dyDescent="0.35">
      <c r="A158">
        <v>156</v>
      </c>
      <c r="B158">
        <v>182.78571428571399</v>
      </c>
      <c r="C158">
        <v>173</v>
      </c>
      <c r="D158">
        <v>163.21428571428501</v>
      </c>
      <c r="E158">
        <v>153.42857142857099</v>
      </c>
      <c r="F158">
        <v>143.642857142857</v>
      </c>
      <c r="G158">
        <v>133.85714285714201</v>
      </c>
      <c r="L158">
        <f t="shared" si="21"/>
        <v>48.928571428571985</v>
      </c>
      <c r="M158">
        <f t="shared" si="22"/>
        <v>0.36550097644787061</v>
      </c>
      <c r="Q158">
        <v>156</v>
      </c>
      <c r="R158">
        <v>266.92857142857099</v>
      </c>
      <c r="S158">
        <v>261.71428571428498</v>
      </c>
      <c r="T158">
        <v>256.5</v>
      </c>
      <c r="U158">
        <v>251.28571428571399</v>
      </c>
      <c r="V158">
        <v>246.07142857142799</v>
      </c>
      <c r="W158">
        <v>240.85714285714201</v>
      </c>
      <c r="Y158">
        <f t="shared" si="23"/>
        <v>26.071428571428982</v>
      </c>
      <c r="Z158">
        <f t="shared" si="24"/>
        <v>0.1082398714169658</v>
      </c>
      <c r="AB158">
        <v>156</v>
      </c>
      <c r="AC158">
        <f t="shared" si="25"/>
        <v>0.26692857142857102</v>
      </c>
      <c r="AD158">
        <f t="shared" si="26"/>
        <v>0.26171428571428501</v>
      </c>
      <c r="AE158">
        <f t="shared" si="27"/>
        <v>0.25650000000000001</v>
      </c>
      <c r="AF158">
        <f t="shared" si="28"/>
        <v>0.251285714285714</v>
      </c>
      <c r="AG158">
        <f t="shared" si="29"/>
        <v>0.246071428571428</v>
      </c>
      <c r="AH158">
        <f t="shared" si="30"/>
        <v>0.24085714285714202</v>
      </c>
      <c r="AJ158">
        <f>VLOOKUP(AB158,valid_cities!A:A,1,0)</f>
        <v>156</v>
      </c>
    </row>
    <row r="159" spans="1:36" x14ac:dyDescent="0.35">
      <c r="A159">
        <v>157</v>
      </c>
      <c r="B159">
        <v>240.67857142857099</v>
      </c>
      <c r="C159">
        <v>231.642857142856</v>
      </c>
      <c r="D159">
        <v>222.60714285714201</v>
      </c>
      <c r="E159">
        <v>213.57142857142799</v>
      </c>
      <c r="F159">
        <v>204.53571428571399</v>
      </c>
      <c r="G159">
        <v>195.49999999999901</v>
      </c>
      <c r="L159">
        <f t="shared" si="21"/>
        <v>45.178571428571985</v>
      </c>
      <c r="M159">
        <f t="shared" si="22"/>
        <v>0.23108061699438504</v>
      </c>
      <c r="Q159">
        <v>157</v>
      </c>
      <c r="R159">
        <v>221</v>
      </c>
      <c r="S159">
        <v>213.71428571428501</v>
      </c>
      <c r="T159">
        <v>206.42857142857099</v>
      </c>
      <c r="U159">
        <v>199.142857142857</v>
      </c>
      <c r="V159">
        <v>191.85714285714201</v>
      </c>
      <c r="W159">
        <v>184.57142857142799</v>
      </c>
      <c r="Y159">
        <f t="shared" si="23"/>
        <v>36.428571428572013</v>
      </c>
      <c r="Z159">
        <f t="shared" si="24"/>
        <v>0.19735772829645834</v>
      </c>
      <c r="AB159">
        <v>157</v>
      </c>
      <c r="AC159">
        <f t="shared" si="25"/>
        <v>0.221</v>
      </c>
      <c r="AD159">
        <f t="shared" si="26"/>
        <v>0.21371428571428502</v>
      </c>
      <c r="AE159">
        <f t="shared" si="27"/>
        <v>0.20642857142857099</v>
      </c>
      <c r="AF159">
        <f t="shared" si="28"/>
        <v>0.19914285714285701</v>
      </c>
      <c r="AG159">
        <f t="shared" si="29"/>
        <v>0.191857142857142</v>
      </c>
      <c r="AH159">
        <f t="shared" si="30"/>
        <v>0.184571428571428</v>
      </c>
      <c r="AJ159">
        <f>VLOOKUP(AB159,valid_cities!A:A,1,0)</f>
        <v>157</v>
      </c>
    </row>
    <row r="160" spans="1:36" hidden="1" x14ac:dyDescent="0.35">
      <c r="A160">
        <v>158</v>
      </c>
      <c r="B160">
        <v>357.32142857142799</v>
      </c>
      <c r="C160">
        <v>339.21428571428498</v>
      </c>
      <c r="D160">
        <v>321.107142857143</v>
      </c>
      <c r="E160">
        <v>303</v>
      </c>
      <c r="F160">
        <v>284.892857142857</v>
      </c>
      <c r="G160">
        <v>266.78571428571399</v>
      </c>
      <c r="L160">
        <f t="shared" si="21"/>
        <v>90.535714285713993</v>
      </c>
      <c r="M160">
        <f t="shared" si="22"/>
        <v>0.33934470997070987</v>
      </c>
      <c r="Q160">
        <v>158</v>
      </c>
      <c r="R160">
        <v>600.5</v>
      </c>
      <c r="S160">
        <v>587.85714285714198</v>
      </c>
      <c r="T160">
        <v>575.21428571428498</v>
      </c>
      <c r="U160">
        <v>562.57142857142799</v>
      </c>
      <c r="V160">
        <v>549.92857142857099</v>
      </c>
      <c r="W160">
        <v>537.28571428571399</v>
      </c>
      <c r="Y160">
        <f t="shared" si="23"/>
        <v>63.214285714286007</v>
      </c>
      <c r="Z160">
        <f t="shared" si="24"/>
        <v>0.11765268926130125</v>
      </c>
      <c r="AB160">
        <v>158</v>
      </c>
      <c r="AC160">
        <f t="shared" si="25"/>
        <v>0.60050000000000003</v>
      </c>
      <c r="AD160">
        <f t="shared" si="26"/>
        <v>0.58785714285714197</v>
      </c>
      <c r="AE160">
        <f t="shared" si="27"/>
        <v>0.57521428571428501</v>
      </c>
      <c r="AF160">
        <f t="shared" si="28"/>
        <v>0.56257142857142795</v>
      </c>
      <c r="AG160">
        <f t="shared" si="29"/>
        <v>0.54992857142857099</v>
      </c>
      <c r="AH160">
        <f t="shared" si="30"/>
        <v>0.53728571428571403</v>
      </c>
      <c r="AJ160" t="e">
        <f>VLOOKUP(AB160,valid_cities!A:A,1,0)</f>
        <v>#N/A</v>
      </c>
    </row>
    <row r="161" spans="1:36" x14ac:dyDescent="0.35">
      <c r="A161">
        <v>159</v>
      </c>
      <c r="B161">
        <v>185.28571428571399</v>
      </c>
      <c r="C161">
        <v>175.71428571428501</v>
      </c>
      <c r="D161">
        <v>166.142857142857</v>
      </c>
      <c r="E161">
        <v>156.57142857142799</v>
      </c>
      <c r="F161">
        <v>147</v>
      </c>
      <c r="G161">
        <v>137.42857142857099</v>
      </c>
      <c r="L161">
        <f t="shared" si="21"/>
        <v>47.857142857143003</v>
      </c>
      <c r="M161">
        <f t="shared" si="22"/>
        <v>0.3482075108879833</v>
      </c>
      <c r="Q161">
        <v>159</v>
      </c>
      <c r="R161">
        <v>403.142857142857</v>
      </c>
      <c r="S161">
        <v>396.42857142857099</v>
      </c>
      <c r="T161">
        <v>389.71428571428601</v>
      </c>
      <c r="U161">
        <v>383</v>
      </c>
      <c r="V161">
        <v>376.28571428571399</v>
      </c>
      <c r="W161">
        <v>369.57142857142799</v>
      </c>
      <c r="Y161">
        <f t="shared" si="23"/>
        <v>33.57142857142901</v>
      </c>
      <c r="Z161">
        <f t="shared" si="24"/>
        <v>9.083635154827796E-2</v>
      </c>
      <c r="AB161">
        <v>159</v>
      </c>
      <c r="AC161">
        <f t="shared" si="25"/>
        <v>0.40314285714285697</v>
      </c>
      <c r="AD161">
        <f t="shared" si="26"/>
        <v>0.39642857142857096</v>
      </c>
      <c r="AE161">
        <f t="shared" si="27"/>
        <v>0.38971428571428601</v>
      </c>
      <c r="AF161">
        <f t="shared" si="28"/>
        <v>0.38300000000000001</v>
      </c>
      <c r="AG161">
        <f t="shared" si="29"/>
        <v>0.376285714285714</v>
      </c>
      <c r="AH161">
        <f t="shared" si="30"/>
        <v>0.369571428571428</v>
      </c>
      <c r="AJ161">
        <f>VLOOKUP(AB161,valid_cities!A:A,1,0)</f>
        <v>159</v>
      </c>
    </row>
    <row r="162" spans="1:36" x14ac:dyDescent="0.35">
      <c r="A162">
        <v>160</v>
      </c>
      <c r="B162">
        <v>226.82142857142799</v>
      </c>
      <c r="C162">
        <v>213.78571428571399</v>
      </c>
      <c r="D162">
        <v>200.75</v>
      </c>
      <c r="E162">
        <v>187.71428571428501</v>
      </c>
      <c r="F162">
        <v>174.67857142857099</v>
      </c>
      <c r="G162">
        <v>161.642857142857</v>
      </c>
      <c r="L162">
        <f t="shared" si="21"/>
        <v>65.17857142857099</v>
      </c>
      <c r="M162">
        <f t="shared" si="22"/>
        <v>0.4032008625184455</v>
      </c>
      <c r="Q162">
        <v>160</v>
      </c>
      <c r="R162">
        <v>280.85714285714198</v>
      </c>
      <c r="S162">
        <v>278.99999999999898</v>
      </c>
      <c r="T162">
        <v>277.14285714285597</v>
      </c>
      <c r="U162">
        <v>275.28571428571399</v>
      </c>
      <c r="V162">
        <v>273.42857142857099</v>
      </c>
      <c r="W162">
        <v>271.57142857142799</v>
      </c>
      <c r="Y162">
        <f t="shared" si="23"/>
        <v>9.2857142857139934</v>
      </c>
      <c r="Z162">
        <f t="shared" si="24"/>
        <v>3.4191271231463385E-2</v>
      </c>
      <c r="AB162">
        <v>160</v>
      </c>
      <c r="AC162">
        <f t="shared" si="25"/>
        <v>0.28085714285714197</v>
      </c>
      <c r="AD162">
        <f t="shared" si="26"/>
        <v>0.27899999999999897</v>
      </c>
      <c r="AE162">
        <f t="shared" si="27"/>
        <v>0.27714285714285597</v>
      </c>
      <c r="AF162">
        <f t="shared" si="28"/>
        <v>0.27528571428571397</v>
      </c>
      <c r="AG162">
        <f t="shared" si="29"/>
        <v>0.27342857142857097</v>
      </c>
      <c r="AH162">
        <f t="shared" si="30"/>
        <v>0.27157142857142796</v>
      </c>
      <c r="AJ162">
        <f>VLOOKUP(AB162,valid_cities!A:A,1,0)</f>
        <v>160</v>
      </c>
    </row>
    <row r="163" spans="1:36" x14ac:dyDescent="0.35">
      <c r="A163">
        <v>161</v>
      </c>
      <c r="B163">
        <v>417.28571428571399</v>
      </c>
      <c r="C163">
        <v>446.857142857143</v>
      </c>
      <c r="D163">
        <v>476.42857142857099</v>
      </c>
      <c r="E163">
        <v>506</v>
      </c>
      <c r="F163">
        <v>535.57142857142799</v>
      </c>
      <c r="G163">
        <v>565.142857142857</v>
      </c>
      <c r="L163">
        <f t="shared" si="21"/>
        <v>-147.857142857143</v>
      </c>
      <c r="M163">
        <f t="shared" si="22"/>
        <v>-0.2616232776467558</v>
      </c>
      <c r="Q163">
        <v>161</v>
      </c>
      <c r="R163">
        <v>799.857142857143</v>
      </c>
      <c r="S163">
        <v>786.28571428571502</v>
      </c>
      <c r="T163">
        <v>772.71428571428601</v>
      </c>
      <c r="U163">
        <v>759.142857142857</v>
      </c>
      <c r="V163">
        <v>745.57142857142901</v>
      </c>
      <c r="W163">
        <v>732</v>
      </c>
      <c r="Y163">
        <f t="shared" si="23"/>
        <v>67.857142857143003</v>
      </c>
      <c r="Z163">
        <f t="shared" si="24"/>
        <v>9.2699748442156532E-2</v>
      </c>
      <c r="AB163">
        <v>161</v>
      </c>
      <c r="AC163">
        <f t="shared" si="25"/>
        <v>0.79985714285714304</v>
      </c>
      <c r="AD163">
        <f t="shared" si="26"/>
        <v>0.78628571428571503</v>
      </c>
      <c r="AE163">
        <f t="shared" si="27"/>
        <v>0.77271428571428602</v>
      </c>
      <c r="AF163">
        <f t="shared" si="28"/>
        <v>0.75914285714285701</v>
      </c>
      <c r="AG163">
        <f t="shared" si="29"/>
        <v>0.745571428571429</v>
      </c>
      <c r="AH163">
        <f t="shared" si="30"/>
        <v>0.73199999999999998</v>
      </c>
      <c r="AJ163">
        <f>VLOOKUP(AB163,valid_cities!A:A,1,0)</f>
        <v>161</v>
      </c>
    </row>
    <row r="164" spans="1:36" hidden="1" x14ac:dyDescent="0.35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L164">
        <f t="shared" si="21"/>
        <v>0</v>
      </c>
      <c r="M164">
        <f t="shared" si="22"/>
        <v>0</v>
      </c>
      <c r="Q164">
        <v>162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Y164">
        <f t="shared" si="23"/>
        <v>0</v>
      </c>
      <c r="Z164">
        <f t="shared" si="24"/>
        <v>0</v>
      </c>
      <c r="AB164">
        <v>162</v>
      </c>
      <c r="AC164">
        <f t="shared" si="25"/>
        <v>0</v>
      </c>
      <c r="AD164">
        <f t="shared" si="26"/>
        <v>0</v>
      </c>
      <c r="AE164">
        <f t="shared" si="27"/>
        <v>0</v>
      </c>
      <c r="AF164">
        <f t="shared" si="28"/>
        <v>0</v>
      </c>
      <c r="AG164">
        <f t="shared" si="29"/>
        <v>0</v>
      </c>
      <c r="AH164">
        <f t="shared" si="30"/>
        <v>0</v>
      </c>
      <c r="AJ164" t="e">
        <f>VLOOKUP(AB164,valid_cities!A:A,1,0)</f>
        <v>#N/A</v>
      </c>
    </row>
    <row r="165" spans="1:36" x14ac:dyDescent="0.35">
      <c r="A165">
        <v>163</v>
      </c>
      <c r="B165">
        <v>399.96428571428498</v>
      </c>
      <c r="C165">
        <v>392.357142857143</v>
      </c>
      <c r="D165">
        <v>384.75</v>
      </c>
      <c r="E165">
        <v>377.142857142857</v>
      </c>
      <c r="F165">
        <v>369.53571428571399</v>
      </c>
      <c r="G165">
        <v>361.92857142857099</v>
      </c>
      <c r="L165">
        <f t="shared" si="21"/>
        <v>38.035714285713993</v>
      </c>
      <c r="M165">
        <f t="shared" si="22"/>
        <v>0.10508886669797886</v>
      </c>
      <c r="Q165">
        <v>163</v>
      </c>
      <c r="R165">
        <v>901.39285714285802</v>
      </c>
      <c r="S165">
        <v>871.357142857143</v>
      </c>
      <c r="T165">
        <v>841.32142857142901</v>
      </c>
      <c r="U165">
        <v>811.28571428571399</v>
      </c>
      <c r="V165">
        <v>781.25</v>
      </c>
      <c r="W165">
        <v>751.21428571428601</v>
      </c>
      <c r="Y165">
        <f t="shared" si="23"/>
        <v>150.17857142857201</v>
      </c>
      <c r="Z165">
        <f t="shared" si="24"/>
        <v>0.19991176308388092</v>
      </c>
      <c r="AB165">
        <v>163</v>
      </c>
      <c r="AC165">
        <f t="shared" si="25"/>
        <v>0.901392857142858</v>
      </c>
      <c r="AD165">
        <f t="shared" si="26"/>
        <v>0.87135714285714305</v>
      </c>
      <c r="AE165">
        <f t="shared" si="27"/>
        <v>0.841321428571429</v>
      </c>
      <c r="AF165">
        <f t="shared" si="28"/>
        <v>0.81128571428571394</v>
      </c>
      <c r="AG165">
        <f t="shared" si="29"/>
        <v>0.78125</v>
      </c>
      <c r="AH165">
        <f t="shared" si="30"/>
        <v>0.75121428571428606</v>
      </c>
      <c r="AJ165">
        <f>VLOOKUP(AB165,valid_cities!A:A,1,0)</f>
        <v>163</v>
      </c>
    </row>
    <row r="166" spans="1:36" x14ac:dyDescent="0.35">
      <c r="A166">
        <v>164</v>
      </c>
      <c r="B166">
        <v>441.142857142857</v>
      </c>
      <c r="C166">
        <v>426.71428571428498</v>
      </c>
      <c r="D166">
        <v>412.28571428571399</v>
      </c>
      <c r="E166">
        <v>397.85714285714198</v>
      </c>
      <c r="F166">
        <v>383.42857142857099</v>
      </c>
      <c r="G166">
        <v>369</v>
      </c>
      <c r="L166">
        <f t="shared" si="21"/>
        <v>72.142857142856997</v>
      </c>
      <c r="M166">
        <f t="shared" si="22"/>
        <v>0.19550379974216686</v>
      </c>
      <c r="Q166">
        <v>164</v>
      </c>
      <c r="R166">
        <v>756.89285714285597</v>
      </c>
      <c r="S166">
        <v>736.64285714285597</v>
      </c>
      <c r="T166">
        <v>716.39285714285597</v>
      </c>
      <c r="U166">
        <v>696.14285714285597</v>
      </c>
      <c r="V166">
        <v>675.89285714285597</v>
      </c>
      <c r="W166">
        <v>655.64285714285597</v>
      </c>
      <c r="Y166">
        <f t="shared" si="23"/>
        <v>101.25</v>
      </c>
      <c r="Z166">
        <f t="shared" si="24"/>
        <v>0.15442623165133146</v>
      </c>
      <c r="AB166">
        <v>164</v>
      </c>
      <c r="AC166">
        <f t="shared" si="25"/>
        <v>0.75689285714285592</v>
      </c>
      <c r="AD166">
        <f t="shared" si="26"/>
        <v>0.73664285714285593</v>
      </c>
      <c r="AE166">
        <f t="shared" si="27"/>
        <v>0.71639285714285594</v>
      </c>
      <c r="AF166">
        <f t="shared" si="28"/>
        <v>0.69614285714285595</v>
      </c>
      <c r="AG166">
        <f t="shared" si="29"/>
        <v>0.67589285714285596</v>
      </c>
      <c r="AH166">
        <f t="shared" si="30"/>
        <v>0.65564285714285597</v>
      </c>
      <c r="AJ166">
        <f>VLOOKUP(AB166,valid_cities!A:A,1,0)</f>
        <v>164</v>
      </c>
    </row>
    <row r="167" spans="1:36" x14ac:dyDescent="0.35">
      <c r="A167">
        <v>165</v>
      </c>
      <c r="B167">
        <v>280.78571428571399</v>
      </c>
      <c r="C167">
        <v>272.71428571428498</v>
      </c>
      <c r="D167">
        <v>264.642857142857</v>
      </c>
      <c r="E167">
        <v>256.57142857142799</v>
      </c>
      <c r="F167">
        <v>248.49999999999901</v>
      </c>
      <c r="G167">
        <v>240.42857142857099</v>
      </c>
      <c r="L167">
        <f t="shared" si="21"/>
        <v>40.357142857143003</v>
      </c>
      <c r="M167">
        <f t="shared" si="22"/>
        <v>0.16784803959431369</v>
      </c>
      <c r="Q167">
        <v>165</v>
      </c>
      <c r="R167">
        <v>634.642857142857</v>
      </c>
      <c r="S167">
        <v>608.71428571428601</v>
      </c>
      <c r="T167">
        <v>582.78571428571399</v>
      </c>
      <c r="U167">
        <v>556.857142857143</v>
      </c>
      <c r="V167">
        <v>530.92857142857099</v>
      </c>
      <c r="W167">
        <v>505</v>
      </c>
      <c r="Y167">
        <f t="shared" si="23"/>
        <v>129.642857142857</v>
      </c>
      <c r="Z167">
        <f t="shared" si="24"/>
        <v>0.25671344556119086</v>
      </c>
      <c r="AB167">
        <v>165</v>
      </c>
      <c r="AC167">
        <f t="shared" si="25"/>
        <v>0.63464285714285695</v>
      </c>
      <c r="AD167">
        <f t="shared" si="26"/>
        <v>0.60871428571428599</v>
      </c>
      <c r="AE167">
        <f t="shared" si="27"/>
        <v>0.58278571428571402</v>
      </c>
      <c r="AF167">
        <f t="shared" si="28"/>
        <v>0.55685714285714305</v>
      </c>
      <c r="AG167">
        <f t="shared" si="29"/>
        <v>0.53092857142857097</v>
      </c>
      <c r="AH167">
        <f t="shared" si="30"/>
        <v>0.505</v>
      </c>
      <c r="AJ167">
        <f>VLOOKUP(AB167,valid_cities!A:A,1,0)</f>
        <v>165</v>
      </c>
    </row>
    <row r="168" spans="1:36" x14ac:dyDescent="0.35">
      <c r="A168">
        <v>166</v>
      </c>
      <c r="B168">
        <v>109.464285714285</v>
      </c>
      <c r="C168">
        <v>109.928571428571</v>
      </c>
      <c r="D168">
        <v>110.392857142857</v>
      </c>
      <c r="E168">
        <v>110.85714285714199</v>
      </c>
      <c r="F168">
        <v>111.321428571428</v>
      </c>
      <c r="G168">
        <v>111.78571428571399</v>
      </c>
      <c r="L168">
        <f t="shared" si="21"/>
        <v>-2.3214285714289957</v>
      </c>
      <c r="M168">
        <f t="shared" si="22"/>
        <v>-2.0764915598608446E-2</v>
      </c>
      <c r="Q168">
        <v>166</v>
      </c>
      <c r="R168">
        <v>194.07142857142799</v>
      </c>
      <c r="S168">
        <v>190.71428571428501</v>
      </c>
      <c r="T168">
        <v>187.35714285714201</v>
      </c>
      <c r="U168">
        <v>184</v>
      </c>
      <c r="V168">
        <v>180.642857142857</v>
      </c>
      <c r="W168">
        <v>177.28571428571399</v>
      </c>
      <c r="Y168">
        <f t="shared" si="23"/>
        <v>16.785714285713993</v>
      </c>
      <c r="Z168">
        <f t="shared" si="24"/>
        <v>9.4676367972796174E-2</v>
      </c>
      <c r="AB168">
        <v>166</v>
      </c>
      <c r="AC168">
        <f t="shared" si="25"/>
        <v>0.19407142857142798</v>
      </c>
      <c r="AD168">
        <f t="shared" si="26"/>
        <v>0.190714285714285</v>
      </c>
      <c r="AE168">
        <f t="shared" si="27"/>
        <v>0.187357142857142</v>
      </c>
      <c r="AF168">
        <f t="shared" si="28"/>
        <v>0.184</v>
      </c>
      <c r="AG168">
        <f t="shared" si="29"/>
        <v>0.18064285714285699</v>
      </c>
      <c r="AH168">
        <f t="shared" si="30"/>
        <v>0.17728571428571399</v>
      </c>
      <c r="AJ168">
        <f>VLOOKUP(AB168,valid_cities!A:A,1,0)</f>
        <v>166</v>
      </c>
    </row>
    <row r="169" spans="1:36" x14ac:dyDescent="0.35">
      <c r="A169">
        <v>167</v>
      </c>
      <c r="B169">
        <v>700.89285714285597</v>
      </c>
      <c r="C169">
        <v>689.92857142857099</v>
      </c>
      <c r="D169">
        <v>678.96428571428498</v>
      </c>
      <c r="E169">
        <v>667.99999999999898</v>
      </c>
      <c r="F169">
        <v>657.03571428571399</v>
      </c>
      <c r="G169">
        <v>646.07142857142799</v>
      </c>
      <c r="L169">
        <f t="shared" si="21"/>
        <v>54.821428571427987</v>
      </c>
      <c r="M169">
        <f t="shared" si="22"/>
        <v>8.4852196870362703E-2</v>
      </c>
      <c r="Q169">
        <v>167</v>
      </c>
      <c r="R169">
        <v>1312.24999999999</v>
      </c>
      <c r="S169">
        <v>1275.92857142857</v>
      </c>
      <c r="T169">
        <v>1239.6071428571399</v>
      </c>
      <c r="U169">
        <v>1203.2857142857099</v>
      </c>
      <c r="V169">
        <v>1166.9642857142801</v>
      </c>
      <c r="W169">
        <v>1130.6428571428501</v>
      </c>
      <c r="Y169">
        <f t="shared" si="23"/>
        <v>181.60714285713993</v>
      </c>
      <c r="Z169">
        <f t="shared" si="24"/>
        <v>0.1606214867011079</v>
      </c>
      <c r="AB169">
        <v>167</v>
      </c>
      <c r="AC169">
        <f t="shared" si="25"/>
        <v>1</v>
      </c>
      <c r="AD169">
        <f t="shared" si="26"/>
        <v>1</v>
      </c>
      <c r="AE169">
        <f t="shared" si="27"/>
        <v>1</v>
      </c>
      <c r="AF169">
        <f t="shared" si="28"/>
        <v>1</v>
      </c>
      <c r="AG169">
        <f t="shared" si="29"/>
        <v>1</v>
      </c>
      <c r="AH169">
        <f t="shared" si="30"/>
        <v>1</v>
      </c>
      <c r="AJ169">
        <f>VLOOKUP(AB169,valid_cities!A:A,1,0)</f>
        <v>167</v>
      </c>
    </row>
    <row r="170" spans="1:36" x14ac:dyDescent="0.35">
      <c r="A170">
        <v>168</v>
      </c>
      <c r="B170">
        <v>250.71428571428501</v>
      </c>
      <c r="C170">
        <v>237.71428571428501</v>
      </c>
      <c r="D170">
        <v>224.71428571428501</v>
      </c>
      <c r="E170">
        <v>211.71428571428501</v>
      </c>
      <c r="F170">
        <v>198.71428571428501</v>
      </c>
      <c r="G170">
        <v>185.71428571428501</v>
      </c>
      <c r="L170">
        <f t="shared" si="21"/>
        <v>65</v>
      </c>
      <c r="M170">
        <f t="shared" si="22"/>
        <v>0.34998115486089343</v>
      </c>
      <c r="Q170">
        <v>168</v>
      </c>
      <c r="R170">
        <v>322.21428571428498</v>
      </c>
      <c r="S170">
        <v>310.142857142857</v>
      </c>
      <c r="T170">
        <v>298.07142857142799</v>
      </c>
      <c r="U170">
        <v>286</v>
      </c>
      <c r="V170">
        <v>273.92857142857099</v>
      </c>
      <c r="W170">
        <v>261.85714285714198</v>
      </c>
      <c r="Y170">
        <f t="shared" si="23"/>
        <v>60.357142857143003</v>
      </c>
      <c r="Z170">
        <f t="shared" si="24"/>
        <v>0.23048765186272344</v>
      </c>
      <c r="AB170">
        <v>168</v>
      </c>
      <c r="AC170">
        <f t="shared" si="25"/>
        <v>0.32221428571428501</v>
      </c>
      <c r="AD170">
        <f t="shared" si="26"/>
        <v>0.310142857142857</v>
      </c>
      <c r="AE170">
        <f t="shared" si="27"/>
        <v>0.29807142857142799</v>
      </c>
      <c r="AF170">
        <f t="shared" si="28"/>
        <v>0.28599999999999998</v>
      </c>
      <c r="AG170">
        <f t="shared" si="29"/>
        <v>0.27392857142857097</v>
      </c>
      <c r="AH170">
        <f t="shared" si="30"/>
        <v>0.26185714285714196</v>
      </c>
      <c r="AJ170">
        <f>VLOOKUP(AB170,valid_cities!A:A,1,0)</f>
        <v>168</v>
      </c>
    </row>
    <row r="171" spans="1:36" x14ac:dyDescent="0.35">
      <c r="A171">
        <v>169</v>
      </c>
      <c r="B171">
        <v>166.21428571428501</v>
      </c>
      <c r="C171">
        <v>155.142857142857</v>
      </c>
      <c r="D171">
        <v>144.07142857142799</v>
      </c>
      <c r="E171">
        <v>132.99999999999901</v>
      </c>
      <c r="F171">
        <v>121.928571428571</v>
      </c>
      <c r="G171">
        <v>110.85714285714199</v>
      </c>
      <c r="L171">
        <f t="shared" si="21"/>
        <v>55.357142857143018</v>
      </c>
      <c r="M171">
        <f t="shared" si="22"/>
        <v>0.49931062919582525</v>
      </c>
      <c r="Q171">
        <v>169</v>
      </c>
      <c r="R171">
        <v>336.60714285714198</v>
      </c>
      <c r="S171">
        <v>326.21428571428498</v>
      </c>
      <c r="T171">
        <v>315.82142857142799</v>
      </c>
      <c r="U171">
        <v>305.42857142857099</v>
      </c>
      <c r="V171">
        <v>295.03571428571399</v>
      </c>
      <c r="W171">
        <v>284.642857142857</v>
      </c>
      <c r="Y171">
        <f t="shared" si="23"/>
        <v>51.964285714284983</v>
      </c>
      <c r="Z171">
        <f t="shared" si="24"/>
        <v>0.18255318508257931</v>
      </c>
      <c r="AB171">
        <v>169</v>
      </c>
      <c r="AC171">
        <f t="shared" si="25"/>
        <v>0.33660714285714199</v>
      </c>
      <c r="AD171">
        <f t="shared" si="26"/>
        <v>0.32621428571428496</v>
      </c>
      <c r="AE171">
        <f t="shared" si="27"/>
        <v>0.31582142857142798</v>
      </c>
      <c r="AF171">
        <f t="shared" si="28"/>
        <v>0.30542857142857099</v>
      </c>
      <c r="AG171">
        <f t="shared" si="29"/>
        <v>0.29503571428571401</v>
      </c>
      <c r="AH171">
        <f t="shared" si="30"/>
        <v>0.28464285714285698</v>
      </c>
      <c r="AJ171">
        <f>VLOOKUP(AB171,valid_cities!A:A,1,0)</f>
        <v>169</v>
      </c>
    </row>
    <row r="172" spans="1:36" x14ac:dyDescent="0.35">
      <c r="A172">
        <v>170</v>
      </c>
      <c r="B172">
        <v>481.96428571428498</v>
      </c>
      <c r="C172">
        <v>471.5</v>
      </c>
      <c r="D172">
        <v>461.03571428571399</v>
      </c>
      <c r="E172">
        <v>450.57142857142799</v>
      </c>
      <c r="F172">
        <v>440.10714285714198</v>
      </c>
      <c r="G172">
        <v>429.642857142857</v>
      </c>
      <c r="L172">
        <f t="shared" si="21"/>
        <v>52.321428571427987</v>
      </c>
      <c r="M172">
        <f t="shared" si="22"/>
        <v>0.12177605176271743</v>
      </c>
      <c r="Q172">
        <v>170</v>
      </c>
      <c r="R172">
        <v>949.96428571428396</v>
      </c>
      <c r="S172">
        <v>919.07142857142696</v>
      </c>
      <c r="T172">
        <v>888.17857142856997</v>
      </c>
      <c r="U172">
        <v>857.28571428571297</v>
      </c>
      <c r="V172">
        <v>826.39285714285597</v>
      </c>
      <c r="W172">
        <v>795.49999999999898</v>
      </c>
      <c r="Y172">
        <f t="shared" si="23"/>
        <v>154.46428571428498</v>
      </c>
      <c r="Z172">
        <f t="shared" si="24"/>
        <v>0.1941701370369765</v>
      </c>
      <c r="AB172">
        <v>170</v>
      </c>
      <c r="AC172">
        <f t="shared" si="25"/>
        <v>0.94996428571428393</v>
      </c>
      <c r="AD172">
        <f t="shared" si="26"/>
        <v>0.91907142857142698</v>
      </c>
      <c r="AE172">
        <f t="shared" si="27"/>
        <v>0.88817857142856993</v>
      </c>
      <c r="AF172">
        <f t="shared" si="28"/>
        <v>0.85728571428571299</v>
      </c>
      <c r="AG172">
        <f t="shared" si="29"/>
        <v>0.82639285714285593</v>
      </c>
      <c r="AH172">
        <f t="shared" si="30"/>
        <v>0.79549999999999899</v>
      </c>
      <c r="AJ172">
        <f>VLOOKUP(AB172,valid_cities!A:A,1,0)</f>
        <v>170</v>
      </c>
    </row>
    <row r="173" spans="1:36" x14ac:dyDescent="0.35">
      <c r="A173">
        <v>171</v>
      </c>
      <c r="B173">
        <v>170.99999999999901</v>
      </c>
      <c r="C173">
        <v>164.142857142857</v>
      </c>
      <c r="D173">
        <v>157.28571428571399</v>
      </c>
      <c r="E173">
        <v>150.42857142857099</v>
      </c>
      <c r="F173">
        <v>143.57142857142799</v>
      </c>
      <c r="G173">
        <v>136.71428571428501</v>
      </c>
      <c r="L173">
        <f t="shared" si="21"/>
        <v>34.285714285713993</v>
      </c>
      <c r="M173">
        <f t="shared" si="22"/>
        <v>0.25076535676596196</v>
      </c>
      <c r="Q173">
        <v>171</v>
      </c>
      <c r="R173">
        <v>196.392857142857</v>
      </c>
      <c r="S173">
        <v>202.642857142857</v>
      </c>
      <c r="T173">
        <v>208.892857142857</v>
      </c>
      <c r="U173">
        <v>215.142857142857</v>
      </c>
      <c r="V173">
        <v>221.392857142857</v>
      </c>
      <c r="W173">
        <v>227.642857142857</v>
      </c>
      <c r="Y173">
        <f t="shared" si="23"/>
        <v>-31.25</v>
      </c>
      <c r="Z173">
        <f t="shared" si="24"/>
        <v>-0.13727040544186961</v>
      </c>
      <c r="AB173">
        <v>171</v>
      </c>
      <c r="AC173">
        <f t="shared" si="25"/>
        <v>0.19639285714285701</v>
      </c>
      <c r="AD173">
        <f t="shared" si="26"/>
        <v>0.20264285714285699</v>
      </c>
      <c r="AE173">
        <f t="shared" si="27"/>
        <v>0.20889285714285699</v>
      </c>
      <c r="AF173">
        <f t="shared" si="28"/>
        <v>0.215142857142857</v>
      </c>
      <c r="AG173">
        <f t="shared" si="29"/>
        <v>0.221392857142857</v>
      </c>
      <c r="AH173">
        <f t="shared" si="30"/>
        <v>0.22764285714285701</v>
      </c>
      <c r="AJ173">
        <f>VLOOKUP(AB173,valid_cities!A:A,1,0)</f>
        <v>171</v>
      </c>
    </row>
    <row r="174" spans="1:36" x14ac:dyDescent="0.35">
      <c r="A174">
        <v>172</v>
      </c>
      <c r="B174">
        <v>317.28571428571399</v>
      </c>
      <c r="C174">
        <v>303.42857142857099</v>
      </c>
      <c r="D174">
        <v>289.57142857142799</v>
      </c>
      <c r="E174">
        <v>275.71428571428498</v>
      </c>
      <c r="F174">
        <v>261.85714285714198</v>
      </c>
      <c r="G174">
        <v>247.99999999999901</v>
      </c>
      <c r="L174">
        <f t="shared" si="21"/>
        <v>69.285714285714988</v>
      </c>
      <c r="M174">
        <f t="shared" si="22"/>
        <v>0.27936661540145669</v>
      </c>
      <c r="Q174">
        <v>172</v>
      </c>
      <c r="R174">
        <v>652.46428571428498</v>
      </c>
      <c r="S174">
        <v>634.21428571428498</v>
      </c>
      <c r="T174">
        <v>615.96428571428498</v>
      </c>
      <c r="U174">
        <v>597.71428571428498</v>
      </c>
      <c r="V174">
        <v>579.46428571428498</v>
      </c>
      <c r="W174">
        <v>561.21428571428498</v>
      </c>
      <c r="Y174">
        <f t="shared" si="23"/>
        <v>91.25</v>
      </c>
      <c r="Z174">
        <f t="shared" si="24"/>
        <v>0.16259096821489774</v>
      </c>
      <c r="AB174">
        <v>172</v>
      </c>
      <c r="AC174">
        <f t="shared" si="25"/>
        <v>0.65246428571428494</v>
      </c>
      <c r="AD174">
        <f t="shared" si="26"/>
        <v>0.63421428571428495</v>
      </c>
      <c r="AE174">
        <f t="shared" si="27"/>
        <v>0.61596428571428496</v>
      </c>
      <c r="AF174">
        <f t="shared" si="28"/>
        <v>0.59771428571428498</v>
      </c>
      <c r="AG174">
        <f t="shared" si="29"/>
        <v>0.57946428571428499</v>
      </c>
      <c r="AH174">
        <f t="shared" si="30"/>
        <v>0.561214285714285</v>
      </c>
      <c r="AJ174">
        <f>VLOOKUP(AB174,valid_cities!A:A,1,0)</f>
        <v>172</v>
      </c>
    </row>
    <row r="175" spans="1:36" x14ac:dyDescent="0.35">
      <c r="A175">
        <v>173</v>
      </c>
      <c r="B175">
        <v>464.5</v>
      </c>
      <c r="C175">
        <v>427.57142857142799</v>
      </c>
      <c r="D175">
        <v>390.642857142857</v>
      </c>
      <c r="E175">
        <v>353.71428571428498</v>
      </c>
      <c r="F175">
        <v>316.78571428571399</v>
      </c>
      <c r="G175">
        <v>279.85714285714198</v>
      </c>
      <c r="L175">
        <f t="shared" si="21"/>
        <v>184.64285714285802</v>
      </c>
      <c r="M175">
        <f t="shared" si="22"/>
        <v>0.65975182101712049</v>
      </c>
      <c r="Q175">
        <v>173</v>
      </c>
      <c r="R175">
        <v>208.71428571428501</v>
      </c>
      <c r="S175">
        <v>216.57142857142799</v>
      </c>
      <c r="T175">
        <v>224.42857142857099</v>
      </c>
      <c r="U175">
        <v>232.28571428571399</v>
      </c>
      <c r="V175">
        <v>240.142857142857</v>
      </c>
      <c r="W175">
        <v>248</v>
      </c>
      <c r="Y175">
        <f t="shared" si="23"/>
        <v>-39.285714285714988</v>
      </c>
      <c r="Z175">
        <f t="shared" si="24"/>
        <v>-0.15840375100082654</v>
      </c>
      <c r="AB175">
        <v>173</v>
      </c>
      <c r="AC175">
        <f t="shared" si="25"/>
        <v>0.20871428571428502</v>
      </c>
      <c r="AD175">
        <f t="shared" si="26"/>
        <v>0.216571428571428</v>
      </c>
      <c r="AE175">
        <f t="shared" si="27"/>
        <v>0.22442857142857098</v>
      </c>
      <c r="AF175">
        <f t="shared" si="28"/>
        <v>0.23228571428571398</v>
      </c>
      <c r="AG175">
        <f t="shared" si="29"/>
        <v>0.24014285714285699</v>
      </c>
      <c r="AH175">
        <f t="shared" si="30"/>
        <v>0.248</v>
      </c>
      <c r="AJ175">
        <f>VLOOKUP(AB175,valid_cities!A:A,1,0)</f>
        <v>173</v>
      </c>
    </row>
    <row r="176" spans="1:36" x14ac:dyDescent="0.35">
      <c r="A176">
        <v>174</v>
      </c>
      <c r="B176">
        <v>207.392857142857</v>
      </c>
      <c r="C176">
        <v>198.07142857142799</v>
      </c>
      <c r="D176">
        <v>188.74999999999901</v>
      </c>
      <c r="E176">
        <v>179.42857142857099</v>
      </c>
      <c r="F176">
        <v>170.10714285714201</v>
      </c>
      <c r="G176">
        <v>160.78571428571399</v>
      </c>
      <c r="L176">
        <f t="shared" si="21"/>
        <v>46.607142857143003</v>
      </c>
      <c r="M176">
        <f t="shared" si="22"/>
        <v>0.28985314107519</v>
      </c>
      <c r="Q176">
        <v>174</v>
      </c>
      <c r="R176">
        <v>180.60714285714201</v>
      </c>
      <c r="S176">
        <v>178.642857142857</v>
      </c>
      <c r="T176">
        <v>176.67857142857099</v>
      </c>
      <c r="U176">
        <v>174.71428571428501</v>
      </c>
      <c r="V176">
        <v>172.74999999999901</v>
      </c>
      <c r="W176">
        <v>170.78571428571399</v>
      </c>
      <c r="Y176">
        <f t="shared" si="23"/>
        <v>9.8214285714280152</v>
      </c>
      <c r="Z176">
        <f t="shared" si="24"/>
        <v>5.7503952089795016E-2</v>
      </c>
      <c r="AB176">
        <v>174</v>
      </c>
      <c r="AC176">
        <f t="shared" si="25"/>
        <v>0.18060714285714202</v>
      </c>
      <c r="AD176">
        <f t="shared" si="26"/>
        <v>0.17864285714285699</v>
      </c>
      <c r="AE176">
        <f t="shared" si="27"/>
        <v>0.17667857142857099</v>
      </c>
      <c r="AF176">
        <f t="shared" si="28"/>
        <v>0.17471428571428502</v>
      </c>
      <c r="AG176">
        <f t="shared" si="29"/>
        <v>0.17274999999999902</v>
      </c>
      <c r="AH176">
        <f t="shared" si="30"/>
        <v>0.17078571428571399</v>
      </c>
      <c r="AJ176">
        <f>VLOOKUP(AB176,valid_cities!A:A,1,0)</f>
        <v>174</v>
      </c>
    </row>
    <row r="177" spans="1:36" x14ac:dyDescent="0.35">
      <c r="A177">
        <v>175</v>
      </c>
      <c r="B177">
        <v>183.10714285714201</v>
      </c>
      <c r="C177">
        <v>175.21428571428501</v>
      </c>
      <c r="D177">
        <v>167.32142857142799</v>
      </c>
      <c r="E177">
        <v>159.42857142857099</v>
      </c>
      <c r="F177">
        <v>151.53571428571399</v>
      </c>
      <c r="G177">
        <v>143.642857142857</v>
      </c>
      <c r="L177">
        <f t="shared" si="21"/>
        <v>39.464285714285012</v>
      </c>
      <c r="M177">
        <f t="shared" si="22"/>
        <v>0.27471981065464901</v>
      </c>
      <c r="Q177">
        <v>175</v>
      </c>
      <c r="R177">
        <v>377.92857142857099</v>
      </c>
      <c r="S177">
        <v>365.71428571428498</v>
      </c>
      <c r="T177">
        <v>353.49999999999898</v>
      </c>
      <c r="U177">
        <v>341.28571428571399</v>
      </c>
      <c r="V177">
        <v>329.07142857142799</v>
      </c>
      <c r="W177">
        <v>316.85714285714198</v>
      </c>
      <c r="Y177">
        <f t="shared" si="23"/>
        <v>61.07142857142901</v>
      </c>
      <c r="Z177">
        <f t="shared" si="24"/>
        <v>0.19273512558215217</v>
      </c>
      <c r="AB177">
        <v>175</v>
      </c>
      <c r="AC177">
        <f t="shared" si="25"/>
        <v>0.377928571428571</v>
      </c>
      <c r="AD177">
        <f t="shared" si="26"/>
        <v>0.36571428571428499</v>
      </c>
      <c r="AE177">
        <f t="shared" si="27"/>
        <v>0.35349999999999898</v>
      </c>
      <c r="AF177">
        <f t="shared" si="28"/>
        <v>0.34128571428571397</v>
      </c>
      <c r="AG177">
        <f t="shared" si="29"/>
        <v>0.32907142857142796</v>
      </c>
      <c r="AH177">
        <f t="shared" si="30"/>
        <v>0.316857142857142</v>
      </c>
      <c r="AJ177">
        <f>VLOOKUP(AB177,valid_cities!A:A,1,0)</f>
        <v>175</v>
      </c>
    </row>
    <row r="178" spans="1:36" x14ac:dyDescent="0.35">
      <c r="A178">
        <v>176</v>
      </c>
      <c r="B178">
        <v>247.142857142857</v>
      </c>
      <c r="C178">
        <v>239.85714285714201</v>
      </c>
      <c r="D178">
        <v>232.57142857142799</v>
      </c>
      <c r="E178">
        <v>225.28571428571399</v>
      </c>
      <c r="F178">
        <v>218</v>
      </c>
      <c r="G178">
        <v>210.71428571428501</v>
      </c>
      <c r="L178">
        <f t="shared" si="21"/>
        <v>36.428571428571985</v>
      </c>
      <c r="M178">
        <f t="shared" si="22"/>
        <v>0.17287315178263049</v>
      </c>
      <c r="Q178">
        <v>176</v>
      </c>
      <c r="R178">
        <v>131.57142857142799</v>
      </c>
      <c r="S178">
        <v>143</v>
      </c>
      <c r="T178">
        <v>154.42857142857099</v>
      </c>
      <c r="U178">
        <v>165.85714285714201</v>
      </c>
      <c r="V178">
        <v>177.28571428571399</v>
      </c>
      <c r="W178">
        <v>188.71428571428501</v>
      </c>
      <c r="Y178">
        <f t="shared" si="23"/>
        <v>-57.142857142857025</v>
      </c>
      <c r="Z178">
        <f t="shared" si="24"/>
        <v>-0.30278486378465991</v>
      </c>
      <c r="AB178">
        <v>176</v>
      </c>
      <c r="AC178">
        <f t="shared" si="25"/>
        <v>0.13157142857142798</v>
      </c>
      <c r="AD178">
        <f t="shared" si="26"/>
        <v>0.14299999999999999</v>
      </c>
      <c r="AE178">
        <f t="shared" si="27"/>
        <v>0.154428571428571</v>
      </c>
      <c r="AF178">
        <f t="shared" si="28"/>
        <v>0.16585714285714201</v>
      </c>
      <c r="AG178">
        <f t="shared" si="29"/>
        <v>0.17728571428571399</v>
      </c>
      <c r="AH178">
        <f t="shared" si="30"/>
        <v>0.188714285714285</v>
      </c>
      <c r="AJ178">
        <f>VLOOKUP(AB178,valid_cities!A:A,1,0)</f>
        <v>176</v>
      </c>
    </row>
    <row r="179" spans="1:36" x14ac:dyDescent="0.35">
      <c r="A179">
        <v>177</v>
      </c>
      <c r="B179">
        <v>123.428571428571</v>
      </c>
      <c r="C179">
        <v>113.142857142857</v>
      </c>
      <c r="D179">
        <v>102.85714285714199</v>
      </c>
      <c r="E179">
        <v>92.571428571428498</v>
      </c>
      <c r="F179">
        <v>82.285714285714207</v>
      </c>
      <c r="G179">
        <v>72</v>
      </c>
      <c r="L179">
        <f t="shared" si="21"/>
        <v>51.428571428571004</v>
      </c>
      <c r="M179">
        <f t="shared" si="22"/>
        <v>0.71418652171324815</v>
      </c>
      <c r="Q179">
        <v>177</v>
      </c>
      <c r="R179">
        <v>347.142857142857</v>
      </c>
      <c r="S179">
        <v>339.42857142857099</v>
      </c>
      <c r="T179">
        <v>331.71428571428601</v>
      </c>
      <c r="U179">
        <v>324</v>
      </c>
      <c r="V179">
        <v>316.28571428571399</v>
      </c>
      <c r="W179">
        <v>308.57142857142799</v>
      </c>
      <c r="Y179">
        <f t="shared" si="23"/>
        <v>38.57142857142901</v>
      </c>
      <c r="Z179">
        <f t="shared" si="24"/>
        <v>0.12499594920535149</v>
      </c>
      <c r="AB179">
        <v>177</v>
      </c>
      <c r="AC179">
        <f t="shared" si="25"/>
        <v>0.34714285714285698</v>
      </c>
      <c r="AD179">
        <f t="shared" si="26"/>
        <v>0.33942857142857097</v>
      </c>
      <c r="AE179">
        <f t="shared" si="27"/>
        <v>0.33171428571428602</v>
      </c>
      <c r="AF179">
        <f t="shared" si="28"/>
        <v>0.32400000000000001</v>
      </c>
      <c r="AG179">
        <f t="shared" si="29"/>
        <v>0.316285714285714</v>
      </c>
      <c r="AH179">
        <f t="shared" si="30"/>
        <v>0.308571428571428</v>
      </c>
      <c r="AJ179">
        <f>VLOOKUP(AB179,valid_cities!A:A,1,0)</f>
        <v>177</v>
      </c>
    </row>
    <row r="180" spans="1:36" x14ac:dyDescent="0.35">
      <c r="A180">
        <v>178</v>
      </c>
      <c r="B180">
        <v>550.21428571428498</v>
      </c>
      <c r="C180">
        <v>527.85714285714198</v>
      </c>
      <c r="D180">
        <v>505.49999999999898</v>
      </c>
      <c r="E180">
        <v>483.142857142857</v>
      </c>
      <c r="F180">
        <v>460.78571428571399</v>
      </c>
      <c r="G180">
        <v>438.42857142857099</v>
      </c>
      <c r="L180">
        <f t="shared" si="21"/>
        <v>111.78571428571399</v>
      </c>
      <c r="M180">
        <f t="shared" si="22"/>
        <v>0.25496322990352088</v>
      </c>
      <c r="Q180">
        <v>178</v>
      </c>
      <c r="R180">
        <v>897.357142857143</v>
      </c>
      <c r="S180">
        <v>880</v>
      </c>
      <c r="T180">
        <v>862.642857142857</v>
      </c>
      <c r="U180">
        <v>845.28571428571399</v>
      </c>
      <c r="V180">
        <v>827.92857142857099</v>
      </c>
      <c r="W180">
        <v>810.57142857142799</v>
      </c>
      <c r="Y180">
        <f t="shared" si="23"/>
        <v>86.785714285715017</v>
      </c>
      <c r="Z180">
        <f t="shared" si="24"/>
        <v>0.10706600376801935</v>
      </c>
      <c r="AB180">
        <v>178</v>
      </c>
      <c r="AC180">
        <f t="shared" si="25"/>
        <v>0.89735714285714296</v>
      </c>
      <c r="AD180">
        <f t="shared" si="26"/>
        <v>0.88</v>
      </c>
      <c r="AE180">
        <f t="shared" si="27"/>
        <v>0.86264285714285704</v>
      </c>
      <c r="AF180">
        <f t="shared" si="28"/>
        <v>0.84528571428571397</v>
      </c>
      <c r="AG180">
        <f t="shared" si="29"/>
        <v>0.82792857142857101</v>
      </c>
      <c r="AH180">
        <f t="shared" si="30"/>
        <v>0.81057142857142794</v>
      </c>
      <c r="AJ180">
        <f>VLOOKUP(AB180,valid_cities!A:A,1,0)</f>
        <v>178</v>
      </c>
    </row>
    <row r="181" spans="1:36" x14ac:dyDescent="0.35">
      <c r="A181">
        <v>179</v>
      </c>
      <c r="B181">
        <v>535.21428571428498</v>
      </c>
      <c r="C181">
        <v>519</v>
      </c>
      <c r="D181">
        <v>502.78571428571399</v>
      </c>
      <c r="E181">
        <v>486.57142857142799</v>
      </c>
      <c r="F181">
        <v>470.35714285714198</v>
      </c>
      <c r="G181">
        <v>454.142857142857</v>
      </c>
      <c r="L181">
        <f t="shared" si="21"/>
        <v>81.071428571427987</v>
      </c>
      <c r="M181">
        <f t="shared" si="22"/>
        <v>0.17851132563925806</v>
      </c>
      <c r="Q181">
        <v>179</v>
      </c>
      <c r="R181">
        <v>745.64285714285597</v>
      </c>
      <c r="S181">
        <v>742.57142857142696</v>
      </c>
      <c r="T181">
        <v>739.49999999999898</v>
      </c>
      <c r="U181">
        <v>736.42857142857099</v>
      </c>
      <c r="V181">
        <v>733.35714285714198</v>
      </c>
      <c r="W181">
        <v>730.28571428571399</v>
      </c>
      <c r="Y181">
        <f t="shared" si="23"/>
        <v>15.35714285714198</v>
      </c>
      <c r="Z181">
        <f t="shared" si="24"/>
        <v>2.1028663535513775E-2</v>
      </c>
      <c r="AB181">
        <v>179</v>
      </c>
      <c r="AC181">
        <f t="shared" si="25"/>
        <v>0.74564285714285594</v>
      </c>
      <c r="AD181">
        <f t="shared" si="26"/>
        <v>0.74257142857142699</v>
      </c>
      <c r="AE181">
        <f t="shared" si="27"/>
        <v>0.73949999999999894</v>
      </c>
      <c r="AF181">
        <f t="shared" si="28"/>
        <v>0.73642857142857099</v>
      </c>
      <c r="AG181">
        <f t="shared" si="29"/>
        <v>0.73335714285714193</v>
      </c>
      <c r="AH181">
        <f t="shared" si="30"/>
        <v>0.73028571428571398</v>
      </c>
      <c r="AJ181">
        <f>VLOOKUP(AB181,valid_cities!A:A,1,0)</f>
        <v>179</v>
      </c>
    </row>
    <row r="182" spans="1:36" x14ac:dyDescent="0.35">
      <c r="A182">
        <v>180</v>
      </c>
      <c r="B182">
        <v>69.071428571428598</v>
      </c>
      <c r="C182">
        <v>66.428571428571402</v>
      </c>
      <c r="D182">
        <v>63.785714285714299</v>
      </c>
      <c r="E182">
        <v>61.142857142857103</v>
      </c>
      <c r="F182">
        <v>58.5</v>
      </c>
      <c r="G182">
        <v>55.857142857142797</v>
      </c>
      <c r="L182">
        <f t="shared" si="21"/>
        <v>13.214285714285801</v>
      </c>
      <c r="M182">
        <f t="shared" si="22"/>
        <v>0.23653054440381699</v>
      </c>
      <c r="Q182">
        <v>180</v>
      </c>
      <c r="R182">
        <v>400.392857142857</v>
      </c>
      <c r="S182">
        <v>379.35714285714198</v>
      </c>
      <c r="T182">
        <v>358.32142857142799</v>
      </c>
      <c r="U182">
        <v>337.28571428571399</v>
      </c>
      <c r="V182">
        <v>316.25</v>
      </c>
      <c r="W182">
        <v>295.21428571428498</v>
      </c>
      <c r="Y182">
        <f t="shared" si="23"/>
        <v>105.17857142857201</v>
      </c>
      <c r="Z182">
        <f t="shared" si="24"/>
        <v>0.35626666408590368</v>
      </c>
      <c r="AB182">
        <v>180</v>
      </c>
      <c r="AC182">
        <f t="shared" si="25"/>
        <v>0.40039285714285699</v>
      </c>
      <c r="AD182">
        <f t="shared" si="26"/>
        <v>0.379357142857142</v>
      </c>
      <c r="AE182">
        <f t="shared" si="27"/>
        <v>0.35832142857142801</v>
      </c>
      <c r="AF182">
        <f t="shared" si="28"/>
        <v>0.33728571428571397</v>
      </c>
      <c r="AG182">
        <f t="shared" si="29"/>
        <v>0.31624999999999998</v>
      </c>
      <c r="AH182">
        <f t="shared" si="30"/>
        <v>0.29521428571428499</v>
      </c>
      <c r="AJ182">
        <f>VLOOKUP(AB182,valid_cities!A:A,1,0)</f>
        <v>180</v>
      </c>
    </row>
    <row r="183" spans="1:36" x14ac:dyDescent="0.35">
      <c r="A183">
        <v>181</v>
      </c>
      <c r="B183">
        <v>166.82142857142799</v>
      </c>
      <c r="C183">
        <v>163.35714285714201</v>
      </c>
      <c r="D183">
        <v>159.892857142857</v>
      </c>
      <c r="E183">
        <v>156.42857142857099</v>
      </c>
      <c r="F183">
        <v>152.96428571428501</v>
      </c>
      <c r="G183">
        <v>149.49999999999901</v>
      </c>
      <c r="L183">
        <f t="shared" si="21"/>
        <v>17.321428571428982</v>
      </c>
      <c r="M183">
        <f t="shared" si="22"/>
        <v>0.11585464899624839</v>
      </c>
      <c r="Q183">
        <v>181</v>
      </c>
      <c r="R183">
        <v>363.10714285714198</v>
      </c>
      <c r="S183">
        <v>351.21428571428498</v>
      </c>
      <c r="T183">
        <v>339.32142857142799</v>
      </c>
      <c r="U183">
        <v>327.42857142857099</v>
      </c>
      <c r="V183">
        <v>315.53571428571399</v>
      </c>
      <c r="W183">
        <v>303.642857142857</v>
      </c>
      <c r="Y183">
        <f t="shared" si="23"/>
        <v>59.464285714284983</v>
      </c>
      <c r="Z183">
        <f t="shared" si="24"/>
        <v>0.19582982447061029</v>
      </c>
      <c r="AB183">
        <v>181</v>
      </c>
      <c r="AC183">
        <f t="shared" si="25"/>
        <v>0.36310714285714196</v>
      </c>
      <c r="AD183">
        <f t="shared" si="26"/>
        <v>0.35121428571428498</v>
      </c>
      <c r="AE183">
        <f t="shared" si="27"/>
        <v>0.339321428571428</v>
      </c>
      <c r="AF183">
        <f t="shared" si="28"/>
        <v>0.32742857142857101</v>
      </c>
      <c r="AG183">
        <f t="shared" si="29"/>
        <v>0.31553571428571398</v>
      </c>
      <c r="AH183">
        <f t="shared" si="30"/>
        <v>0.30364285714285699</v>
      </c>
      <c r="AJ183">
        <f>VLOOKUP(AB183,valid_cities!A:A,1,0)</f>
        <v>181</v>
      </c>
    </row>
    <row r="184" spans="1:36" x14ac:dyDescent="0.35">
      <c r="A184">
        <v>182</v>
      </c>
      <c r="B184">
        <v>150.392857142857</v>
      </c>
      <c r="C184">
        <v>167.92857142857099</v>
      </c>
      <c r="D184">
        <v>185.46428571428601</v>
      </c>
      <c r="E184">
        <v>203</v>
      </c>
      <c r="F184">
        <v>220.53571428571399</v>
      </c>
      <c r="G184">
        <v>238.07142857142799</v>
      </c>
      <c r="L184">
        <f t="shared" si="21"/>
        <v>-87.67857142857099</v>
      </c>
      <c r="M184">
        <f t="shared" si="22"/>
        <v>-0.36827135973886393</v>
      </c>
      <c r="Q184">
        <v>182</v>
      </c>
      <c r="R184">
        <v>638.17857142857099</v>
      </c>
      <c r="S184">
        <v>620.49999999999898</v>
      </c>
      <c r="T184">
        <v>602.82142857142799</v>
      </c>
      <c r="U184">
        <v>585.142857142857</v>
      </c>
      <c r="V184">
        <v>567.46428571428498</v>
      </c>
      <c r="W184">
        <v>549.78571428571399</v>
      </c>
      <c r="Y184">
        <f t="shared" si="23"/>
        <v>88.392857142856997</v>
      </c>
      <c r="Z184">
        <f t="shared" si="24"/>
        <v>0.16077400177208659</v>
      </c>
      <c r="AB184">
        <v>182</v>
      </c>
      <c r="AC184">
        <f t="shared" si="25"/>
        <v>0.63817857142857104</v>
      </c>
      <c r="AD184">
        <f t="shared" si="26"/>
        <v>0.62049999999999894</v>
      </c>
      <c r="AE184">
        <f t="shared" si="27"/>
        <v>0.60282142857142795</v>
      </c>
      <c r="AF184">
        <f t="shared" si="28"/>
        <v>0.58514285714285696</v>
      </c>
      <c r="AG184">
        <f t="shared" si="29"/>
        <v>0.56746428571428498</v>
      </c>
      <c r="AH184">
        <f t="shared" si="30"/>
        <v>0.54978571428571399</v>
      </c>
      <c r="AJ184">
        <f>VLOOKUP(AB184,valid_cities!A:A,1,0)</f>
        <v>182</v>
      </c>
    </row>
    <row r="185" spans="1:36" x14ac:dyDescent="0.35">
      <c r="A185">
        <v>183</v>
      </c>
      <c r="B185">
        <v>218.46428571428501</v>
      </c>
      <c r="C185">
        <v>212.642857142857</v>
      </c>
      <c r="D185">
        <v>206.82142857142799</v>
      </c>
      <c r="E185">
        <v>201</v>
      </c>
      <c r="F185">
        <v>195.17857142857099</v>
      </c>
      <c r="G185">
        <v>189.35714285714201</v>
      </c>
      <c r="L185">
        <f t="shared" si="21"/>
        <v>29.107142857143003</v>
      </c>
      <c r="M185">
        <f t="shared" si="22"/>
        <v>0.15370746169572483</v>
      </c>
      <c r="Q185">
        <v>183</v>
      </c>
      <c r="R185">
        <v>372.142857142857</v>
      </c>
      <c r="S185">
        <v>361.57142857142799</v>
      </c>
      <c r="T185">
        <v>350.99999999999898</v>
      </c>
      <c r="U185">
        <v>340.42857142857099</v>
      </c>
      <c r="V185">
        <v>329.85714285714198</v>
      </c>
      <c r="W185">
        <v>319.28571428571399</v>
      </c>
      <c r="Y185">
        <f t="shared" si="23"/>
        <v>52.857142857143003</v>
      </c>
      <c r="Z185">
        <f t="shared" si="24"/>
        <v>0.16554291364476342</v>
      </c>
      <c r="AB185">
        <v>183</v>
      </c>
      <c r="AC185">
        <f t="shared" si="25"/>
        <v>0.372142857142857</v>
      </c>
      <c r="AD185">
        <f t="shared" si="26"/>
        <v>0.36157142857142799</v>
      </c>
      <c r="AE185">
        <f t="shared" si="27"/>
        <v>0.35099999999999898</v>
      </c>
      <c r="AF185">
        <f t="shared" si="28"/>
        <v>0.34042857142857097</v>
      </c>
      <c r="AG185">
        <f t="shared" si="29"/>
        <v>0.32985714285714196</v>
      </c>
      <c r="AH185">
        <f t="shared" si="30"/>
        <v>0.31928571428571401</v>
      </c>
      <c r="AJ185">
        <f>VLOOKUP(AB185,valid_cities!A:A,1,0)</f>
        <v>183</v>
      </c>
    </row>
    <row r="186" spans="1:36" x14ac:dyDescent="0.35">
      <c r="A186">
        <v>184</v>
      </c>
      <c r="B186">
        <v>268.46428571428498</v>
      </c>
      <c r="C186">
        <v>257.92857142857099</v>
      </c>
      <c r="D186">
        <v>247.392857142857</v>
      </c>
      <c r="E186">
        <v>236.85714285714201</v>
      </c>
      <c r="F186">
        <v>226.32142857142799</v>
      </c>
      <c r="G186">
        <v>215.78571428571399</v>
      </c>
      <c r="L186">
        <f t="shared" si="21"/>
        <v>52.67857142857099</v>
      </c>
      <c r="M186">
        <f t="shared" si="22"/>
        <v>0.24411314934097555</v>
      </c>
      <c r="Q186">
        <v>184</v>
      </c>
      <c r="R186">
        <v>421.92857142857099</v>
      </c>
      <c r="S186">
        <v>414.857142857143</v>
      </c>
      <c r="T186">
        <v>407.78571428571399</v>
      </c>
      <c r="U186">
        <v>400.71428571428498</v>
      </c>
      <c r="V186">
        <v>393.642857142857</v>
      </c>
      <c r="W186">
        <v>386.57142857142799</v>
      </c>
      <c r="Y186">
        <f t="shared" si="23"/>
        <v>35.357142857143003</v>
      </c>
      <c r="Z186">
        <f t="shared" si="24"/>
        <v>9.146104867945079E-2</v>
      </c>
      <c r="AB186">
        <v>184</v>
      </c>
      <c r="AC186">
        <f t="shared" si="25"/>
        <v>0.42192857142857099</v>
      </c>
      <c r="AD186">
        <f t="shared" si="26"/>
        <v>0.41485714285714298</v>
      </c>
      <c r="AE186">
        <f t="shared" si="27"/>
        <v>0.40778571428571397</v>
      </c>
      <c r="AF186">
        <f t="shared" si="28"/>
        <v>0.40071428571428497</v>
      </c>
      <c r="AG186">
        <f t="shared" si="29"/>
        <v>0.39364285714285702</v>
      </c>
      <c r="AH186">
        <f t="shared" si="30"/>
        <v>0.38657142857142801</v>
      </c>
      <c r="AJ186">
        <f>VLOOKUP(AB186,valid_cities!A:A,1,0)</f>
        <v>184</v>
      </c>
    </row>
    <row r="187" spans="1:36" x14ac:dyDescent="0.35">
      <c r="A187">
        <v>185</v>
      </c>
      <c r="B187">
        <v>179.03571428571399</v>
      </c>
      <c r="C187">
        <v>170.92857142857099</v>
      </c>
      <c r="D187">
        <v>162.82142857142799</v>
      </c>
      <c r="E187">
        <v>154.71428571428501</v>
      </c>
      <c r="F187">
        <v>146.60714285714201</v>
      </c>
      <c r="G187">
        <v>138.49999999999901</v>
      </c>
      <c r="L187">
        <f t="shared" si="21"/>
        <v>40.535714285714988</v>
      </c>
      <c r="M187">
        <f t="shared" si="22"/>
        <v>0.29265550708046556</v>
      </c>
      <c r="Q187">
        <v>185</v>
      </c>
      <c r="R187">
        <v>351.49999999999898</v>
      </c>
      <c r="S187">
        <v>338.28571428571399</v>
      </c>
      <c r="T187">
        <v>325.07142857142799</v>
      </c>
      <c r="U187">
        <v>311.85714285714198</v>
      </c>
      <c r="V187">
        <v>298.642857142857</v>
      </c>
      <c r="W187">
        <v>285.42857142857099</v>
      </c>
      <c r="Y187">
        <f t="shared" si="23"/>
        <v>66.071428571427987</v>
      </c>
      <c r="Z187">
        <f t="shared" si="24"/>
        <v>0.23147337180378896</v>
      </c>
      <c r="AB187">
        <v>185</v>
      </c>
      <c r="AC187">
        <f t="shared" si="25"/>
        <v>0.35149999999999898</v>
      </c>
      <c r="AD187">
        <f t="shared" si="26"/>
        <v>0.33828571428571397</v>
      </c>
      <c r="AE187">
        <f t="shared" si="27"/>
        <v>0.32507142857142801</v>
      </c>
      <c r="AF187">
        <f t="shared" si="28"/>
        <v>0.311857142857142</v>
      </c>
      <c r="AG187">
        <f t="shared" si="29"/>
        <v>0.29864285714285699</v>
      </c>
      <c r="AH187">
        <f t="shared" si="30"/>
        <v>0.28542857142857098</v>
      </c>
      <c r="AJ187">
        <f>VLOOKUP(AB187,valid_cities!A:A,1,0)</f>
        <v>185</v>
      </c>
    </row>
    <row r="188" spans="1:36" x14ac:dyDescent="0.35">
      <c r="A188">
        <v>186</v>
      </c>
      <c r="B188">
        <v>306.892857142857</v>
      </c>
      <c r="C188">
        <v>302.357142857143</v>
      </c>
      <c r="D188">
        <v>297.82142857142799</v>
      </c>
      <c r="E188">
        <v>293.28571428571399</v>
      </c>
      <c r="F188">
        <v>288.75</v>
      </c>
      <c r="G188">
        <v>284.21428571428498</v>
      </c>
      <c r="L188">
        <f t="shared" si="21"/>
        <v>22.678571428572013</v>
      </c>
      <c r="M188">
        <f t="shared" si="22"/>
        <v>7.9791110642000285E-2</v>
      </c>
      <c r="Q188">
        <v>186</v>
      </c>
      <c r="R188">
        <v>882.46428571428396</v>
      </c>
      <c r="S188">
        <v>845.07142857142696</v>
      </c>
      <c r="T188">
        <v>807.67857142856997</v>
      </c>
      <c r="U188">
        <v>770.28571428571297</v>
      </c>
      <c r="V188">
        <v>732.89285714285597</v>
      </c>
      <c r="W188">
        <v>695.49999999999898</v>
      </c>
      <c r="Y188">
        <f t="shared" si="23"/>
        <v>186.96428571428498</v>
      </c>
      <c r="Z188">
        <f t="shared" si="24"/>
        <v>0.2688161000047235</v>
      </c>
      <c r="AB188">
        <v>186</v>
      </c>
      <c r="AC188">
        <f t="shared" si="25"/>
        <v>0.88246428571428392</v>
      </c>
      <c r="AD188">
        <f t="shared" si="26"/>
        <v>0.84507142857142692</v>
      </c>
      <c r="AE188">
        <f t="shared" si="27"/>
        <v>0.80767857142856991</v>
      </c>
      <c r="AF188">
        <f t="shared" si="28"/>
        <v>0.77028571428571302</v>
      </c>
      <c r="AG188">
        <f t="shared" si="29"/>
        <v>0.73289285714285601</v>
      </c>
      <c r="AH188">
        <f t="shared" si="30"/>
        <v>0.69549999999999901</v>
      </c>
      <c r="AJ188">
        <f>VLOOKUP(AB188,valid_cities!A:A,1,0)</f>
        <v>186</v>
      </c>
    </row>
    <row r="189" spans="1:36" x14ac:dyDescent="0.35">
      <c r="A189">
        <v>187</v>
      </c>
      <c r="B189">
        <v>419</v>
      </c>
      <c r="C189">
        <v>383.142857142857</v>
      </c>
      <c r="D189">
        <v>347.28571428571399</v>
      </c>
      <c r="E189">
        <v>311.42857142857099</v>
      </c>
      <c r="F189">
        <v>275.57142857142799</v>
      </c>
      <c r="G189">
        <v>239.71428571428501</v>
      </c>
      <c r="L189">
        <f t="shared" si="21"/>
        <v>179.28571428571499</v>
      </c>
      <c r="M189">
        <f t="shared" si="22"/>
        <v>0.7478829846192403</v>
      </c>
      <c r="Q189">
        <v>187</v>
      </c>
      <c r="R189">
        <v>769.03571428571502</v>
      </c>
      <c r="S189">
        <v>772.21428571428601</v>
      </c>
      <c r="T189">
        <v>775.392857142857</v>
      </c>
      <c r="U189">
        <v>778.57142857142901</v>
      </c>
      <c r="V189">
        <v>781.75</v>
      </c>
      <c r="W189">
        <v>784.92857142857099</v>
      </c>
      <c r="Y189">
        <f t="shared" si="23"/>
        <v>-15.892857142855974</v>
      </c>
      <c r="Z189">
        <f t="shared" si="24"/>
        <v>-2.0247262297139152E-2</v>
      </c>
      <c r="AB189">
        <v>187</v>
      </c>
      <c r="AC189">
        <f t="shared" si="25"/>
        <v>0.76903571428571504</v>
      </c>
      <c r="AD189">
        <f t="shared" si="26"/>
        <v>0.77221428571428596</v>
      </c>
      <c r="AE189">
        <f t="shared" si="27"/>
        <v>0.77539285714285699</v>
      </c>
      <c r="AF189">
        <f t="shared" si="28"/>
        <v>0.77857142857142903</v>
      </c>
      <c r="AG189">
        <f t="shared" si="29"/>
        <v>0.78174999999999994</v>
      </c>
      <c r="AH189">
        <f t="shared" si="30"/>
        <v>0.78492857142857098</v>
      </c>
      <c r="AJ189">
        <f>VLOOKUP(AB189,valid_cities!A:A,1,0)</f>
        <v>187</v>
      </c>
    </row>
    <row r="190" spans="1:36" x14ac:dyDescent="0.35">
      <c r="A190">
        <v>188</v>
      </c>
      <c r="B190">
        <v>176.85714285714201</v>
      </c>
      <c r="C190">
        <v>173.71428571428501</v>
      </c>
      <c r="D190">
        <v>170.57142857142799</v>
      </c>
      <c r="E190">
        <v>167.42857142857099</v>
      </c>
      <c r="F190">
        <v>164.28571428571399</v>
      </c>
      <c r="G190">
        <v>161.142857142857</v>
      </c>
      <c r="L190">
        <f t="shared" si="21"/>
        <v>15.714285714285012</v>
      </c>
      <c r="M190">
        <f t="shared" si="22"/>
        <v>9.751167923975923E-2</v>
      </c>
      <c r="Q190">
        <v>188</v>
      </c>
      <c r="R190">
        <v>361.392857142857</v>
      </c>
      <c r="S190">
        <v>349.5</v>
      </c>
      <c r="T190">
        <v>337.60714285714198</v>
      </c>
      <c r="U190">
        <v>325.71428571428498</v>
      </c>
      <c r="V190">
        <v>313.82142857142799</v>
      </c>
      <c r="W190">
        <v>301.92857142857099</v>
      </c>
      <c r="Y190">
        <f t="shared" si="23"/>
        <v>59.464285714286007</v>
      </c>
      <c r="Z190">
        <f t="shared" si="24"/>
        <v>0.19694166741579539</v>
      </c>
      <c r="AB190">
        <v>188</v>
      </c>
      <c r="AC190">
        <f t="shared" si="25"/>
        <v>0.36139285714285702</v>
      </c>
      <c r="AD190">
        <f t="shared" si="26"/>
        <v>0.34949999999999998</v>
      </c>
      <c r="AE190">
        <f t="shared" si="27"/>
        <v>0.337607142857142</v>
      </c>
      <c r="AF190">
        <f t="shared" si="28"/>
        <v>0.32571428571428496</v>
      </c>
      <c r="AG190">
        <f t="shared" si="29"/>
        <v>0.31382142857142797</v>
      </c>
      <c r="AH190">
        <f t="shared" si="30"/>
        <v>0.30192857142857099</v>
      </c>
      <c r="AJ190">
        <f>VLOOKUP(AB190,valid_cities!A:A,1,0)</f>
        <v>188</v>
      </c>
    </row>
    <row r="191" spans="1:36" x14ac:dyDescent="0.35">
      <c r="A191">
        <v>189</v>
      </c>
      <c r="B191">
        <v>583.53571428571399</v>
      </c>
      <c r="C191">
        <v>572.35714285714198</v>
      </c>
      <c r="D191">
        <v>561.17857142857099</v>
      </c>
      <c r="E191">
        <v>550</v>
      </c>
      <c r="F191">
        <v>538.82142857142799</v>
      </c>
      <c r="G191">
        <v>527.642857142857</v>
      </c>
      <c r="L191">
        <f t="shared" si="21"/>
        <v>55.892857142856997</v>
      </c>
      <c r="M191">
        <f t="shared" si="22"/>
        <v>0.10592732776148796</v>
      </c>
      <c r="Q191">
        <v>189</v>
      </c>
      <c r="R191">
        <v>718.57142857142901</v>
      </c>
      <c r="S191">
        <v>709.71428571428601</v>
      </c>
      <c r="T191">
        <v>700.857142857143</v>
      </c>
      <c r="U191">
        <v>692</v>
      </c>
      <c r="V191">
        <v>683.142857142857</v>
      </c>
      <c r="W191">
        <v>674.28571428571399</v>
      </c>
      <c r="Y191">
        <f t="shared" si="23"/>
        <v>44.285714285715017</v>
      </c>
      <c r="Z191">
        <f t="shared" si="24"/>
        <v>6.5676992078508425E-2</v>
      </c>
      <c r="AB191">
        <v>189</v>
      </c>
      <c r="AC191">
        <f t="shared" si="25"/>
        <v>0.71857142857142897</v>
      </c>
      <c r="AD191">
        <f t="shared" si="26"/>
        <v>0.70971428571428596</v>
      </c>
      <c r="AE191">
        <f t="shared" si="27"/>
        <v>0.70085714285714296</v>
      </c>
      <c r="AF191">
        <f t="shared" si="28"/>
        <v>0.69199999999999995</v>
      </c>
      <c r="AG191">
        <f t="shared" si="29"/>
        <v>0.68314285714285705</v>
      </c>
      <c r="AH191">
        <f t="shared" si="30"/>
        <v>0.67428571428571404</v>
      </c>
      <c r="AJ191">
        <f>VLOOKUP(AB191,valid_cities!A:A,1,0)</f>
        <v>189</v>
      </c>
    </row>
    <row r="192" spans="1:36" x14ac:dyDescent="0.35">
      <c r="A192">
        <v>190</v>
      </c>
      <c r="B192">
        <v>256.96428571428601</v>
      </c>
      <c r="C192">
        <v>254.92857142857099</v>
      </c>
      <c r="D192">
        <v>252.892857142857</v>
      </c>
      <c r="E192">
        <v>250.857142857143</v>
      </c>
      <c r="F192">
        <v>248.82142857142799</v>
      </c>
      <c r="G192">
        <v>246.78571428571399</v>
      </c>
      <c r="L192">
        <f t="shared" si="21"/>
        <v>10.178571428572013</v>
      </c>
      <c r="M192">
        <f t="shared" si="22"/>
        <v>4.1242901879521052E-2</v>
      </c>
      <c r="Q192">
        <v>190</v>
      </c>
      <c r="R192">
        <v>518.03571428571399</v>
      </c>
      <c r="S192">
        <v>500.92857142857099</v>
      </c>
      <c r="T192">
        <v>483.82142857142799</v>
      </c>
      <c r="U192">
        <v>466.71428571428498</v>
      </c>
      <c r="V192">
        <v>449.60714285714198</v>
      </c>
      <c r="W192">
        <v>432.5</v>
      </c>
      <c r="Y192">
        <f t="shared" si="23"/>
        <v>85.535714285713993</v>
      </c>
      <c r="Z192">
        <f t="shared" si="24"/>
        <v>0.19776586503367319</v>
      </c>
      <c r="AB192">
        <v>190</v>
      </c>
      <c r="AC192">
        <f t="shared" si="25"/>
        <v>0.51803571428571404</v>
      </c>
      <c r="AD192">
        <f t="shared" si="26"/>
        <v>0.50092857142857095</v>
      </c>
      <c r="AE192">
        <f t="shared" si="27"/>
        <v>0.48382142857142801</v>
      </c>
      <c r="AF192">
        <f t="shared" si="28"/>
        <v>0.46671428571428497</v>
      </c>
      <c r="AG192">
        <f t="shared" si="29"/>
        <v>0.44960714285714198</v>
      </c>
      <c r="AH192">
        <f t="shared" si="30"/>
        <v>0.4325</v>
      </c>
      <c r="AJ192">
        <f>VLOOKUP(AB192,valid_cities!A:A,1,0)</f>
        <v>190</v>
      </c>
    </row>
    <row r="193" spans="1:36" x14ac:dyDescent="0.35">
      <c r="A193">
        <v>191</v>
      </c>
      <c r="B193">
        <v>-329.99999999999898</v>
      </c>
      <c r="C193">
        <v>-285.99999999999898</v>
      </c>
      <c r="D193">
        <v>-241.99999999999901</v>
      </c>
      <c r="E193">
        <v>-197.99999999999901</v>
      </c>
      <c r="F193">
        <v>-153.99999999999901</v>
      </c>
      <c r="G193">
        <v>-109.99999999999901</v>
      </c>
      <c r="L193">
        <f t="shared" si="21"/>
        <v>-219.99999999999997</v>
      </c>
      <c r="M193">
        <f t="shared" si="22"/>
        <v>2.0001818347122646</v>
      </c>
      <c r="Q193">
        <v>191</v>
      </c>
      <c r="R193">
        <v>302.49999999999898</v>
      </c>
      <c r="S193">
        <v>274.99999999999898</v>
      </c>
      <c r="T193">
        <v>247.49999999999901</v>
      </c>
      <c r="U193">
        <v>219.99999999999901</v>
      </c>
      <c r="V193">
        <v>192.49999999999901</v>
      </c>
      <c r="W193">
        <v>164.99999999999901</v>
      </c>
      <c r="Y193">
        <f t="shared" si="23"/>
        <v>137.49999999999997</v>
      </c>
      <c r="Z193">
        <f t="shared" si="24"/>
        <v>0.83328283134355985</v>
      </c>
      <c r="AB193">
        <v>191</v>
      </c>
      <c r="AC193">
        <f t="shared" si="25"/>
        <v>0.30249999999999899</v>
      </c>
      <c r="AD193">
        <f t="shared" si="26"/>
        <v>0.27499999999999897</v>
      </c>
      <c r="AE193">
        <f t="shared" si="27"/>
        <v>0.247499999999999</v>
      </c>
      <c r="AF193">
        <f t="shared" si="28"/>
        <v>0.219999999999999</v>
      </c>
      <c r="AG193">
        <f t="shared" si="29"/>
        <v>0.19249999999999901</v>
      </c>
      <c r="AH193">
        <f t="shared" si="30"/>
        <v>0.16499999999999901</v>
      </c>
      <c r="AJ193">
        <f>VLOOKUP(AB193,valid_cities!A:A,1,0)</f>
        <v>191</v>
      </c>
    </row>
    <row r="194" spans="1:36" x14ac:dyDescent="0.35">
      <c r="A194">
        <v>192</v>
      </c>
      <c r="B194">
        <v>647.892857142857</v>
      </c>
      <c r="C194">
        <v>629.07142857142901</v>
      </c>
      <c r="D194">
        <v>610.25</v>
      </c>
      <c r="E194">
        <v>591.42857142857099</v>
      </c>
      <c r="F194">
        <v>572.607142857143</v>
      </c>
      <c r="G194">
        <v>553.78571428571399</v>
      </c>
      <c r="L194">
        <f t="shared" si="21"/>
        <v>94.107142857143003</v>
      </c>
      <c r="M194">
        <f t="shared" si="22"/>
        <v>0.16993115047580759</v>
      </c>
      <c r="Q194">
        <v>192</v>
      </c>
      <c r="R194">
        <v>1131.17857142857</v>
      </c>
      <c r="S194">
        <v>1098.92857142857</v>
      </c>
      <c r="T194">
        <v>1066.67857142857</v>
      </c>
      <c r="U194">
        <v>1034.42857142857</v>
      </c>
      <c r="V194">
        <v>1002.17857142857</v>
      </c>
      <c r="W194">
        <v>969.92857142857099</v>
      </c>
      <c r="Y194">
        <f t="shared" si="23"/>
        <v>161.24999999999898</v>
      </c>
      <c r="Z194">
        <f t="shared" si="24"/>
        <v>0.16624764160322278</v>
      </c>
      <c r="AB194">
        <v>192</v>
      </c>
      <c r="AC194">
        <f t="shared" si="25"/>
        <v>1</v>
      </c>
      <c r="AD194">
        <f t="shared" si="26"/>
        <v>1</v>
      </c>
      <c r="AE194">
        <f t="shared" si="27"/>
        <v>1</v>
      </c>
      <c r="AF194">
        <f t="shared" si="28"/>
        <v>1</v>
      </c>
      <c r="AG194">
        <f t="shared" si="29"/>
        <v>1</v>
      </c>
      <c r="AH194">
        <f t="shared" si="30"/>
        <v>0.96992857142857103</v>
      </c>
      <c r="AJ194">
        <f>VLOOKUP(AB194,valid_cities!A:A,1,0)</f>
        <v>192</v>
      </c>
    </row>
    <row r="195" spans="1:36" x14ac:dyDescent="0.35">
      <c r="A195">
        <v>193</v>
      </c>
      <c r="B195">
        <v>468.392857142857</v>
      </c>
      <c r="C195">
        <v>446.5</v>
      </c>
      <c r="D195">
        <v>424.607142857143</v>
      </c>
      <c r="E195">
        <v>402.71428571428498</v>
      </c>
      <c r="F195">
        <v>380.82142857142799</v>
      </c>
      <c r="G195">
        <v>358.92857142857099</v>
      </c>
      <c r="L195">
        <f t="shared" si="21"/>
        <v>109.46428571428601</v>
      </c>
      <c r="M195">
        <f t="shared" si="22"/>
        <v>0.3049666277954457</v>
      </c>
      <c r="Q195">
        <v>193</v>
      </c>
      <c r="R195">
        <v>566.5</v>
      </c>
      <c r="S195">
        <v>561.142857142857</v>
      </c>
      <c r="T195">
        <v>555.78571428571399</v>
      </c>
      <c r="U195">
        <v>550.42857142857099</v>
      </c>
      <c r="V195">
        <v>545.07142857142799</v>
      </c>
      <c r="W195">
        <v>539.71428571428498</v>
      </c>
      <c r="Y195">
        <f t="shared" si="23"/>
        <v>26.785714285715017</v>
      </c>
      <c r="Z195">
        <f t="shared" si="24"/>
        <v>4.9628514029651481E-2</v>
      </c>
      <c r="AB195">
        <v>193</v>
      </c>
      <c r="AC195">
        <f t="shared" si="25"/>
        <v>0.5665</v>
      </c>
      <c r="AD195">
        <f t="shared" si="26"/>
        <v>0.56114285714285694</v>
      </c>
      <c r="AE195">
        <f t="shared" si="27"/>
        <v>0.55578571428571399</v>
      </c>
      <c r="AF195">
        <f t="shared" si="28"/>
        <v>0.55042857142857105</v>
      </c>
      <c r="AG195">
        <f t="shared" si="29"/>
        <v>0.54507142857142798</v>
      </c>
      <c r="AH195">
        <f t="shared" si="30"/>
        <v>0.53971428571428504</v>
      </c>
      <c r="AJ195">
        <f>VLOOKUP(AB195,valid_cities!A:A,1,0)</f>
        <v>193</v>
      </c>
    </row>
    <row r="196" spans="1:36" x14ac:dyDescent="0.35">
      <c r="A196">
        <v>194</v>
      </c>
      <c r="B196">
        <v>363.10714285714198</v>
      </c>
      <c r="C196">
        <v>341.78571428571399</v>
      </c>
      <c r="D196">
        <v>320.46428571428498</v>
      </c>
      <c r="E196">
        <v>299.142857142857</v>
      </c>
      <c r="F196">
        <v>277.82142857142799</v>
      </c>
      <c r="G196">
        <v>256.49999999999898</v>
      </c>
      <c r="L196">
        <f t="shared" ref="L196:L259" si="31">B196-G196</f>
        <v>106.607142857143</v>
      </c>
      <c r="M196">
        <f t="shared" ref="M196:M259" si="32">(B196-G196)/(G196+0.01)</f>
        <v>0.41560618633637453</v>
      </c>
      <c r="Q196">
        <v>194</v>
      </c>
      <c r="R196">
        <v>687.89285714285597</v>
      </c>
      <c r="S196">
        <v>671.64285714285597</v>
      </c>
      <c r="T196">
        <v>655.39285714285597</v>
      </c>
      <c r="U196">
        <v>639.14285714285597</v>
      </c>
      <c r="V196">
        <v>622.89285714285597</v>
      </c>
      <c r="W196">
        <v>606.642857142857</v>
      </c>
      <c r="Y196">
        <f t="shared" ref="Y196:Y259" si="33">R196-W196</f>
        <v>81.249999999998977</v>
      </c>
      <c r="Z196">
        <f t="shared" ref="Z196:Z259" si="34">(R196-W196)/(W196+0.01)</f>
        <v>0.13393162010752041</v>
      </c>
      <c r="AB196">
        <v>194</v>
      </c>
      <c r="AC196">
        <f t="shared" ref="AC196:AC259" si="35">MAX(MIN(R196,1000),0)/1000</f>
        <v>0.68789285714285597</v>
      </c>
      <c r="AD196">
        <f t="shared" ref="AD196:AD259" si="36">MAX(MIN(S196,1000),0)/1000</f>
        <v>0.67164285714285599</v>
      </c>
      <c r="AE196">
        <f t="shared" ref="AE196:AE259" si="37">MAX(MIN(T196,1000),0)/1000</f>
        <v>0.655392857142856</v>
      </c>
      <c r="AF196">
        <f t="shared" ref="AF196:AF259" si="38">MAX(MIN(U196,1000),0)/1000</f>
        <v>0.63914285714285601</v>
      </c>
      <c r="AG196">
        <f t="shared" ref="AG196:AG259" si="39">MAX(MIN(V196,1000),0)/1000</f>
        <v>0.62289285714285603</v>
      </c>
      <c r="AH196">
        <f t="shared" ref="AH196:AH259" si="40">MAX(MIN(W196,1000),0)/1000</f>
        <v>0.60664285714285704</v>
      </c>
      <c r="AJ196">
        <f>VLOOKUP(AB196,valid_cities!A:A,1,0)</f>
        <v>194</v>
      </c>
    </row>
    <row r="197" spans="1:36" x14ac:dyDescent="0.35">
      <c r="A197">
        <v>195</v>
      </c>
      <c r="B197">
        <v>335.74999999999898</v>
      </c>
      <c r="C197">
        <v>336.49999999999898</v>
      </c>
      <c r="D197">
        <v>337.24999999999898</v>
      </c>
      <c r="E197">
        <v>337.99999999999898</v>
      </c>
      <c r="F197">
        <v>338.74999999999898</v>
      </c>
      <c r="G197">
        <v>339.49999999999898</v>
      </c>
      <c r="L197">
        <f t="shared" si="31"/>
        <v>-3.75</v>
      </c>
      <c r="M197">
        <f t="shared" si="32"/>
        <v>-1.1045330034461464E-2</v>
      </c>
      <c r="Q197">
        <v>195</v>
      </c>
      <c r="R197">
        <v>280.82142857142799</v>
      </c>
      <c r="S197">
        <v>290.21428571428498</v>
      </c>
      <c r="T197">
        <v>299.60714285714198</v>
      </c>
      <c r="U197">
        <v>308.99999999999898</v>
      </c>
      <c r="V197">
        <v>318.392857142857</v>
      </c>
      <c r="W197">
        <v>327.78571428571399</v>
      </c>
      <c r="Y197">
        <f t="shared" si="33"/>
        <v>-46.964285714286007</v>
      </c>
      <c r="Z197">
        <f t="shared" si="34"/>
        <v>-0.14327303154839571</v>
      </c>
      <c r="AB197">
        <v>195</v>
      </c>
      <c r="AC197">
        <f t="shared" si="35"/>
        <v>0.280821428571428</v>
      </c>
      <c r="AD197">
        <f t="shared" si="36"/>
        <v>0.29021428571428498</v>
      </c>
      <c r="AE197">
        <f t="shared" si="37"/>
        <v>0.29960714285714196</v>
      </c>
      <c r="AF197">
        <f t="shared" si="38"/>
        <v>0.308999999999999</v>
      </c>
      <c r="AG197">
        <f t="shared" si="39"/>
        <v>0.31839285714285698</v>
      </c>
      <c r="AH197">
        <f t="shared" si="40"/>
        <v>0.32778571428571401</v>
      </c>
      <c r="AJ197">
        <f>VLOOKUP(AB197,valid_cities!A:A,1,0)</f>
        <v>195</v>
      </c>
    </row>
    <row r="198" spans="1:36" x14ac:dyDescent="0.35">
      <c r="A198">
        <v>196</v>
      </c>
      <c r="B198">
        <v>227.74999999999901</v>
      </c>
      <c r="C198">
        <v>217.21428571428501</v>
      </c>
      <c r="D198">
        <v>206.67857142857099</v>
      </c>
      <c r="E198">
        <v>196.142857142857</v>
      </c>
      <c r="F198">
        <v>185.60714285714201</v>
      </c>
      <c r="G198">
        <v>175.07142857142799</v>
      </c>
      <c r="L198">
        <f t="shared" si="31"/>
        <v>52.678571428571018</v>
      </c>
      <c r="M198">
        <f t="shared" si="32"/>
        <v>0.30088040666791649</v>
      </c>
      <c r="Q198">
        <v>196</v>
      </c>
      <c r="R198">
        <v>469.49999999999898</v>
      </c>
      <c r="S198">
        <v>439.42857142857099</v>
      </c>
      <c r="T198">
        <v>409.35714285714198</v>
      </c>
      <c r="U198">
        <v>379.28571428571399</v>
      </c>
      <c r="V198">
        <v>349.21428571428498</v>
      </c>
      <c r="W198">
        <v>319.142857142857</v>
      </c>
      <c r="Y198">
        <f t="shared" si="33"/>
        <v>150.35714285714198</v>
      </c>
      <c r="Z198">
        <f t="shared" si="34"/>
        <v>0.47111325965614076</v>
      </c>
      <c r="AB198">
        <v>196</v>
      </c>
      <c r="AC198">
        <f t="shared" si="35"/>
        <v>0.46949999999999897</v>
      </c>
      <c r="AD198">
        <f t="shared" si="36"/>
        <v>0.439428571428571</v>
      </c>
      <c r="AE198">
        <f t="shared" si="37"/>
        <v>0.40935714285714198</v>
      </c>
      <c r="AF198">
        <f t="shared" si="38"/>
        <v>0.379285714285714</v>
      </c>
      <c r="AG198">
        <f t="shared" si="39"/>
        <v>0.34921428571428498</v>
      </c>
      <c r="AH198">
        <f t="shared" si="40"/>
        <v>0.31914285714285701</v>
      </c>
      <c r="AJ198">
        <f>VLOOKUP(AB198,valid_cities!A:A,1,0)</f>
        <v>196</v>
      </c>
    </row>
    <row r="199" spans="1:36" hidden="1" x14ac:dyDescent="0.35">
      <c r="A199">
        <v>197</v>
      </c>
      <c r="B199">
        <v>83.035714285714505</v>
      </c>
      <c r="C199">
        <v>99.357142857143003</v>
      </c>
      <c r="D199">
        <v>115.678571428571</v>
      </c>
      <c r="E199">
        <v>132</v>
      </c>
      <c r="F199">
        <v>148.32142857142799</v>
      </c>
      <c r="G199">
        <v>164.642857142857</v>
      </c>
      <c r="L199">
        <f t="shared" si="31"/>
        <v>-81.607142857142492</v>
      </c>
      <c r="M199">
        <f t="shared" si="32"/>
        <v>-0.49563150177429394</v>
      </c>
      <c r="Q199">
        <v>197</v>
      </c>
      <c r="R199">
        <v>390.25</v>
      </c>
      <c r="S199">
        <v>398.5</v>
      </c>
      <c r="T199">
        <v>406.75</v>
      </c>
      <c r="U199">
        <v>415</v>
      </c>
      <c r="V199">
        <v>423.25</v>
      </c>
      <c r="W199">
        <v>431.5</v>
      </c>
      <c r="Y199">
        <f t="shared" si="33"/>
        <v>-41.25</v>
      </c>
      <c r="Z199">
        <f t="shared" si="34"/>
        <v>-9.5594540103357981E-2</v>
      </c>
      <c r="AB199">
        <v>197</v>
      </c>
      <c r="AC199">
        <f t="shared" si="35"/>
        <v>0.39024999999999999</v>
      </c>
      <c r="AD199">
        <f t="shared" si="36"/>
        <v>0.39850000000000002</v>
      </c>
      <c r="AE199">
        <f t="shared" si="37"/>
        <v>0.40675</v>
      </c>
      <c r="AF199">
        <f t="shared" si="38"/>
        <v>0.41499999999999998</v>
      </c>
      <c r="AG199">
        <f t="shared" si="39"/>
        <v>0.42325000000000002</v>
      </c>
      <c r="AH199">
        <f t="shared" si="40"/>
        <v>0.43149999999999999</v>
      </c>
      <c r="AJ199" t="e">
        <f>VLOOKUP(AB199,valid_cities!A:A,1,0)</f>
        <v>#N/A</v>
      </c>
    </row>
    <row r="200" spans="1:36" x14ac:dyDescent="0.35">
      <c r="A200">
        <v>198</v>
      </c>
      <c r="B200">
        <v>491.17857142857099</v>
      </c>
      <c r="C200">
        <v>450.64285714285597</v>
      </c>
      <c r="D200">
        <v>410.10714285714198</v>
      </c>
      <c r="E200">
        <v>369.57142857142799</v>
      </c>
      <c r="F200">
        <v>329.03571428571399</v>
      </c>
      <c r="G200">
        <v>288.49999999999898</v>
      </c>
      <c r="L200">
        <f t="shared" si="31"/>
        <v>202.67857142857201</v>
      </c>
      <c r="M200">
        <f t="shared" si="32"/>
        <v>0.70250102744644116</v>
      </c>
      <c r="Q200">
        <v>198</v>
      </c>
      <c r="R200">
        <v>231.32142857142799</v>
      </c>
      <c r="S200">
        <v>246.642857142856</v>
      </c>
      <c r="T200">
        <v>261.96428571428498</v>
      </c>
      <c r="U200">
        <v>277.28571428571399</v>
      </c>
      <c r="V200">
        <v>292.60714285714198</v>
      </c>
      <c r="W200">
        <v>307.92857142857099</v>
      </c>
      <c r="Y200">
        <f t="shared" si="33"/>
        <v>-76.607142857143003</v>
      </c>
      <c r="Z200">
        <f t="shared" si="34"/>
        <v>-0.24877410615289774</v>
      </c>
      <c r="AB200">
        <v>198</v>
      </c>
      <c r="AC200">
        <f t="shared" si="35"/>
        <v>0.23132142857142798</v>
      </c>
      <c r="AD200">
        <f t="shared" si="36"/>
        <v>0.246642857142856</v>
      </c>
      <c r="AE200">
        <f t="shared" si="37"/>
        <v>0.26196428571428498</v>
      </c>
      <c r="AF200">
        <f t="shared" si="38"/>
        <v>0.27728571428571397</v>
      </c>
      <c r="AG200">
        <f t="shared" si="39"/>
        <v>0.29260714285714196</v>
      </c>
      <c r="AH200">
        <f t="shared" si="40"/>
        <v>0.307928571428571</v>
      </c>
      <c r="AJ200">
        <f>VLOOKUP(AB200,valid_cities!A:A,1,0)</f>
        <v>198</v>
      </c>
    </row>
    <row r="201" spans="1:36" x14ac:dyDescent="0.35">
      <c r="A201">
        <v>199</v>
      </c>
      <c r="B201">
        <v>256.57142857142799</v>
      </c>
      <c r="C201">
        <v>262.71428571428498</v>
      </c>
      <c r="D201">
        <v>268.85714285714198</v>
      </c>
      <c r="E201">
        <v>275</v>
      </c>
      <c r="F201">
        <v>281.142857142857</v>
      </c>
      <c r="G201">
        <v>287.28571428571399</v>
      </c>
      <c r="L201">
        <f t="shared" si="31"/>
        <v>-30.714285714286007</v>
      </c>
      <c r="M201">
        <f t="shared" si="32"/>
        <v>-0.10690826276559358</v>
      </c>
      <c r="Q201">
        <v>199</v>
      </c>
      <c r="R201">
        <v>487.32142857142799</v>
      </c>
      <c r="S201">
        <v>472.5</v>
      </c>
      <c r="T201">
        <v>457.67857142857099</v>
      </c>
      <c r="U201">
        <v>442.85714285714198</v>
      </c>
      <c r="V201">
        <v>428.03571428571399</v>
      </c>
      <c r="W201">
        <v>413.21428571428498</v>
      </c>
      <c r="Y201">
        <f t="shared" si="33"/>
        <v>74.107142857143003</v>
      </c>
      <c r="Z201">
        <f t="shared" si="34"/>
        <v>0.17933878868964345</v>
      </c>
      <c r="AB201">
        <v>199</v>
      </c>
      <c r="AC201">
        <f t="shared" si="35"/>
        <v>0.48732142857142796</v>
      </c>
      <c r="AD201">
        <f t="shared" si="36"/>
        <v>0.47249999999999998</v>
      </c>
      <c r="AE201">
        <f t="shared" si="37"/>
        <v>0.45767857142857099</v>
      </c>
      <c r="AF201">
        <f t="shared" si="38"/>
        <v>0.44285714285714201</v>
      </c>
      <c r="AG201">
        <f t="shared" si="39"/>
        <v>0.42803571428571402</v>
      </c>
      <c r="AH201">
        <f t="shared" si="40"/>
        <v>0.41321428571428498</v>
      </c>
      <c r="AJ201">
        <f>VLOOKUP(AB201,valid_cities!A:A,1,0)</f>
        <v>199</v>
      </c>
    </row>
    <row r="202" spans="1:36" x14ac:dyDescent="0.35">
      <c r="A202">
        <v>200</v>
      </c>
      <c r="B202">
        <v>323.07142857142799</v>
      </c>
      <c r="C202">
        <v>312.71428571428601</v>
      </c>
      <c r="D202">
        <v>302.357142857143</v>
      </c>
      <c r="E202">
        <v>292</v>
      </c>
      <c r="F202">
        <v>281.642857142857</v>
      </c>
      <c r="G202">
        <v>271.28571428571399</v>
      </c>
      <c r="L202">
        <f t="shared" si="31"/>
        <v>51.785714285713993</v>
      </c>
      <c r="M202">
        <f t="shared" si="32"/>
        <v>0.19088290584338563</v>
      </c>
      <c r="Q202">
        <v>200</v>
      </c>
      <c r="R202">
        <v>335.96428571428498</v>
      </c>
      <c r="S202">
        <v>327.78571428571399</v>
      </c>
      <c r="T202">
        <v>319.60714285714198</v>
      </c>
      <c r="U202">
        <v>311.42857142857099</v>
      </c>
      <c r="V202">
        <v>303.25</v>
      </c>
      <c r="W202">
        <v>295.07142857142799</v>
      </c>
      <c r="Y202">
        <f t="shared" si="33"/>
        <v>40.892857142856997</v>
      </c>
      <c r="Z202">
        <f t="shared" si="34"/>
        <v>0.13858160217276566</v>
      </c>
      <c r="AB202">
        <v>200</v>
      </c>
      <c r="AC202">
        <f t="shared" si="35"/>
        <v>0.33596428571428499</v>
      </c>
      <c r="AD202">
        <f t="shared" si="36"/>
        <v>0.32778571428571401</v>
      </c>
      <c r="AE202">
        <f t="shared" si="37"/>
        <v>0.31960714285714198</v>
      </c>
      <c r="AF202">
        <f t="shared" si="38"/>
        <v>0.311428571428571</v>
      </c>
      <c r="AG202">
        <f t="shared" si="39"/>
        <v>0.30325000000000002</v>
      </c>
      <c r="AH202">
        <f t="shared" si="40"/>
        <v>0.29507142857142798</v>
      </c>
      <c r="AJ202">
        <f>VLOOKUP(AB202,valid_cities!A:A,1,0)</f>
        <v>200</v>
      </c>
    </row>
    <row r="203" spans="1:36" x14ac:dyDescent="0.35">
      <c r="A203">
        <v>201</v>
      </c>
      <c r="B203">
        <v>488.5</v>
      </c>
      <c r="C203">
        <v>458.71428571428498</v>
      </c>
      <c r="D203">
        <v>428.92857142857099</v>
      </c>
      <c r="E203">
        <v>399.142857142857</v>
      </c>
      <c r="F203">
        <v>369.35714285714198</v>
      </c>
      <c r="G203">
        <v>339.57142857142799</v>
      </c>
      <c r="L203">
        <f t="shared" si="31"/>
        <v>148.92857142857201</v>
      </c>
      <c r="M203">
        <f t="shared" si="32"/>
        <v>0.43856512429167249</v>
      </c>
      <c r="Q203">
        <v>201</v>
      </c>
      <c r="R203">
        <v>583.28571428571399</v>
      </c>
      <c r="S203">
        <v>572.71428571428498</v>
      </c>
      <c r="T203">
        <v>562.142857142857</v>
      </c>
      <c r="U203">
        <v>551.57142857142799</v>
      </c>
      <c r="V203">
        <v>540.99999999999898</v>
      </c>
      <c r="W203">
        <v>530.42857142857099</v>
      </c>
      <c r="Y203">
        <f t="shared" si="33"/>
        <v>52.857142857143003</v>
      </c>
      <c r="Z203">
        <f t="shared" si="34"/>
        <v>9.964800017236447E-2</v>
      </c>
      <c r="AB203">
        <v>201</v>
      </c>
      <c r="AC203">
        <f t="shared" si="35"/>
        <v>0.58328571428571396</v>
      </c>
      <c r="AD203">
        <f t="shared" si="36"/>
        <v>0.57271428571428495</v>
      </c>
      <c r="AE203">
        <f t="shared" si="37"/>
        <v>0.56214285714285694</v>
      </c>
      <c r="AF203">
        <f t="shared" si="38"/>
        <v>0.55157142857142794</v>
      </c>
      <c r="AG203">
        <f t="shared" si="39"/>
        <v>0.54099999999999893</v>
      </c>
      <c r="AH203">
        <f t="shared" si="40"/>
        <v>0.53042857142857103</v>
      </c>
      <c r="AJ203">
        <f>VLOOKUP(AB203,valid_cities!A:A,1,0)</f>
        <v>201</v>
      </c>
    </row>
    <row r="204" spans="1:36" x14ac:dyDescent="0.35">
      <c r="A204">
        <v>202</v>
      </c>
      <c r="B204">
        <v>349.17857142857201</v>
      </c>
      <c r="C204">
        <v>339.92857142857099</v>
      </c>
      <c r="D204">
        <v>330.67857142857099</v>
      </c>
      <c r="E204">
        <v>321.42857142857099</v>
      </c>
      <c r="F204">
        <v>312.17857142857099</v>
      </c>
      <c r="G204">
        <v>302.92857142857099</v>
      </c>
      <c r="L204">
        <f t="shared" si="31"/>
        <v>46.250000000001023</v>
      </c>
      <c r="M204">
        <f t="shared" si="32"/>
        <v>0.15267121575803091</v>
      </c>
      <c r="Q204">
        <v>202</v>
      </c>
      <c r="R204">
        <v>754.75</v>
      </c>
      <c r="S204">
        <v>728.78571428571399</v>
      </c>
      <c r="T204">
        <v>702.82142857142799</v>
      </c>
      <c r="U204">
        <v>676.85714285714198</v>
      </c>
      <c r="V204">
        <v>650.892857142857</v>
      </c>
      <c r="W204">
        <v>624.92857142857099</v>
      </c>
      <c r="Y204">
        <f t="shared" si="33"/>
        <v>129.82142857142901</v>
      </c>
      <c r="Z204">
        <f t="shared" si="34"/>
        <v>0.20773470306795952</v>
      </c>
      <c r="AB204">
        <v>202</v>
      </c>
      <c r="AC204">
        <f t="shared" si="35"/>
        <v>0.75475000000000003</v>
      </c>
      <c r="AD204">
        <f t="shared" si="36"/>
        <v>0.72878571428571404</v>
      </c>
      <c r="AE204">
        <f t="shared" si="37"/>
        <v>0.70282142857142804</v>
      </c>
      <c r="AF204">
        <f t="shared" si="38"/>
        <v>0.67685714285714194</v>
      </c>
      <c r="AG204">
        <f t="shared" si="39"/>
        <v>0.65089285714285705</v>
      </c>
      <c r="AH204">
        <f t="shared" si="40"/>
        <v>0.62492857142857094</v>
      </c>
      <c r="AJ204">
        <f>VLOOKUP(AB204,valid_cities!A:A,1,0)</f>
        <v>202</v>
      </c>
    </row>
    <row r="205" spans="1:36" x14ac:dyDescent="0.35">
      <c r="A205">
        <v>203</v>
      </c>
      <c r="B205">
        <v>185.96428571428501</v>
      </c>
      <c r="C205">
        <v>178.35714285714201</v>
      </c>
      <c r="D205">
        <v>170.74999999999901</v>
      </c>
      <c r="E205">
        <v>163.142857142857</v>
      </c>
      <c r="F205">
        <v>155.53571428571399</v>
      </c>
      <c r="G205">
        <v>147.92857142857099</v>
      </c>
      <c r="L205">
        <f t="shared" si="31"/>
        <v>38.035714285714022</v>
      </c>
      <c r="M205">
        <f t="shared" si="32"/>
        <v>0.25710478287319927</v>
      </c>
      <c r="Q205">
        <v>203</v>
      </c>
      <c r="R205">
        <v>436.78571428571303</v>
      </c>
      <c r="S205">
        <v>421.42857142857099</v>
      </c>
      <c r="T205">
        <v>406.07142857142799</v>
      </c>
      <c r="U205">
        <v>390.71428571428498</v>
      </c>
      <c r="V205">
        <v>375.35714285714198</v>
      </c>
      <c r="W205">
        <v>359.99999999999898</v>
      </c>
      <c r="Y205">
        <f t="shared" si="33"/>
        <v>76.78571428571405</v>
      </c>
      <c r="Z205">
        <f t="shared" si="34"/>
        <v>0.21328772613459146</v>
      </c>
      <c r="AB205">
        <v>203</v>
      </c>
      <c r="AC205">
        <f t="shared" si="35"/>
        <v>0.436785714285713</v>
      </c>
      <c r="AD205">
        <f t="shared" si="36"/>
        <v>0.42142857142857099</v>
      </c>
      <c r="AE205">
        <f t="shared" si="37"/>
        <v>0.40607142857142797</v>
      </c>
      <c r="AF205">
        <f t="shared" si="38"/>
        <v>0.39071428571428496</v>
      </c>
      <c r="AG205">
        <f t="shared" si="39"/>
        <v>0.375357142857142</v>
      </c>
      <c r="AH205">
        <f t="shared" si="40"/>
        <v>0.35999999999999899</v>
      </c>
      <c r="AJ205">
        <f>VLOOKUP(AB205,valid_cities!A:A,1,0)</f>
        <v>203</v>
      </c>
    </row>
    <row r="206" spans="1:36" x14ac:dyDescent="0.35">
      <c r="A206">
        <v>204</v>
      </c>
      <c r="B206">
        <v>507.28571428571399</v>
      </c>
      <c r="C206">
        <v>483.99999999999898</v>
      </c>
      <c r="D206">
        <v>460.71428571428498</v>
      </c>
      <c r="E206">
        <v>437.42857142857099</v>
      </c>
      <c r="F206">
        <v>414.142857142857</v>
      </c>
      <c r="G206">
        <v>390.85714285714198</v>
      </c>
      <c r="L206">
        <f t="shared" si="31"/>
        <v>116.42857142857201</v>
      </c>
      <c r="M206">
        <f t="shared" si="32"/>
        <v>0.29787249595222559</v>
      </c>
      <c r="Q206">
        <v>204</v>
      </c>
      <c r="R206">
        <v>943.89285714285597</v>
      </c>
      <c r="S206">
        <v>916.35714285714198</v>
      </c>
      <c r="T206">
        <v>888.82142857142799</v>
      </c>
      <c r="U206">
        <v>861.28571428571399</v>
      </c>
      <c r="V206">
        <v>833.74999999999898</v>
      </c>
      <c r="W206">
        <v>806.21428571428498</v>
      </c>
      <c r="Y206">
        <f t="shared" si="33"/>
        <v>137.67857142857099</v>
      </c>
      <c r="Z206">
        <f t="shared" si="34"/>
        <v>0.17076956607253879</v>
      </c>
      <c r="AB206">
        <v>204</v>
      </c>
      <c r="AC206">
        <f t="shared" si="35"/>
        <v>0.94389285714285598</v>
      </c>
      <c r="AD206">
        <f t="shared" si="36"/>
        <v>0.91635714285714198</v>
      </c>
      <c r="AE206">
        <f t="shared" si="37"/>
        <v>0.88882142857142798</v>
      </c>
      <c r="AF206">
        <f t="shared" si="38"/>
        <v>0.86128571428571399</v>
      </c>
      <c r="AG206">
        <f t="shared" si="39"/>
        <v>0.83374999999999899</v>
      </c>
      <c r="AH206">
        <f t="shared" si="40"/>
        <v>0.80621428571428499</v>
      </c>
      <c r="AJ206">
        <f>VLOOKUP(AB206,valid_cities!A:A,1,0)</f>
        <v>204</v>
      </c>
    </row>
    <row r="207" spans="1:36" x14ac:dyDescent="0.35">
      <c r="A207">
        <v>205</v>
      </c>
      <c r="B207">
        <v>240.07142857142799</v>
      </c>
      <c r="C207">
        <v>234.28571428571399</v>
      </c>
      <c r="D207">
        <v>228.5</v>
      </c>
      <c r="E207">
        <v>222.71428571428501</v>
      </c>
      <c r="F207">
        <v>216.92857142857099</v>
      </c>
      <c r="G207">
        <v>211.142857142857</v>
      </c>
      <c r="L207">
        <f t="shared" si="31"/>
        <v>28.92857142857099</v>
      </c>
      <c r="M207">
        <f t="shared" si="32"/>
        <v>0.13700298362053021</v>
      </c>
      <c r="Q207">
        <v>205</v>
      </c>
      <c r="R207">
        <v>346.85714285714198</v>
      </c>
      <c r="S207">
        <v>338.99999999999898</v>
      </c>
      <c r="T207">
        <v>331.14285714285597</v>
      </c>
      <c r="U207">
        <v>323.28571428571399</v>
      </c>
      <c r="V207">
        <v>315.42857142857099</v>
      </c>
      <c r="W207">
        <v>307.57142857142799</v>
      </c>
      <c r="Y207">
        <f t="shared" si="33"/>
        <v>39.285714285713993</v>
      </c>
      <c r="Z207">
        <f t="shared" si="34"/>
        <v>0.12772459789974244</v>
      </c>
      <c r="AB207">
        <v>205</v>
      </c>
      <c r="AC207">
        <f t="shared" si="35"/>
        <v>0.34685714285714198</v>
      </c>
      <c r="AD207">
        <f t="shared" si="36"/>
        <v>0.33899999999999897</v>
      </c>
      <c r="AE207">
        <f t="shared" si="37"/>
        <v>0.33114285714285596</v>
      </c>
      <c r="AF207">
        <f t="shared" si="38"/>
        <v>0.32328571428571401</v>
      </c>
      <c r="AG207">
        <f t="shared" si="39"/>
        <v>0.315428571428571</v>
      </c>
      <c r="AH207">
        <f t="shared" si="40"/>
        <v>0.307571428571428</v>
      </c>
      <c r="AJ207">
        <f>VLOOKUP(AB207,valid_cities!A:A,1,0)</f>
        <v>205</v>
      </c>
    </row>
    <row r="208" spans="1:36" x14ac:dyDescent="0.35">
      <c r="A208">
        <v>206</v>
      </c>
      <c r="B208">
        <v>342.892857142857</v>
      </c>
      <c r="C208">
        <v>327.49999999999898</v>
      </c>
      <c r="D208">
        <v>312.10714285714198</v>
      </c>
      <c r="E208">
        <v>296.71428571428498</v>
      </c>
      <c r="F208">
        <v>281.32142857142799</v>
      </c>
      <c r="G208">
        <v>265.92857142857099</v>
      </c>
      <c r="L208">
        <f t="shared" si="31"/>
        <v>76.964285714286007</v>
      </c>
      <c r="M208">
        <f t="shared" si="32"/>
        <v>0.28940625386098989</v>
      </c>
      <c r="Q208">
        <v>206</v>
      </c>
      <c r="R208">
        <v>766.142857142857</v>
      </c>
      <c r="S208">
        <v>743.42857142857099</v>
      </c>
      <c r="T208">
        <v>720.71428571428498</v>
      </c>
      <c r="U208">
        <v>698</v>
      </c>
      <c r="V208">
        <v>675.28571428571399</v>
      </c>
      <c r="W208">
        <v>652.57142857142799</v>
      </c>
      <c r="Y208">
        <f t="shared" si="33"/>
        <v>113.57142857142901</v>
      </c>
      <c r="Z208">
        <f t="shared" si="34"/>
        <v>0.17403411068569521</v>
      </c>
      <c r="AB208">
        <v>206</v>
      </c>
      <c r="AC208">
        <f t="shared" si="35"/>
        <v>0.76614285714285701</v>
      </c>
      <c r="AD208">
        <f t="shared" si="36"/>
        <v>0.74342857142857099</v>
      </c>
      <c r="AE208">
        <f t="shared" si="37"/>
        <v>0.72071428571428497</v>
      </c>
      <c r="AF208">
        <f t="shared" si="38"/>
        <v>0.69799999999999995</v>
      </c>
      <c r="AG208">
        <f t="shared" si="39"/>
        <v>0.67528571428571404</v>
      </c>
      <c r="AH208">
        <f t="shared" si="40"/>
        <v>0.65257142857142802</v>
      </c>
      <c r="AJ208">
        <f>VLOOKUP(AB208,valid_cities!A:A,1,0)</f>
        <v>206</v>
      </c>
    </row>
    <row r="209" spans="1:36" x14ac:dyDescent="0.35">
      <c r="A209">
        <v>207</v>
      </c>
      <c r="B209">
        <v>382.24999999999898</v>
      </c>
      <c r="C209">
        <v>371.35714285714198</v>
      </c>
      <c r="D209">
        <v>360.46428571428498</v>
      </c>
      <c r="E209">
        <v>349.57142857142799</v>
      </c>
      <c r="F209">
        <v>338.67857142857099</v>
      </c>
      <c r="G209">
        <v>327.78571428571399</v>
      </c>
      <c r="L209">
        <f t="shared" si="31"/>
        <v>54.464285714284983</v>
      </c>
      <c r="M209">
        <f t="shared" si="32"/>
        <v>0.16615313544585489</v>
      </c>
      <c r="Q209">
        <v>207</v>
      </c>
      <c r="R209">
        <v>859.57142857142799</v>
      </c>
      <c r="S209">
        <v>835.42857142857099</v>
      </c>
      <c r="T209">
        <v>811.28571428571399</v>
      </c>
      <c r="U209">
        <v>787.14285714285597</v>
      </c>
      <c r="V209">
        <v>762.99999999999898</v>
      </c>
      <c r="W209">
        <v>738.85714285714198</v>
      </c>
      <c r="Y209">
        <f t="shared" si="33"/>
        <v>120.71428571428601</v>
      </c>
      <c r="Z209">
        <f t="shared" si="34"/>
        <v>0.16337752582621717</v>
      </c>
      <c r="AB209">
        <v>207</v>
      </c>
      <c r="AC209">
        <f t="shared" si="35"/>
        <v>0.85957142857142799</v>
      </c>
      <c r="AD209">
        <f t="shared" si="36"/>
        <v>0.83542857142857097</v>
      </c>
      <c r="AE209">
        <f t="shared" si="37"/>
        <v>0.81128571428571394</v>
      </c>
      <c r="AF209">
        <f t="shared" si="38"/>
        <v>0.78714285714285592</v>
      </c>
      <c r="AG209">
        <f t="shared" si="39"/>
        <v>0.76299999999999901</v>
      </c>
      <c r="AH209">
        <f t="shared" si="40"/>
        <v>0.73885714285714199</v>
      </c>
      <c r="AJ209">
        <f>VLOOKUP(AB209,valid_cities!A:A,1,0)</f>
        <v>207</v>
      </c>
    </row>
    <row r="210" spans="1:36" x14ac:dyDescent="0.35">
      <c r="A210">
        <v>208</v>
      </c>
      <c r="B210">
        <v>360.142857142857</v>
      </c>
      <c r="C210">
        <v>346.42857142857099</v>
      </c>
      <c r="D210">
        <v>332.71428571428601</v>
      </c>
      <c r="E210">
        <v>319</v>
      </c>
      <c r="F210">
        <v>305.28571428571399</v>
      </c>
      <c r="G210">
        <v>291.57142857142799</v>
      </c>
      <c r="L210">
        <f t="shared" si="31"/>
        <v>68.57142857142901</v>
      </c>
      <c r="M210">
        <f t="shared" si="32"/>
        <v>0.23517076827350558</v>
      </c>
      <c r="Q210">
        <v>208</v>
      </c>
      <c r="R210">
        <v>721.53571428571502</v>
      </c>
      <c r="S210">
        <v>709.357142857143</v>
      </c>
      <c r="T210">
        <v>697.17857142857201</v>
      </c>
      <c r="U210">
        <v>685</v>
      </c>
      <c r="V210">
        <v>672.82142857142799</v>
      </c>
      <c r="W210">
        <v>660.642857142857</v>
      </c>
      <c r="Y210">
        <f t="shared" si="33"/>
        <v>60.89285714285802</v>
      </c>
      <c r="Z210">
        <f t="shared" si="34"/>
        <v>9.2170731549096718E-2</v>
      </c>
      <c r="AB210">
        <v>208</v>
      </c>
      <c r="AC210">
        <f t="shared" si="35"/>
        <v>0.72153571428571506</v>
      </c>
      <c r="AD210">
        <f t="shared" si="36"/>
        <v>0.70935714285714302</v>
      </c>
      <c r="AE210">
        <f t="shared" si="37"/>
        <v>0.69717857142857198</v>
      </c>
      <c r="AF210">
        <f t="shared" si="38"/>
        <v>0.68500000000000005</v>
      </c>
      <c r="AG210">
        <f t="shared" si="39"/>
        <v>0.67282142857142802</v>
      </c>
      <c r="AH210">
        <f t="shared" si="40"/>
        <v>0.66064285714285698</v>
      </c>
      <c r="AJ210">
        <f>VLOOKUP(AB210,valid_cities!A:A,1,0)</f>
        <v>208</v>
      </c>
    </row>
    <row r="211" spans="1:36" hidden="1" x14ac:dyDescent="0.35">
      <c r="A211">
        <v>209</v>
      </c>
      <c r="B211">
        <v>386.25</v>
      </c>
      <c r="C211">
        <v>375.07142857142799</v>
      </c>
      <c r="D211">
        <v>363.892857142857</v>
      </c>
      <c r="E211">
        <v>352.71428571428498</v>
      </c>
      <c r="F211">
        <v>341.53571428571399</v>
      </c>
      <c r="G211">
        <v>330.35714285714198</v>
      </c>
      <c r="L211">
        <f t="shared" si="31"/>
        <v>55.89285714285802</v>
      </c>
      <c r="M211">
        <f t="shared" si="32"/>
        <v>0.16918406794173027</v>
      </c>
      <c r="Q211">
        <v>209</v>
      </c>
      <c r="R211">
        <v>907.107142857143</v>
      </c>
      <c r="S211">
        <v>874.642857142857</v>
      </c>
      <c r="T211">
        <v>842.17857142857201</v>
      </c>
      <c r="U211">
        <v>809.71428571428601</v>
      </c>
      <c r="V211">
        <v>777.25</v>
      </c>
      <c r="W211">
        <v>744.78571428571399</v>
      </c>
      <c r="Y211">
        <f t="shared" si="33"/>
        <v>162.32142857142901</v>
      </c>
      <c r="Z211">
        <f t="shared" si="34"/>
        <v>0.21794087352812055</v>
      </c>
      <c r="AB211">
        <v>209</v>
      </c>
      <c r="AC211">
        <f t="shared" si="35"/>
        <v>0.907107142857143</v>
      </c>
      <c r="AD211">
        <f t="shared" si="36"/>
        <v>0.87464285714285694</v>
      </c>
      <c r="AE211">
        <f t="shared" si="37"/>
        <v>0.842178571428572</v>
      </c>
      <c r="AF211">
        <f t="shared" si="38"/>
        <v>0.80971428571428605</v>
      </c>
      <c r="AG211">
        <f t="shared" si="39"/>
        <v>0.77725</v>
      </c>
      <c r="AH211">
        <f t="shared" si="40"/>
        <v>0.74478571428571394</v>
      </c>
      <c r="AJ211" t="e">
        <f>VLOOKUP(AB211,valid_cities!A:A,1,0)</f>
        <v>#N/A</v>
      </c>
    </row>
    <row r="212" spans="1:36" x14ac:dyDescent="0.35">
      <c r="A212">
        <v>210</v>
      </c>
      <c r="B212">
        <v>395.03571428571399</v>
      </c>
      <c r="C212">
        <v>366.5</v>
      </c>
      <c r="D212">
        <v>337.96428571428498</v>
      </c>
      <c r="E212">
        <v>309.42857142857099</v>
      </c>
      <c r="F212">
        <v>280.892857142857</v>
      </c>
      <c r="G212">
        <v>252.35714285714201</v>
      </c>
      <c r="L212">
        <f t="shared" si="31"/>
        <v>142.67857142857198</v>
      </c>
      <c r="M212">
        <f t="shared" si="32"/>
        <v>0.56536112353317858</v>
      </c>
      <c r="Q212">
        <v>210</v>
      </c>
      <c r="R212">
        <v>953.28571428571399</v>
      </c>
      <c r="S212">
        <v>916.71428571428498</v>
      </c>
      <c r="T212">
        <v>880.142857142857</v>
      </c>
      <c r="U212">
        <v>843.57142857142799</v>
      </c>
      <c r="V212">
        <v>806.99999999999898</v>
      </c>
      <c r="W212">
        <v>770.42857142857099</v>
      </c>
      <c r="Y212">
        <f t="shared" si="33"/>
        <v>182.857142857143</v>
      </c>
      <c r="Z212">
        <f t="shared" si="34"/>
        <v>0.23734162545637305</v>
      </c>
      <c r="AB212">
        <v>210</v>
      </c>
      <c r="AC212">
        <f t="shared" si="35"/>
        <v>0.95328571428571396</v>
      </c>
      <c r="AD212">
        <f t="shared" si="36"/>
        <v>0.91671428571428504</v>
      </c>
      <c r="AE212">
        <f t="shared" si="37"/>
        <v>0.880142857142857</v>
      </c>
      <c r="AF212">
        <f t="shared" si="38"/>
        <v>0.84357142857142797</v>
      </c>
      <c r="AG212">
        <f t="shared" si="39"/>
        <v>0.80699999999999894</v>
      </c>
      <c r="AH212">
        <f t="shared" si="40"/>
        <v>0.77042857142857102</v>
      </c>
      <c r="AJ212">
        <f>VLOOKUP(AB212,valid_cities!A:A,1,0)</f>
        <v>210</v>
      </c>
    </row>
    <row r="213" spans="1:36" x14ac:dyDescent="0.35">
      <c r="A213">
        <v>211</v>
      </c>
      <c r="B213">
        <v>195.75</v>
      </c>
      <c r="C213">
        <v>198.642857142857</v>
      </c>
      <c r="D213">
        <v>201.53571428571399</v>
      </c>
      <c r="E213">
        <v>204.42857142857099</v>
      </c>
      <c r="F213">
        <v>207.32142857142799</v>
      </c>
      <c r="G213">
        <v>210.21428571428501</v>
      </c>
      <c r="L213">
        <f t="shared" si="31"/>
        <v>-14.464285714285012</v>
      </c>
      <c r="M213">
        <f t="shared" si="32"/>
        <v>-6.8804066405264735E-2</v>
      </c>
      <c r="Q213">
        <v>211</v>
      </c>
      <c r="R213">
        <v>389.60714285714198</v>
      </c>
      <c r="S213">
        <v>361.642857142857</v>
      </c>
      <c r="T213">
        <v>333.67857142857099</v>
      </c>
      <c r="U213">
        <v>305.71428571428498</v>
      </c>
      <c r="V213">
        <v>277.74999999999898</v>
      </c>
      <c r="W213">
        <v>249.78571428571399</v>
      </c>
      <c r="Y213">
        <f t="shared" si="33"/>
        <v>139.82142857142799</v>
      </c>
      <c r="Z213">
        <f t="shared" si="34"/>
        <v>0.55974310436527963</v>
      </c>
      <c r="AB213">
        <v>211</v>
      </c>
      <c r="AC213">
        <f t="shared" si="35"/>
        <v>0.38960714285714199</v>
      </c>
      <c r="AD213">
        <f t="shared" si="36"/>
        <v>0.36164285714285699</v>
      </c>
      <c r="AE213">
        <f t="shared" si="37"/>
        <v>0.33367857142857099</v>
      </c>
      <c r="AF213">
        <f t="shared" si="38"/>
        <v>0.30571428571428499</v>
      </c>
      <c r="AG213">
        <f t="shared" si="39"/>
        <v>0.277749999999999</v>
      </c>
      <c r="AH213">
        <f t="shared" si="40"/>
        <v>0.249785714285714</v>
      </c>
      <c r="AJ213">
        <f>VLOOKUP(AB213,valid_cities!A:A,1,0)</f>
        <v>211</v>
      </c>
    </row>
    <row r="214" spans="1:36" x14ac:dyDescent="0.35">
      <c r="A214">
        <v>212</v>
      </c>
      <c r="B214">
        <v>358.46428571428498</v>
      </c>
      <c r="C214">
        <v>343.35714285714198</v>
      </c>
      <c r="D214">
        <v>328.25</v>
      </c>
      <c r="E214">
        <v>313.142857142857</v>
      </c>
      <c r="F214">
        <v>298.03571428571399</v>
      </c>
      <c r="G214">
        <v>282.92857142857099</v>
      </c>
      <c r="L214">
        <f t="shared" si="31"/>
        <v>75.535714285713993</v>
      </c>
      <c r="M214">
        <f t="shared" si="32"/>
        <v>0.26696859994849909</v>
      </c>
      <c r="Q214">
        <v>212</v>
      </c>
      <c r="R214">
        <v>829.39285714285597</v>
      </c>
      <c r="S214">
        <v>796.92857142856997</v>
      </c>
      <c r="T214">
        <v>764.46428571428498</v>
      </c>
      <c r="U214">
        <v>731.99999999999898</v>
      </c>
      <c r="V214">
        <v>699.53571428571297</v>
      </c>
      <c r="W214">
        <v>667.07142857142799</v>
      </c>
      <c r="Y214">
        <f t="shared" si="33"/>
        <v>162.32142857142799</v>
      </c>
      <c r="Z214">
        <f t="shared" si="34"/>
        <v>0.24333075636514645</v>
      </c>
      <c r="AB214">
        <v>212</v>
      </c>
      <c r="AC214">
        <f t="shared" si="35"/>
        <v>0.82939285714285593</v>
      </c>
      <c r="AD214">
        <f t="shared" si="36"/>
        <v>0.79692857142856999</v>
      </c>
      <c r="AE214">
        <f t="shared" si="37"/>
        <v>0.76446428571428493</v>
      </c>
      <c r="AF214">
        <f t="shared" si="38"/>
        <v>0.73199999999999898</v>
      </c>
      <c r="AG214">
        <f t="shared" si="39"/>
        <v>0.69953571428571293</v>
      </c>
      <c r="AH214">
        <f t="shared" si="40"/>
        <v>0.66707142857142798</v>
      </c>
      <c r="AJ214">
        <f>VLOOKUP(AB214,valid_cities!A:A,1,0)</f>
        <v>212</v>
      </c>
    </row>
    <row r="215" spans="1:36" x14ac:dyDescent="0.35">
      <c r="A215">
        <v>213</v>
      </c>
      <c r="B215">
        <v>204.49999999999901</v>
      </c>
      <c r="C215">
        <v>208.142857142857</v>
      </c>
      <c r="D215">
        <v>211.78571428571399</v>
      </c>
      <c r="E215">
        <v>215.42857142857099</v>
      </c>
      <c r="F215">
        <v>219.07142857142799</v>
      </c>
      <c r="G215">
        <v>222.71428571428501</v>
      </c>
      <c r="L215">
        <f t="shared" si="31"/>
        <v>-18.214285714286007</v>
      </c>
      <c r="M215">
        <f t="shared" si="32"/>
        <v>-8.1779522407590718E-2</v>
      </c>
      <c r="Q215">
        <v>213</v>
      </c>
      <c r="R215">
        <v>582.46428571428498</v>
      </c>
      <c r="S215">
        <v>556.92857142857099</v>
      </c>
      <c r="T215">
        <v>531.392857142857</v>
      </c>
      <c r="U215">
        <v>505.85714285714198</v>
      </c>
      <c r="V215">
        <v>480.32142857142799</v>
      </c>
      <c r="W215">
        <v>454.78571428571399</v>
      </c>
      <c r="Y215">
        <f t="shared" si="33"/>
        <v>127.67857142857099</v>
      </c>
      <c r="Z215">
        <f t="shared" si="34"/>
        <v>0.28073829066111239</v>
      </c>
      <c r="AB215">
        <v>213</v>
      </c>
      <c r="AC215">
        <f t="shared" si="35"/>
        <v>0.58246428571428499</v>
      </c>
      <c r="AD215">
        <f t="shared" si="36"/>
        <v>0.556928571428571</v>
      </c>
      <c r="AE215">
        <f t="shared" si="37"/>
        <v>0.531392857142857</v>
      </c>
      <c r="AF215">
        <f t="shared" si="38"/>
        <v>0.50585714285714201</v>
      </c>
      <c r="AG215">
        <f t="shared" si="39"/>
        <v>0.48032142857142801</v>
      </c>
      <c r="AH215">
        <f t="shared" si="40"/>
        <v>0.45478571428571402</v>
      </c>
      <c r="AJ215">
        <f>VLOOKUP(AB215,valid_cities!A:A,1,0)</f>
        <v>213</v>
      </c>
    </row>
    <row r="216" spans="1:36" x14ac:dyDescent="0.35">
      <c r="A216">
        <v>214</v>
      </c>
      <c r="B216">
        <v>462.53571428571399</v>
      </c>
      <c r="C216">
        <v>442.07142857142799</v>
      </c>
      <c r="D216">
        <v>421.60714285714198</v>
      </c>
      <c r="E216">
        <v>401.142857142857</v>
      </c>
      <c r="F216">
        <v>380.67857142857099</v>
      </c>
      <c r="G216">
        <v>360.21428571428498</v>
      </c>
      <c r="L216">
        <f t="shared" si="31"/>
        <v>102.32142857142901</v>
      </c>
      <c r="M216">
        <f t="shared" si="32"/>
        <v>0.28404922330135768</v>
      </c>
      <c r="Q216">
        <v>214</v>
      </c>
      <c r="R216">
        <v>576.10714285714198</v>
      </c>
      <c r="S216">
        <v>566.49999999999898</v>
      </c>
      <c r="T216">
        <v>556.89285714285597</v>
      </c>
      <c r="U216">
        <v>547.28571428571297</v>
      </c>
      <c r="V216">
        <v>537.67857142857099</v>
      </c>
      <c r="W216">
        <v>528.07142857142799</v>
      </c>
      <c r="Y216">
        <f t="shared" si="33"/>
        <v>48.035714285713993</v>
      </c>
      <c r="Z216">
        <f t="shared" si="34"/>
        <v>9.0962703262753936E-2</v>
      </c>
      <c r="AB216">
        <v>214</v>
      </c>
      <c r="AC216">
        <f t="shared" si="35"/>
        <v>0.57610714285714193</v>
      </c>
      <c r="AD216">
        <f t="shared" si="36"/>
        <v>0.566499999999999</v>
      </c>
      <c r="AE216">
        <f t="shared" si="37"/>
        <v>0.55689285714285597</v>
      </c>
      <c r="AF216">
        <f t="shared" si="38"/>
        <v>0.54728571428571293</v>
      </c>
      <c r="AG216">
        <f t="shared" si="39"/>
        <v>0.53767857142857101</v>
      </c>
      <c r="AH216">
        <f t="shared" si="40"/>
        <v>0.52807142857142797</v>
      </c>
      <c r="AJ216">
        <f>VLOOKUP(AB216,valid_cities!A:A,1,0)</f>
        <v>214</v>
      </c>
    </row>
    <row r="217" spans="1:36" x14ac:dyDescent="0.35">
      <c r="A217">
        <v>215</v>
      </c>
      <c r="B217">
        <v>204.32142857142799</v>
      </c>
      <c r="C217">
        <v>202.35714285714201</v>
      </c>
      <c r="D217">
        <v>200.392857142857</v>
      </c>
      <c r="E217">
        <v>198.42857142857099</v>
      </c>
      <c r="F217">
        <v>196.46428571428501</v>
      </c>
      <c r="G217">
        <v>194.5</v>
      </c>
      <c r="L217">
        <f t="shared" si="31"/>
        <v>9.8214285714279868</v>
      </c>
      <c r="M217">
        <f t="shared" si="32"/>
        <v>5.0493180666433539E-2</v>
      </c>
      <c r="Q217">
        <v>215</v>
      </c>
      <c r="R217">
        <v>435.78571428571399</v>
      </c>
      <c r="S217">
        <v>418.142857142857</v>
      </c>
      <c r="T217">
        <v>400.49999999999898</v>
      </c>
      <c r="U217">
        <v>382.85714285714198</v>
      </c>
      <c r="V217">
        <v>365.21428571428498</v>
      </c>
      <c r="W217">
        <v>347.57142857142799</v>
      </c>
      <c r="Y217">
        <f t="shared" si="33"/>
        <v>88.214285714286007</v>
      </c>
      <c r="Z217">
        <f t="shared" si="34"/>
        <v>0.25379458872946653</v>
      </c>
      <c r="AB217">
        <v>215</v>
      </c>
      <c r="AC217">
        <f t="shared" si="35"/>
        <v>0.435785714285714</v>
      </c>
      <c r="AD217">
        <f t="shared" si="36"/>
        <v>0.41814285714285698</v>
      </c>
      <c r="AE217">
        <f t="shared" si="37"/>
        <v>0.40049999999999897</v>
      </c>
      <c r="AF217">
        <f t="shared" si="38"/>
        <v>0.38285714285714201</v>
      </c>
      <c r="AG217">
        <f t="shared" si="39"/>
        <v>0.36521428571428499</v>
      </c>
      <c r="AH217">
        <f t="shared" si="40"/>
        <v>0.34757142857142798</v>
      </c>
      <c r="AJ217">
        <f>VLOOKUP(AB217,valid_cities!A:A,1,0)</f>
        <v>215</v>
      </c>
    </row>
    <row r="218" spans="1:36" x14ac:dyDescent="0.35">
      <c r="A218">
        <v>216</v>
      </c>
      <c r="B218">
        <v>247.642857142857</v>
      </c>
      <c r="C218">
        <v>236.99999999999901</v>
      </c>
      <c r="D218">
        <v>226.35714285714201</v>
      </c>
      <c r="E218">
        <v>215.71428571428501</v>
      </c>
      <c r="F218">
        <v>205.07142857142799</v>
      </c>
      <c r="G218">
        <v>194.42857142857099</v>
      </c>
      <c r="L218">
        <f t="shared" si="31"/>
        <v>53.214285714286007</v>
      </c>
      <c r="M218">
        <f t="shared" si="32"/>
        <v>0.2736817356932435</v>
      </c>
      <c r="Q218">
        <v>216</v>
      </c>
      <c r="R218">
        <v>400.42857142857099</v>
      </c>
      <c r="S218">
        <v>385.71428571428498</v>
      </c>
      <c r="T218">
        <v>370.99999999999898</v>
      </c>
      <c r="U218">
        <v>356.28571428571399</v>
      </c>
      <c r="V218">
        <v>341.57142857142799</v>
      </c>
      <c r="W218">
        <v>326.85714285714198</v>
      </c>
      <c r="Y218">
        <f t="shared" si="33"/>
        <v>73.57142857142901</v>
      </c>
      <c r="Z218">
        <f t="shared" si="34"/>
        <v>0.22508052638249898</v>
      </c>
      <c r="AB218">
        <v>216</v>
      </c>
      <c r="AC218">
        <f t="shared" si="35"/>
        <v>0.40042857142857097</v>
      </c>
      <c r="AD218">
        <f t="shared" si="36"/>
        <v>0.38571428571428501</v>
      </c>
      <c r="AE218">
        <f t="shared" si="37"/>
        <v>0.370999999999999</v>
      </c>
      <c r="AF218">
        <f t="shared" si="38"/>
        <v>0.35628571428571398</v>
      </c>
      <c r="AG218">
        <f t="shared" si="39"/>
        <v>0.34157142857142797</v>
      </c>
      <c r="AH218">
        <f t="shared" si="40"/>
        <v>0.32685714285714196</v>
      </c>
      <c r="AJ218">
        <f>VLOOKUP(AB218,valid_cities!A:A,1,0)</f>
        <v>216</v>
      </c>
    </row>
    <row r="219" spans="1:36" hidden="1" x14ac:dyDescent="0.35">
      <c r="A219">
        <v>217</v>
      </c>
      <c r="B219">
        <v>338.57142857142799</v>
      </c>
      <c r="C219">
        <v>334.57142857142799</v>
      </c>
      <c r="D219">
        <v>330.57142857142799</v>
      </c>
      <c r="E219">
        <v>326.57142857142799</v>
      </c>
      <c r="F219">
        <v>322.57142857142799</v>
      </c>
      <c r="G219">
        <v>318.57142857142799</v>
      </c>
      <c r="L219">
        <f t="shared" si="31"/>
        <v>20</v>
      </c>
      <c r="M219">
        <f t="shared" si="32"/>
        <v>6.2778298439062574E-2</v>
      </c>
      <c r="Q219">
        <v>217</v>
      </c>
      <c r="R219">
        <v>861.74999999999898</v>
      </c>
      <c r="S219">
        <v>820.07142857142799</v>
      </c>
      <c r="T219">
        <v>778.392857142857</v>
      </c>
      <c r="U219">
        <v>736.71428571428498</v>
      </c>
      <c r="V219">
        <v>695.03571428571399</v>
      </c>
      <c r="W219">
        <v>653.35714285714198</v>
      </c>
      <c r="Y219">
        <f t="shared" si="33"/>
        <v>208.392857142857</v>
      </c>
      <c r="Z219">
        <f t="shared" si="34"/>
        <v>0.31895215335066501</v>
      </c>
      <c r="AB219">
        <v>217</v>
      </c>
      <c r="AC219">
        <f t="shared" si="35"/>
        <v>0.86174999999999902</v>
      </c>
      <c r="AD219">
        <f t="shared" si="36"/>
        <v>0.82007142857142801</v>
      </c>
      <c r="AE219">
        <f t="shared" si="37"/>
        <v>0.778392857142857</v>
      </c>
      <c r="AF219">
        <f t="shared" si="38"/>
        <v>0.73671428571428499</v>
      </c>
      <c r="AG219">
        <f t="shared" si="39"/>
        <v>0.69503571428571398</v>
      </c>
      <c r="AH219">
        <f t="shared" si="40"/>
        <v>0.65335714285714197</v>
      </c>
      <c r="AJ219" t="e">
        <f>VLOOKUP(AB219,valid_cities!A:A,1,0)</f>
        <v>#N/A</v>
      </c>
    </row>
    <row r="220" spans="1:36" x14ac:dyDescent="0.35">
      <c r="A220">
        <v>218</v>
      </c>
      <c r="B220">
        <v>178.892857142857</v>
      </c>
      <c r="C220">
        <v>169.642857142857</v>
      </c>
      <c r="D220">
        <v>160.392857142857</v>
      </c>
      <c r="E220">
        <v>151.142857142857</v>
      </c>
      <c r="F220">
        <v>141.892857142857</v>
      </c>
      <c r="G220">
        <v>132.642857142857</v>
      </c>
      <c r="L220">
        <f t="shared" si="31"/>
        <v>46.25</v>
      </c>
      <c r="M220">
        <f t="shared" si="32"/>
        <v>0.34865438254520431</v>
      </c>
      <c r="Q220">
        <v>218</v>
      </c>
      <c r="R220">
        <v>260.07142857142799</v>
      </c>
      <c r="S220">
        <v>253.57142857142799</v>
      </c>
      <c r="T220">
        <v>247.07142857142799</v>
      </c>
      <c r="U220">
        <v>240.57142857142799</v>
      </c>
      <c r="V220">
        <v>234.07142857142799</v>
      </c>
      <c r="W220">
        <v>227.57142857142799</v>
      </c>
      <c r="Y220">
        <f t="shared" si="33"/>
        <v>32.5</v>
      </c>
      <c r="Z220">
        <f t="shared" si="34"/>
        <v>0.14280602861142361</v>
      </c>
      <c r="AB220">
        <v>218</v>
      </c>
      <c r="AC220">
        <f t="shared" si="35"/>
        <v>0.26007142857142801</v>
      </c>
      <c r="AD220">
        <f t="shared" si="36"/>
        <v>0.253571428571428</v>
      </c>
      <c r="AE220">
        <f t="shared" si="37"/>
        <v>0.247071428571428</v>
      </c>
      <c r="AF220">
        <f t="shared" si="38"/>
        <v>0.24057142857142799</v>
      </c>
      <c r="AG220">
        <f t="shared" si="39"/>
        <v>0.23407142857142799</v>
      </c>
      <c r="AH220">
        <f t="shared" si="40"/>
        <v>0.22757142857142798</v>
      </c>
      <c r="AJ220">
        <f>VLOOKUP(AB220,valid_cities!A:A,1,0)</f>
        <v>218</v>
      </c>
    </row>
    <row r="221" spans="1:36" x14ac:dyDescent="0.35">
      <c r="A221">
        <v>219</v>
      </c>
      <c r="B221">
        <v>314.21428571428498</v>
      </c>
      <c r="C221">
        <v>307.85714285714198</v>
      </c>
      <c r="D221">
        <v>301.49999999999898</v>
      </c>
      <c r="E221">
        <v>295.142857142857</v>
      </c>
      <c r="F221">
        <v>288.78571428571399</v>
      </c>
      <c r="G221">
        <v>282.42857142857099</v>
      </c>
      <c r="L221">
        <f t="shared" si="31"/>
        <v>31.785714285713993</v>
      </c>
      <c r="M221">
        <f t="shared" si="32"/>
        <v>0.11254027424420901</v>
      </c>
      <c r="Q221">
        <v>219</v>
      </c>
      <c r="R221">
        <v>572.17857142857099</v>
      </c>
      <c r="S221">
        <v>556.35714285714198</v>
      </c>
      <c r="T221">
        <v>540.53571428571399</v>
      </c>
      <c r="U221">
        <v>524.71428571428498</v>
      </c>
      <c r="V221">
        <v>508.892857142857</v>
      </c>
      <c r="W221">
        <v>493.07142857142799</v>
      </c>
      <c r="Y221">
        <f t="shared" si="33"/>
        <v>79.107142857143003</v>
      </c>
      <c r="Z221">
        <f t="shared" si="34"/>
        <v>0.16043423717322891</v>
      </c>
      <c r="AB221">
        <v>219</v>
      </c>
      <c r="AC221">
        <f t="shared" si="35"/>
        <v>0.57217857142857098</v>
      </c>
      <c r="AD221">
        <f t="shared" si="36"/>
        <v>0.556357142857142</v>
      </c>
      <c r="AE221">
        <f t="shared" si="37"/>
        <v>0.54053571428571401</v>
      </c>
      <c r="AF221">
        <f t="shared" si="38"/>
        <v>0.52471428571428502</v>
      </c>
      <c r="AG221">
        <f t="shared" si="39"/>
        <v>0.50889285714285704</v>
      </c>
      <c r="AH221">
        <f t="shared" si="40"/>
        <v>0.49307142857142799</v>
      </c>
      <c r="AJ221">
        <f>VLOOKUP(AB221,valid_cities!A:A,1,0)</f>
        <v>219</v>
      </c>
    </row>
    <row r="222" spans="1:36" x14ac:dyDescent="0.35">
      <c r="A222">
        <v>220</v>
      </c>
      <c r="B222">
        <v>248.78571428571399</v>
      </c>
      <c r="C222">
        <v>242.85714285714201</v>
      </c>
      <c r="D222">
        <v>236.92857142857099</v>
      </c>
      <c r="E222">
        <v>231</v>
      </c>
      <c r="F222">
        <v>225.07142857142799</v>
      </c>
      <c r="G222">
        <v>219.142857142857</v>
      </c>
      <c r="L222">
        <f t="shared" si="31"/>
        <v>29.642857142856997</v>
      </c>
      <c r="M222">
        <f t="shared" si="32"/>
        <v>0.13526110281799339</v>
      </c>
      <c r="Q222">
        <v>220</v>
      </c>
      <c r="R222">
        <v>379.60714285714198</v>
      </c>
      <c r="S222">
        <v>369.35714285714198</v>
      </c>
      <c r="T222">
        <v>359.10714285714198</v>
      </c>
      <c r="U222">
        <v>348.85714285714198</v>
      </c>
      <c r="V222">
        <v>338.60714285714198</v>
      </c>
      <c r="W222">
        <v>328.35714285714198</v>
      </c>
      <c r="Y222">
        <f t="shared" si="33"/>
        <v>51.25</v>
      </c>
      <c r="Z222">
        <f t="shared" si="34"/>
        <v>0.15607529899024217</v>
      </c>
      <c r="AB222">
        <v>220</v>
      </c>
      <c r="AC222">
        <f t="shared" si="35"/>
        <v>0.37960714285714198</v>
      </c>
      <c r="AD222">
        <f t="shared" si="36"/>
        <v>0.369357142857142</v>
      </c>
      <c r="AE222">
        <f t="shared" si="37"/>
        <v>0.35910714285714196</v>
      </c>
      <c r="AF222">
        <f t="shared" si="38"/>
        <v>0.34885714285714198</v>
      </c>
      <c r="AG222">
        <f t="shared" si="39"/>
        <v>0.338607142857142</v>
      </c>
      <c r="AH222">
        <f t="shared" si="40"/>
        <v>0.32835714285714196</v>
      </c>
      <c r="AJ222">
        <f>VLOOKUP(AB222,valid_cities!A:A,1,0)</f>
        <v>220</v>
      </c>
    </row>
    <row r="223" spans="1:36" x14ac:dyDescent="0.35">
      <c r="A223">
        <v>221</v>
      </c>
      <c r="B223">
        <v>261.857142857143</v>
      </c>
      <c r="C223">
        <v>259.857142857143</v>
      </c>
      <c r="D223">
        <v>257.857142857143</v>
      </c>
      <c r="E223">
        <v>255.857142857143</v>
      </c>
      <c r="F223">
        <v>253.85714285714201</v>
      </c>
      <c r="G223">
        <v>251.85714285714201</v>
      </c>
      <c r="L223">
        <f t="shared" si="31"/>
        <v>10.000000000000995</v>
      </c>
      <c r="M223">
        <f t="shared" si="32"/>
        <v>3.9703471785015459E-2</v>
      </c>
      <c r="Q223">
        <v>221</v>
      </c>
      <c r="R223">
        <v>752.71428571428396</v>
      </c>
      <c r="S223">
        <v>728.57142857142696</v>
      </c>
      <c r="T223">
        <v>704.42857142856997</v>
      </c>
      <c r="U223">
        <v>680.28571428571297</v>
      </c>
      <c r="V223">
        <v>656.14285714285597</v>
      </c>
      <c r="W223">
        <v>631.99999999999898</v>
      </c>
      <c r="Y223">
        <f t="shared" si="33"/>
        <v>120.71428571428498</v>
      </c>
      <c r="Z223">
        <f t="shared" si="34"/>
        <v>0.19100059447522219</v>
      </c>
      <c r="AB223">
        <v>221</v>
      </c>
      <c r="AC223">
        <f t="shared" si="35"/>
        <v>0.752714285714284</v>
      </c>
      <c r="AD223">
        <f t="shared" si="36"/>
        <v>0.72857142857142698</v>
      </c>
      <c r="AE223">
        <f t="shared" si="37"/>
        <v>0.70442857142856996</v>
      </c>
      <c r="AF223">
        <f t="shared" si="38"/>
        <v>0.68028571428571294</v>
      </c>
      <c r="AG223">
        <f t="shared" si="39"/>
        <v>0.65614285714285603</v>
      </c>
      <c r="AH223">
        <f t="shared" si="40"/>
        <v>0.63199999999999901</v>
      </c>
      <c r="AJ223">
        <f>VLOOKUP(AB223,valid_cities!A:A,1,0)</f>
        <v>221</v>
      </c>
    </row>
    <row r="224" spans="1:36" x14ac:dyDescent="0.35">
      <c r="A224">
        <v>222</v>
      </c>
      <c r="B224">
        <v>295.03571428571399</v>
      </c>
      <c r="C224">
        <v>284.21428571428498</v>
      </c>
      <c r="D224">
        <v>273.392857142857</v>
      </c>
      <c r="E224">
        <v>262.57142857142799</v>
      </c>
      <c r="F224">
        <v>251.74999999999901</v>
      </c>
      <c r="G224">
        <v>240.92857142857099</v>
      </c>
      <c r="L224">
        <f t="shared" si="31"/>
        <v>54.107142857143003</v>
      </c>
      <c r="M224">
        <f t="shared" si="32"/>
        <v>0.22456820647823791</v>
      </c>
      <c r="Q224">
        <v>222</v>
      </c>
      <c r="R224">
        <v>695.78571428571399</v>
      </c>
      <c r="S224">
        <v>671.142857142857</v>
      </c>
      <c r="T224">
        <v>646.5</v>
      </c>
      <c r="U224">
        <v>621.85714285714198</v>
      </c>
      <c r="V224">
        <v>597.21428571428498</v>
      </c>
      <c r="W224">
        <v>572.57142857142799</v>
      </c>
      <c r="Y224">
        <f t="shared" si="33"/>
        <v>123.21428571428601</v>
      </c>
      <c r="Z224">
        <f t="shared" si="34"/>
        <v>0.21519085245517242</v>
      </c>
      <c r="AB224">
        <v>222</v>
      </c>
      <c r="AC224">
        <f t="shared" si="35"/>
        <v>0.69578571428571401</v>
      </c>
      <c r="AD224">
        <f t="shared" si="36"/>
        <v>0.67114285714285704</v>
      </c>
      <c r="AE224">
        <f t="shared" si="37"/>
        <v>0.64649999999999996</v>
      </c>
      <c r="AF224">
        <f t="shared" si="38"/>
        <v>0.621857142857142</v>
      </c>
      <c r="AG224">
        <f t="shared" si="39"/>
        <v>0.59721428571428503</v>
      </c>
      <c r="AH224">
        <f t="shared" si="40"/>
        <v>0.57257142857142795</v>
      </c>
      <c r="AJ224">
        <f>VLOOKUP(AB224,valid_cities!A:A,1,0)</f>
        <v>222</v>
      </c>
    </row>
    <row r="225" spans="1:36" x14ac:dyDescent="0.35">
      <c r="A225">
        <v>223</v>
      </c>
      <c r="B225">
        <v>275.60714285714198</v>
      </c>
      <c r="C225">
        <v>268.07142857142799</v>
      </c>
      <c r="D225">
        <v>260.53571428571399</v>
      </c>
      <c r="E225">
        <v>252.99999999999901</v>
      </c>
      <c r="F225">
        <v>245.46428571428501</v>
      </c>
      <c r="G225">
        <v>237.92857142857099</v>
      </c>
      <c r="L225">
        <f t="shared" si="31"/>
        <v>37.67857142857099</v>
      </c>
      <c r="M225">
        <f t="shared" si="32"/>
        <v>0.15835419706166504</v>
      </c>
      <c r="Q225">
        <v>223</v>
      </c>
      <c r="R225">
        <v>317.642857142857</v>
      </c>
      <c r="S225">
        <v>316.857142857143</v>
      </c>
      <c r="T225">
        <v>316.07142857142799</v>
      </c>
      <c r="U225">
        <v>315.28571428571399</v>
      </c>
      <c r="V225">
        <v>314.5</v>
      </c>
      <c r="W225">
        <v>313.71428571428498</v>
      </c>
      <c r="Y225">
        <f t="shared" si="33"/>
        <v>3.9285714285720132</v>
      </c>
      <c r="Z225">
        <f t="shared" si="34"/>
        <v>1.2522369505527674E-2</v>
      </c>
      <c r="AB225">
        <v>223</v>
      </c>
      <c r="AC225">
        <f t="shared" si="35"/>
        <v>0.317642857142857</v>
      </c>
      <c r="AD225">
        <f t="shared" si="36"/>
        <v>0.316857142857143</v>
      </c>
      <c r="AE225">
        <f t="shared" si="37"/>
        <v>0.316071428571428</v>
      </c>
      <c r="AF225">
        <f t="shared" si="38"/>
        <v>0.315285714285714</v>
      </c>
      <c r="AG225">
        <f t="shared" si="39"/>
        <v>0.3145</v>
      </c>
      <c r="AH225">
        <f t="shared" si="40"/>
        <v>0.313714285714285</v>
      </c>
      <c r="AJ225">
        <f>VLOOKUP(AB225,valid_cities!A:A,1,0)</f>
        <v>223</v>
      </c>
    </row>
    <row r="226" spans="1:36" x14ac:dyDescent="0.35">
      <c r="A226">
        <v>224</v>
      </c>
      <c r="B226">
        <v>410.642857142857</v>
      </c>
      <c r="C226">
        <v>404.71428571428498</v>
      </c>
      <c r="D226">
        <v>398.78571428571399</v>
      </c>
      <c r="E226">
        <v>392.85714285714198</v>
      </c>
      <c r="F226">
        <v>386.92857142857099</v>
      </c>
      <c r="G226">
        <v>381</v>
      </c>
      <c r="L226">
        <f t="shared" si="31"/>
        <v>29.642857142856997</v>
      </c>
      <c r="M226">
        <f t="shared" si="32"/>
        <v>7.7800732639187936E-2</v>
      </c>
      <c r="Q226">
        <v>224</v>
      </c>
      <c r="R226">
        <v>730.67857142857201</v>
      </c>
      <c r="S226">
        <v>710.357142857143</v>
      </c>
      <c r="T226">
        <v>690.03571428571399</v>
      </c>
      <c r="U226">
        <v>669.71428571428601</v>
      </c>
      <c r="V226">
        <v>649.392857142857</v>
      </c>
      <c r="W226">
        <v>629.07142857142799</v>
      </c>
      <c r="Y226">
        <f t="shared" si="33"/>
        <v>101.60714285714403</v>
      </c>
      <c r="Z226">
        <f t="shared" si="34"/>
        <v>0.16151667851311752</v>
      </c>
      <c r="AB226">
        <v>224</v>
      </c>
      <c r="AC226">
        <f t="shared" si="35"/>
        <v>0.73067857142857207</v>
      </c>
      <c r="AD226">
        <f t="shared" si="36"/>
        <v>0.71035714285714302</v>
      </c>
      <c r="AE226">
        <f t="shared" si="37"/>
        <v>0.69003571428571397</v>
      </c>
      <c r="AF226">
        <f t="shared" si="38"/>
        <v>0.66971428571428604</v>
      </c>
      <c r="AG226">
        <f t="shared" si="39"/>
        <v>0.64939285714285699</v>
      </c>
      <c r="AH226">
        <f t="shared" si="40"/>
        <v>0.62907142857142795</v>
      </c>
      <c r="AJ226">
        <f>VLOOKUP(AB226,valid_cities!A:A,1,0)</f>
        <v>224</v>
      </c>
    </row>
    <row r="227" spans="1:36" x14ac:dyDescent="0.35">
      <c r="A227">
        <v>225</v>
      </c>
      <c r="B227">
        <v>283.357142857143</v>
      </c>
      <c r="C227">
        <v>272.71428571428498</v>
      </c>
      <c r="D227">
        <v>262.07142857142799</v>
      </c>
      <c r="E227">
        <v>251.42857142857099</v>
      </c>
      <c r="F227">
        <v>240.78571428571399</v>
      </c>
      <c r="G227">
        <v>230.142857142857</v>
      </c>
      <c r="L227">
        <f t="shared" si="31"/>
        <v>53.214285714286007</v>
      </c>
      <c r="M227">
        <f t="shared" si="32"/>
        <v>0.23121279646446294</v>
      </c>
      <c r="Q227">
        <v>225</v>
      </c>
      <c r="R227">
        <v>365.5</v>
      </c>
      <c r="S227">
        <v>359.142857142857</v>
      </c>
      <c r="T227">
        <v>352.78571428571399</v>
      </c>
      <c r="U227">
        <v>346.42857142857099</v>
      </c>
      <c r="V227">
        <v>340.07142857142799</v>
      </c>
      <c r="W227">
        <v>333.71428571428498</v>
      </c>
      <c r="Y227">
        <f t="shared" si="33"/>
        <v>31.785714285715017</v>
      </c>
      <c r="Z227">
        <f t="shared" si="34"/>
        <v>9.5245433570058088E-2</v>
      </c>
      <c r="AB227">
        <v>225</v>
      </c>
      <c r="AC227">
        <f t="shared" si="35"/>
        <v>0.36549999999999999</v>
      </c>
      <c r="AD227">
        <f t="shared" si="36"/>
        <v>0.35914285714285699</v>
      </c>
      <c r="AE227">
        <f t="shared" si="37"/>
        <v>0.35278571428571398</v>
      </c>
      <c r="AF227">
        <f t="shared" si="38"/>
        <v>0.34642857142857097</v>
      </c>
      <c r="AG227">
        <f t="shared" si="39"/>
        <v>0.34007142857142797</v>
      </c>
      <c r="AH227">
        <f t="shared" si="40"/>
        <v>0.33371428571428496</v>
      </c>
      <c r="AJ227">
        <f>VLOOKUP(AB227,valid_cities!A:A,1,0)</f>
        <v>225</v>
      </c>
    </row>
    <row r="228" spans="1:36" x14ac:dyDescent="0.35">
      <c r="A228">
        <v>226</v>
      </c>
      <c r="B228">
        <v>161.21428571428501</v>
      </c>
      <c r="C228">
        <v>154.57142857142799</v>
      </c>
      <c r="D228">
        <v>147.92857142857099</v>
      </c>
      <c r="E228">
        <v>141.28571428571399</v>
      </c>
      <c r="F228">
        <v>134.642857142857</v>
      </c>
      <c r="G228">
        <v>128</v>
      </c>
      <c r="L228">
        <f t="shared" si="31"/>
        <v>33.214285714285012</v>
      </c>
      <c r="M228">
        <f t="shared" si="32"/>
        <v>0.25946633633532545</v>
      </c>
      <c r="Q228">
        <v>226</v>
      </c>
      <c r="R228">
        <v>287.89285714285597</v>
      </c>
      <c r="S228">
        <v>272.64285714285597</v>
      </c>
      <c r="T228">
        <v>257.392857142857</v>
      </c>
      <c r="U228">
        <v>242.142857142857</v>
      </c>
      <c r="V228">
        <v>226.892857142857</v>
      </c>
      <c r="W228">
        <v>211.642857142857</v>
      </c>
      <c r="Y228">
        <f t="shared" si="33"/>
        <v>76.249999999998977</v>
      </c>
      <c r="Z228">
        <f t="shared" si="34"/>
        <v>0.36025972448145765</v>
      </c>
      <c r="AB228">
        <v>226</v>
      </c>
      <c r="AC228">
        <f t="shared" si="35"/>
        <v>0.28789285714285595</v>
      </c>
      <c r="AD228">
        <f t="shared" si="36"/>
        <v>0.27264285714285597</v>
      </c>
      <c r="AE228">
        <f t="shared" si="37"/>
        <v>0.25739285714285698</v>
      </c>
      <c r="AF228">
        <f t="shared" si="38"/>
        <v>0.24214285714285699</v>
      </c>
      <c r="AG228">
        <f t="shared" si="39"/>
        <v>0.22689285714285701</v>
      </c>
      <c r="AH228">
        <f t="shared" si="40"/>
        <v>0.21164285714285699</v>
      </c>
      <c r="AJ228">
        <f>VLOOKUP(AB228,valid_cities!A:A,1,0)</f>
        <v>226</v>
      </c>
    </row>
    <row r="229" spans="1:36" hidden="1" x14ac:dyDescent="0.35">
      <c r="A229">
        <v>227</v>
      </c>
      <c r="B229">
        <v>376.96428571428498</v>
      </c>
      <c r="C229">
        <v>368.21428571428498</v>
      </c>
      <c r="D229">
        <v>359.46428571428498</v>
      </c>
      <c r="E229">
        <v>350.71428571428498</v>
      </c>
      <c r="F229">
        <v>341.96428571428498</v>
      </c>
      <c r="G229">
        <v>333.21428571428498</v>
      </c>
      <c r="L229">
        <f t="shared" si="31"/>
        <v>43.75</v>
      </c>
      <c r="M229">
        <f t="shared" si="32"/>
        <v>0.1312929515512935</v>
      </c>
      <c r="Q229">
        <v>227</v>
      </c>
      <c r="R229">
        <v>164.67857142857099</v>
      </c>
      <c r="S229">
        <v>181.92857142857099</v>
      </c>
      <c r="T229">
        <v>199.17857142857099</v>
      </c>
      <c r="U229">
        <v>216.42857142857099</v>
      </c>
      <c r="V229">
        <v>233.67857142857099</v>
      </c>
      <c r="W229">
        <v>250.92857142857099</v>
      </c>
      <c r="Y229">
        <f t="shared" si="33"/>
        <v>-86.25</v>
      </c>
      <c r="Z229">
        <f t="shared" si="34"/>
        <v>-0.34370961589916776</v>
      </c>
      <c r="AB229">
        <v>227</v>
      </c>
      <c r="AC229">
        <f t="shared" si="35"/>
        <v>0.16467857142857098</v>
      </c>
      <c r="AD229">
        <f t="shared" si="36"/>
        <v>0.181928571428571</v>
      </c>
      <c r="AE229">
        <f t="shared" si="37"/>
        <v>0.19917857142857098</v>
      </c>
      <c r="AF229">
        <f t="shared" si="38"/>
        <v>0.216428571428571</v>
      </c>
      <c r="AG229">
        <f t="shared" si="39"/>
        <v>0.23367857142857099</v>
      </c>
      <c r="AH229">
        <f t="shared" si="40"/>
        <v>0.250928571428571</v>
      </c>
      <c r="AJ229" t="e">
        <f>VLOOKUP(AB229,valid_cities!A:A,1,0)</f>
        <v>#N/A</v>
      </c>
    </row>
    <row r="230" spans="1:36" x14ac:dyDescent="0.35">
      <c r="A230">
        <v>228</v>
      </c>
      <c r="B230">
        <v>131.42857142857099</v>
      </c>
      <c r="C230">
        <v>126.28571428571399</v>
      </c>
      <c r="D230">
        <v>121.142857142857</v>
      </c>
      <c r="E230">
        <v>116</v>
      </c>
      <c r="F230">
        <v>110.85714285714199</v>
      </c>
      <c r="G230">
        <v>105.714285714285</v>
      </c>
      <c r="L230">
        <f t="shared" si="31"/>
        <v>25.714285714285992</v>
      </c>
      <c r="M230">
        <f t="shared" si="32"/>
        <v>0.24322023592363312</v>
      </c>
      <c r="Q230">
        <v>228</v>
      </c>
      <c r="R230">
        <v>401.96428571428498</v>
      </c>
      <c r="S230">
        <v>386.49999999999898</v>
      </c>
      <c r="T230">
        <v>371.03571428571303</v>
      </c>
      <c r="U230">
        <v>355.57142857142799</v>
      </c>
      <c r="V230">
        <v>340.10714285714198</v>
      </c>
      <c r="W230">
        <v>324.642857142857</v>
      </c>
      <c r="Y230">
        <f t="shared" si="33"/>
        <v>77.321428571427987</v>
      </c>
      <c r="Z230">
        <f t="shared" si="34"/>
        <v>0.23816648112049185</v>
      </c>
      <c r="AB230">
        <v>228</v>
      </c>
      <c r="AC230">
        <f t="shared" si="35"/>
        <v>0.401964285714285</v>
      </c>
      <c r="AD230">
        <f t="shared" si="36"/>
        <v>0.38649999999999896</v>
      </c>
      <c r="AE230">
        <f t="shared" si="37"/>
        <v>0.37103571428571303</v>
      </c>
      <c r="AF230">
        <f t="shared" si="38"/>
        <v>0.35557142857142798</v>
      </c>
      <c r="AG230">
        <f t="shared" si="39"/>
        <v>0.340107142857142</v>
      </c>
      <c r="AH230">
        <f t="shared" si="40"/>
        <v>0.32464285714285701</v>
      </c>
      <c r="AJ230">
        <f>VLOOKUP(AB230,valid_cities!A:A,1,0)</f>
        <v>228</v>
      </c>
    </row>
    <row r="231" spans="1:36" hidden="1" x14ac:dyDescent="0.35">
      <c r="A231">
        <v>229</v>
      </c>
      <c r="B231">
        <v>314.392857142857</v>
      </c>
      <c r="C231">
        <v>278.92857142857099</v>
      </c>
      <c r="D231">
        <v>243.46428571428501</v>
      </c>
      <c r="E231">
        <v>207.99999999999901</v>
      </c>
      <c r="F231">
        <v>172.53571428571399</v>
      </c>
      <c r="G231">
        <v>137.07142857142799</v>
      </c>
      <c r="L231">
        <f t="shared" si="31"/>
        <v>177.32142857142901</v>
      </c>
      <c r="M231">
        <f t="shared" si="32"/>
        <v>1.2935481517763252</v>
      </c>
      <c r="Q231">
        <v>229</v>
      </c>
      <c r="R231">
        <v>2086.9642857142799</v>
      </c>
      <c r="S231">
        <v>1966.07142857142</v>
      </c>
      <c r="T231">
        <v>1845.17857142857</v>
      </c>
      <c r="U231">
        <v>1724.2857142857099</v>
      </c>
      <c r="V231">
        <v>1603.3928571428501</v>
      </c>
      <c r="W231">
        <v>1482.5</v>
      </c>
      <c r="Y231">
        <f t="shared" si="33"/>
        <v>604.46428571427987</v>
      </c>
      <c r="Z231">
        <f t="shared" si="34"/>
        <v>0.4077303260782591</v>
      </c>
      <c r="AB231">
        <v>229</v>
      </c>
      <c r="AC231">
        <f t="shared" si="35"/>
        <v>1</v>
      </c>
      <c r="AD231">
        <f t="shared" si="36"/>
        <v>1</v>
      </c>
      <c r="AE231">
        <f t="shared" si="37"/>
        <v>1</v>
      </c>
      <c r="AF231">
        <f t="shared" si="38"/>
        <v>1</v>
      </c>
      <c r="AG231">
        <f t="shared" si="39"/>
        <v>1</v>
      </c>
      <c r="AH231">
        <f t="shared" si="40"/>
        <v>1</v>
      </c>
      <c r="AJ231" t="e">
        <f>VLOOKUP(AB231,valid_cities!A:A,1,0)</f>
        <v>#N/A</v>
      </c>
    </row>
    <row r="232" spans="1:36" hidden="1" x14ac:dyDescent="0.35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L232">
        <f t="shared" si="31"/>
        <v>0</v>
      </c>
      <c r="M232">
        <f t="shared" si="32"/>
        <v>0</v>
      </c>
      <c r="Q232">
        <v>230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Y232">
        <f t="shared" si="33"/>
        <v>0</v>
      </c>
      <c r="Z232">
        <f t="shared" si="34"/>
        <v>0</v>
      </c>
      <c r="AB232">
        <v>230</v>
      </c>
      <c r="AC232">
        <f t="shared" si="35"/>
        <v>0</v>
      </c>
      <c r="AD232">
        <f t="shared" si="36"/>
        <v>0</v>
      </c>
      <c r="AE232">
        <f t="shared" si="37"/>
        <v>0</v>
      </c>
      <c r="AF232">
        <f t="shared" si="38"/>
        <v>0</v>
      </c>
      <c r="AG232">
        <f t="shared" si="39"/>
        <v>0</v>
      </c>
      <c r="AH232">
        <f t="shared" si="40"/>
        <v>0</v>
      </c>
      <c r="AJ232" t="e">
        <f>VLOOKUP(AB232,valid_cities!A:A,1,0)</f>
        <v>#N/A</v>
      </c>
    </row>
    <row r="233" spans="1:36" hidden="1" x14ac:dyDescent="0.35">
      <c r="A233">
        <v>231</v>
      </c>
      <c r="B233">
        <v>239.60714285714201</v>
      </c>
      <c r="C233">
        <v>231.92857142857099</v>
      </c>
      <c r="D233">
        <v>224.25</v>
      </c>
      <c r="E233">
        <v>216.57142857142799</v>
      </c>
      <c r="F233">
        <v>208.892857142857</v>
      </c>
      <c r="G233">
        <v>201.21428571428501</v>
      </c>
      <c r="L233">
        <f t="shared" si="31"/>
        <v>38.392857142856997</v>
      </c>
      <c r="M233">
        <f t="shared" si="32"/>
        <v>0.19079633955004005</v>
      </c>
      <c r="Q233">
        <v>231</v>
      </c>
      <c r="R233">
        <v>288.71428571428498</v>
      </c>
      <c r="S233">
        <v>292</v>
      </c>
      <c r="T233">
        <v>295.28571428571399</v>
      </c>
      <c r="U233">
        <v>298.57142857142799</v>
      </c>
      <c r="V233">
        <v>301.85714285714198</v>
      </c>
      <c r="W233">
        <v>305.142857142857</v>
      </c>
      <c r="Y233">
        <f t="shared" si="33"/>
        <v>-16.428571428572013</v>
      </c>
      <c r="Z233">
        <f t="shared" si="34"/>
        <v>-5.3837186983574578E-2</v>
      </c>
      <c r="AB233">
        <v>231</v>
      </c>
      <c r="AC233">
        <f t="shared" si="35"/>
        <v>0.28871428571428498</v>
      </c>
      <c r="AD233">
        <f t="shared" si="36"/>
        <v>0.29199999999999998</v>
      </c>
      <c r="AE233">
        <f t="shared" si="37"/>
        <v>0.29528571428571398</v>
      </c>
      <c r="AF233">
        <f t="shared" si="38"/>
        <v>0.29857142857142799</v>
      </c>
      <c r="AG233">
        <f t="shared" si="39"/>
        <v>0.30185714285714199</v>
      </c>
      <c r="AH233">
        <f t="shared" si="40"/>
        <v>0.30514285714285699</v>
      </c>
      <c r="AJ233" t="e">
        <f>VLOOKUP(AB233,valid_cities!A:A,1,0)</f>
        <v>#N/A</v>
      </c>
    </row>
    <row r="234" spans="1:36" hidden="1" x14ac:dyDescent="0.35">
      <c r="A234">
        <v>232</v>
      </c>
      <c r="B234">
        <v>283.17857142857099</v>
      </c>
      <c r="C234">
        <v>281.21428571428498</v>
      </c>
      <c r="D234">
        <v>279.24999999999898</v>
      </c>
      <c r="E234">
        <v>277.28571428571399</v>
      </c>
      <c r="F234">
        <v>275.32142857142799</v>
      </c>
      <c r="G234">
        <v>273.35714285714198</v>
      </c>
      <c r="L234">
        <f t="shared" si="31"/>
        <v>9.8214285714290099</v>
      </c>
      <c r="M234">
        <f t="shared" si="32"/>
        <v>3.5927611741406532E-2</v>
      </c>
      <c r="Q234">
        <v>232</v>
      </c>
      <c r="R234">
        <v>590.25</v>
      </c>
      <c r="S234">
        <v>570.92857142857099</v>
      </c>
      <c r="T234">
        <v>551.60714285714198</v>
      </c>
      <c r="U234">
        <v>532.28571428571399</v>
      </c>
      <c r="V234">
        <v>512.96428571428498</v>
      </c>
      <c r="W234">
        <v>493.642857142857</v>
      </c>
      <c r="Y234">
        <f t="shared" si="33"/>
        <v>96.607142857143003</v>
      </c>
      <c r="Z234">
        <f t="shared" si="34"/>
        <v>0.19569853888070601</v>
      </c>
      <c r="AB234">
        <v>232</v>
      </c>
      <c r="AC234">
        <f t="shared" si="35"/>
        <v>0.59025000000000005</v>
      </c>
      <c r="AD234">
        <f t="shared" si="36"/>
        <v>0.57092857142857101</v>
      </c>
      <c r="AE234">
        <f t="shared" si="37"/>
        <v>0.55160714285714196</v>
      </c>
      <c r="AF234">
        <f t="shared" si="38"/>
        <v>0.53228571428571403</v>
      </c>
      <c r="AG234">
        <f t="shared" si="39"/>
        <v>0.51296428571428498</v>
      </c>
      <c r="AH234">
        <f t="shared" si="40"/>
        <v>0.49364285714285699</v>
      </c>
      <c r="AJ234" t="e">
        <f>VLOOKUP(AB234,valid_cities!A:A,1,0)</f>
        <v>#N/A</v>
      </c>
    </row>
    <row r="235" spans="1:36" hidden="1" x14ac:dyDescent="0.35">
      <c r="A235">
        <v>233</v>
      </c>
      <c r="B235">
        <v>479.71428571428498</v>
      </c>
      <c r="C235">
        <v>483.28571428571399</v>
      </c>
      <c r="D235">
        <v>486.85714285714198</v>
      </c>
      <c r="E235">
        <v>490.42857142857099</v>
      </c>
      <c r="F235">
        <v>493.99999999999898</v>
      </c>
      <c r="G235">
        <v>497.57142857142799</v>
      </c>
      <c r="L235">
        <f t="shared" si="31"/>
        <v>-17.857142857143003</v>
      </c>
      <c r="M235">
        <f t="shared" si="32"/>
        <v>-3.5887880519197481E-2</v>
      </c>
      <c r="Q235">
        <v>233</v>
      </c>
      <c r="R235">
        <v>1353.7142857142801</v>
      </c>
      <c r="S235">
        <v>1333.2857142857099</v>
      </c>
      <c r="T235">
        <v>1312.8571428571399</v>
      </c>
      <c r="U235">
        <v>1292.42857142857</v>
      </c>
      <c r="V235">
        <v>1272</v>
      </c>
      <c r="W235">
        <v>1251.57142857142</v>
      </c>
      <c r="Y235">
        <f t="shared" si="33"/>
        <v>102.14285714286007</v>
      </c>
      <c r="Z235">
        <f t="shared" si="34"/>
        <v>8.1611036094909106E-2</v>
      </c>
      <c r="AB235">
        <v>233</v>
      </c>
      <c r="AC235">
        <f t="shared" si="35"/>
        <v>1</v>
      </c>
      <c r="AD235">
        <f t="shared" si="36"/>
        <v>1</v>
      </c>
      <c r="AE235">
        <f t="shared" si="37"/>
        <v>1</v>
      </c>
      <c r="AF235">
        <f t="shared" si="38"/>
        <v>1</v>
      </c>
      <c r="AG235">
        <f t="shared" si="39"/>
        <v>1</v>
      </c>
      <c r="AH235">
        <f t="shared" si="40"/>
        <v>1</v>
      </c>
      <c r="AJ235" t="e">
        <f>VLOOKUP(AB235,valid_cities!A:A,1,0)</f>
        <v>#N/A</v>
      </c>
    </row>
    <row r="236" spans="1:36" hidden="1" x14ac:dyDescent="0.35">
      <c r="A236">
        <v>234</v>
      </c>
      <c r="B236">
        <v>299.85714285714198</v>
      </c>
      <c r="C236">
        <v>297.71428571428498</v>
      </c>
      <c r="D236">
        <v>295.57142857142799</v>
      </c>
      <c r="E236">
        <v>293.42857142857099</v>
      </c>
      <c r="F236">
        <v>291.28571428571399</v>
      </c>
      <c r="G236">
        <v>289.142857142857</v>
      </c>
      <c r="L236">
        <f t="shared" si="31"/>
        <v>10.714285714284983</v>
      </c>
      <c r="M236">
        <f t="shared" si="32"/>
        <v>3.7054054454635922E-2</v>
      </c>
      <c r="Q236">
        <v>234</v>
      </c>
      <c r="R236">
        <v>1058.6428571428501</v>
      </c>
      <c r="S236">
        <v>1002.28571428571</v>
      </c>
      <c r="T236">
        <v>945.92857142857099</v>
      </c>
      <c r="U236">
        <v>889.57142857142799</v>
      </c>
      <c r="V236">
        <v>833.21428571428498</v>
      </c>
      <c r="W236">
        <v>776.85714285714198</v>
      </c>
      <c r="Y236">
        <f t="shared" si="33"/>
        <v>281.78571428570808</v>
      </c>
      <c r="Z236">
        <f t="shared" si="34"/>
        <v>0.36272059756493735</v>
      </c>
      <c r="AB236">
        <v>234</v>
      </c>
      <c r="AC236">
        <f t="shared" si="35"/>
        <v>1</v>
      </c>
      <c r="AD236">
        <f t="shared" si="36"/>
        <v>1</v>
      </c>
      <c r="AE236">
        <f t="shared" si="37"/>
        <v>0.94592857142857101</v>
      </c>
      <c r="AF236">
        <f t="shared" si="38"/>
        <v>0.88957142857142801</v>
      </c>
      <c r="AG236">
        <f t="shared" si="39"/>
        <v>0.83321428571428502</v>
      </c>
      <c r="AH236">
        <f t="shared" si="40"/>
        <v>0.77685714285714202</v>
      </c>
      <c r="AJ236" t="e">
        <f>VLOOKUP(AB236,valid_cities!A:A,1,0)</f>
        <v>#N/A</v>
      </c>
    </row>
    <row r="237" spans="1:36" hidden="1" x14ac:dyDescent="0.35">
      <c r="A237">
        <v>235</v>
      </c>
      <c r="B237">
        <v>327.35714285714198</v>
      </c>
      <c r="C237">
        <v>320.71428571428498</v>
      </c>
      <c r="D237">
        <v>314.07142857142799</v>
      </c>
      <c r="E237">
        <v>307.42857142857099</v>
      </c>
      <c r="F237">
        <v>300.78571428571399</v>
      </c>
      <c r="G237">
        <v>294.14285714285597</v>
      </c>
      <c r="L237">
        <f t="shared" si="31"/>
        <v>33.214285714286007</v>
      </c>
      <c r="M237">
        <f t="shared" si="32"/>
        <v>0.11291505388355082</v>
      </c>
      <c r="Q237">
        <v>235</v>
      </c>
      <c r="R237">
        <v>953</v>
      </c>
      <c r="S237">
        <v>909.28571428571399</v>
      </c>
      <c r="T237">
        <v>865.57142857142799</v>
      </c>
      <c r="U237">
        <v>821.85714285714198</v>
      </c>
      <c r="V237">
        <v>778.142857142857</v>
      </c>
      <c r="W237">
        <v>734.42857142857099</v>
      </c>
      <c r="Y237">
        <f t="shared" si="33"/>
        <v>218.57142857142901</v>
      </c>
      <c r="Z237">
        <f t="shared" si="34"/>
        <v>0.29760341718747341</v>
      </c>
      <c r="AB237">
        <v>235</v>
      </c>
      <c r="AC237">
        <f t="shared" si="35"/>
        <v>0.95299999999999996</v>
      </c>
      <c r="AD237">
        <f t="shared" si="36"/>
        <v>0.90928571428571403</v>
      </c>
      <c r="AE237">
        <f t="shared" si="37"/>
        <v>0.86557142857142799</v>
      </c>
      <c r="AF237">
        <f t="shared" si="38"/>
        <v>0.82185714285714195</v>
      </c>
      <c r="AG237">
        <f t="shared" si="39"/>
        <v>0.77814285714285703</v>
      </c>
      <c r="AH237">
        <f t="shared" si="40"/>
        <v>0.73442857142857099</v>
      </c>
      <c r="AJ237" t="e">
        <f>VLOOKUP(AB237,valid_cities!A:A,1,0)</f>
        <v>#N/A</v>
      </c>
    </row>
    <row r="238" spans="1:36" x14ac:dyDescent="0.35">
      <c r="A238">
        <v>236</v>
      </c>
      <c r="B238">
        <v>417.892857142857</v>
      </c>
      <c r="C238">
        <v>402.21428571428498</v>
      </c>
      <c r="D238">
        <v>386.53571428571399</v>
      </c>
      <c r="E238">
        <v>370.85714285714198</v>
      </c>
      <c r="F238">
        <v>355.17857142857099</v>
      </c>
      <c r="G238">
        <v>339.49999999999898</v>
      </c>
      <c r="L238">
        <f t="shared" si="31"/>
        <v>78.39285714285802</v>
      </c>
      <c r="M238">
        <f t="shared" si="32"/>
        <v>0.23089999452993507</v>
      </c>
      <c r="Q238">
        <v>236</v>
      </c>
      <c r="R238">
        <v>1242.0357142857099</v>
      </c>
      <c r="S238">
        <v>1178.6428571428501</v>
      </c>
      <c r="T238">
        <v>1115.25</v>
      </c>
      <c r="U238">
        <v>1051.8571428571399</v>
      </c>
      <c r="V238">
        <v>988.46428571428498</v>
      </c>
      <c r="W238">
        <v>925.07142857142799</v>
      </c>
      <c r="Y238">
        <f t="shared" si="33"/>
        <v>316.96428571428191</v>
      </c>
      <c r="Z238">
        <f t="shared" si="34"/>
        <v>0.34263393029493538</v>
      </c>
      <c r="AB238">
        <v>236</v>
      </c>
      <c r="AC238">
        <f t="shared" si="35"/>
        <v>1</v>
      </c>
      <c r="AD238">
        <f t="shared" si="36"/>
        <v>1</v>
      </c>
      <c r="AE238">
        <f t="shared" si="37"/>
        <v>1</v>
      </c>
      <c r="AF238">
        <f t="shared" si="38"/>
        <v>1</v>
      </c>
      <c r="AG238">
        <f t="shared" si="39"/>
        <v>0.98846428571428502</v>
      </c>
      <c r="AH238">
        <f t="shared" si="40"/>
        <v>0.92507142857142799</v>
      </c>
      <c r="AJ238">
        <f>VLOOKUP(AB238,valid_cities!A:A,1,0)</f>
        <v>236</v>
      </c>
    </row>
    <row r="239" spans="1:36" hidden="1" x14ac:dyDescent="0.35">
      <c r="A239">
        <v>237</v>
      </c>
      <c r="B239">
        <v>322.17857142857099</v>
      </c>
      <c r="C239">
        <v>285.642857142857</v>
      </c>
      <c r="D239">
        <v>249.10714285714201</v>
      </c>
      <c r="E239">
        <v>212.57142857142799</v>
      </c>
      <c r="F239">
        <v>176.03571428571399</v>
      </c>
      <c r="G239">
        <v>139.5</v>
      </c>
      <c r="L239">
        <f t="shared" si="31"/>
        <v>182.67857142857099</v>
      </c>
      <c r="M239">
        <f t="shared" si="32"/>
        <v>1.3094299435780303</v>
      </c>
      <c r="Q239">
        <v>237</v>
      </c>
      <c r="R239">
        <v>333.142857142857</v>
      </c>
      <c r="S239">
        <v>359.71428571428498</v>
      </c>
      <c r="T239">
        <v>386.28571428571399</v>
      </c>
      <c r="U239">
        <v>412.85714285714198</v>
      </c>
      <c r="V239">
        <v>439.42857142857099</v>
      </c>
      <c r="W239">
        <v>466</v>
      </c>
      <c r="Y239">
        <f t="shared" si="33"/>
        <v>-132.857142857143</v>
      </c>
      <c r="Z239">
        <f t="shared" si="34"/>
        <v>-0.28509504701002769</v>
      </c>
      <c r="AB239">
        <v>237</v>
      </c>
      <c r="AC239">
        <f t="shared" si="35"/>
        <v>0.33314285714285702</v>
      </c>
      <c r="AD239">
        <f t="shared" si="36"/>
        <v>0.35971428571428499</v>
      </c>
      <c r="AE239">
        <f t="shared" si="37"/>
        <v>0.38628571428571401</v>
      </c>
      <c r="AF239">
        <f t="shared" si="38"/>
        <v>0.41285714285714198</v>
      </c>
      <c r="AG239">
        <f t="shared" si="39"/>
        <v>0.439428571428571</v>
      </c>
      <c r="AH239">
        <f t="shared" si="40"/>
        <v>0.46600000000000003</v>
      </c>
      <c r="AJ239" t="e">
        <f>VLOOKUP(AB239,valid_cities!A:A,1,0)</f>
        <v>#N/A</v>
      </c>
    </row>
    <row r="240" spans="1:36" hidden="1" x14ac:dyDescent="0.35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L240">
        <f t="shared" si="31"/>
        <v>0</v>
      </c>
      <c r="M240">
        <f t="shared" si="32"/>
        <v>0</v>
      </c>
      <c r="Q240">
        <v>238</v>
      </c>
      <c r="R240">
        <v>4695.1428571428496</v>
      </c>
      <c r="S240">
        <v>4496.7142857142799</v>
      </c>
      <c r="T240">
        <v>4298.2857142857101</v>
      </c>
      <c r="U240">
        <v>4099.8571428571404</v>
      </c>
      <c r="V240">
        <v>3901.4285714285702</v>
      </c>
      <c r="W240">
        <v>3703</v>
      </c>
      <c r="Y240">
        <f t="shared" si="33"/>
        <v>992.14285714284961</v>
      </c>
      <c r="Z240">
        <f t="shared" si="34"/>
        <v>0.26792875448428427</v>
      </c>
      <c r="AB240">
        <v>238</v>
      </c>
      <c r="AC240">
        <f t="shared" si="35"/>
        <v>1</v>
      </c>
      <c r="AD240">
        <f t="shared" si="36"/>
        <v>1</v>
      </c>
      <c r="AE240">
        <f t="shared" si="37"/>
        <v>1</v>
      </c>
      <c r="AF240">
        <f t="shared" si="38"/>
        <v>1</v>
      </c>
      <c r="AG240">
        <f t="shared" si="39"/>
        <v>1</v>
      </c>
      <c r="AH240">
        <f t="shared" si="40"/>
        <v>1</v>
      </c>
      <c r="AJ240" t="e">
        <f>VLOOKUP(AB240,valid_cities!A:A,1,0)</f>
        <v>#N/A</v>
      </c>
    </row>
    <row r="241" spans="1:36" x14ac:dyDescent="0.35">
      <c r="A241">
        <v>239</v>
      </c>
      <c r="B241">
        <v>230.35714285714201</v>
      </c>
      <c r="C241">
        <v>214.85714285714201</v>
      </c>
      <c r="D241">
        <v>199.35714285714201</v>
      </c>
      <c r="E241">
        <v>183.85714285714201</v>
      </c>
      <c r="F241">
        <v>168.35714285714201</v>
      </c>
      <c r="G241">
        <v>152.85714285714201</v>
      </c>
      <c r="L241">
        <f t="shared" si="31"/>
        <v>77.5</v>
      </c>
      <c r="M241">
        <f t="shared" si="32"/>
        <v>0.50697617912847104</v>
      </c>
      <c r="Q241">
        <v>239</v>
      </c>
      <c r="R241">
        <v>631.92857142857099</v>
      </c>
      <c r="S241">
        <v>607.142857142857</v>
      </c>
      <c r="T241">
        <v>582.357142857143</v>
      </c>
      <c r="U241">
        <v>557.57142857142799</v>
      </c>
      <c r="V241">
        <v>532.78571428571399</v>
      </c>
      <c r="W241">
        <v>508</v>
      </c>
      <c r="Y241">
        <f t="shared" si="33"/>
        <v>123.92857142857099</v>
      </c>
      <c r="Z241">
        <f t="shared" si="34"/>
        <v>0.24394907861768664</v>
      </c>
      <c r="AB241">
        <v>239</v>
      </c>
      <c r="AC241">
        <f t="shared" si="35"/>
        <v>0.63192857142857095</v>
      </c>
      <c r="AD241">
        <f t="shared" si="36"/>
        <v>0.60714285714285698</v>
      </c>
      <c r="AE241">
        <f t="shared" si="37"/>
        <v>0.58235714285714302</v>
      </c>
      <c r="AF241">
        <f t="shared" si="38"/>
        <v>0.55757142857142794</v>
      </c>
      <c r="AG241">
        <f t="shared" si="39"/>
        <v>0.53278571428571397</v>
      </c>
      <c r="AH241">
        <f t="shared" si="40"/>
        <v>0.50800000000000001</v>
      </c>
      <c r="AJ241">
        <f>VLOOKUP(AB241,valid_cities!A:A,1,0)</f>
        <v>239</v>
      </c>
    </row>
    <row r="242" spans="1:36" x14ac:dyDescent="0.35">
      <c r="A242">
        <v>240</v>
      </c>
      <c r="B242">
        <v>215.99999999999901</v>
      </c>
      <c r="C242">
        <v>216.28571428571399</v>
      </c>
      <c r="D242">
        <v>216.57142857142799</v>
      </c>
      <c r="E242">
        <v>216.85714285714201</v>
      </c>
      <c r="F242">
        <v>217.142857142857</v>
      </c>
      <c r="G242">
        <v>217.42857142857099</v>
      </c>
      <c r="L242">
        <f t="shared" si="31"/>
        <v>-1.4285714285719848</v>
      </c>
      <c r="M242">
        <f t="shared" si="32"/>
        <v>-6.5700000657025722E-3</v>
      </c>
      <c r="Q242">
        <v>240</v>
      </c>
      <c r="R242">
        <v>664.78571428571399</v>
      </c>
      <c r="S242">
        <v>640.14285714285597</v>
      </c>
      <c r="T242">
        <v>615.49999999999898</v>
      </c>
      <c r="U242">
        <v>590.85714285714198</v>
      </c>
      <c r="V242">
        <v>566.21428571428498</v>
      </c>
      <c r="W242">
        <v>541.57142857142799</v>
      </c>
      <c r="Y242">
        <f t="shared" si="33"/>
        <v>123.21428571428601</v>
      </c>
      <c r="Z242">
        <f t="shared" si="34"/>
        <v>0.22750832878316754</v>
      </c>
      <c r="AB242">
        <v>240</v>
      </c>
      <c r="AC242">
        <f t="shared" si="35"/>
        <v>0.66478571428571398</v>
      </c>
      <c r="AD242">
        <f t="shared" si="36"/>
        <v>0.64014285714285601</v>
      </c>
      <c r="AE242">
        <f t="shared" si="37"/>
        <v>0.61549999999999894</v>
      </c>
      <c r="AF242">
        <f t="shared" si="38"/>
        <v>0.59085714285714197</v>
      </c>
      <c r="AG242">
        <f t="shared" si="39"/>
        <v>0.566214285714285</v>
      </c>
      <c r="AH242">
        <f t="shared" si="40"/>
        <v>0.54157142857142804</v>
      </c>
      <c r="AJ242">
        <f>VLOOKUP(AB242,valid_cities!A:A,1,0)</f>
        <v>240</v>
      </c>
    </row>
    <row r="243" spans="1:36" hidden="1" x14ac:dyDescent="0.35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L243">
        <f t="shared" si="31"/>
        <v>0</v>
      </c>
      <c r="M243">
        <f t="shared" si="32"/>
        <v>0</v>
      </c>
      <c r="Q243">
        <v>241</v>
      </c>
      <c r="R243">
        <v>505.892857142857</v>
      </c>
      <c r="S243">
        <v>475.357142857143</v>
      </c>
      <c r="T243">
        <v>444.82142857142799</v>
      </c>
      <c r="U243">
        <v>414.28571428571399</v>
      </c>
      <c r="V243">
        <v>383.75</v>
      </c>
      <c r="W243">
        <v>353.21428571428498</v>
      </c>
      <c r="Y243">
        <f t="shared" si="33"/>
        <v>152.67857142857201</v>
      </c>
      <c r="Z243">
        <f t="shared" si="34"/>
        <v>0.4322425654278772</v>
      </c>
      <c r="AB243">
        <v>241</v>
      </c>
      <c r="AC243">
        <f t="shared" si="35"/>
        <v>0.50589285714285703</v>
      </c>
      <c r="AD243">
        <f t="shared" si="36"/>
        <v>0.47535714285714298</v>
      </c>
      <c r="AE243">
        <f t="shared" si="37"/>
        <v>0.44482142857142798</v>
      </c>
      <c r="AF243">
        <f t="shared" si="38"/>
        <v>0.41428571428571398</v>
      </c>
      <c r="AG243">
        <f t="shared" si="39"/>
        <v>0.38374999999999998</v>
      </c>
      <c r="AH243">
        <f t="shared" si="40"/>
        <v>0.35321428571428498</v>
      </c>
      <c r="AJ243" t="e">
        <f>VLOOKUP(AB243,valid_cities!A:A,1,0)</f>
        <v>#N/A</v>
      </c>
    </row>
    <row r="244" spans="1:36" hidden="1" x14ac:dyDescent="0.35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L244">
        <f t="shared" si="31"/>
        <v>0</v>
      </c>
      <c r="M244">
        <f t="shared" si="32"/>
        <v>0</v>
      </c>
      <c r="Q244">
        <v>242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Y244">
        <f t="shared" si="33"/>
        <v>0</v>
      </c>
      <c r="Z244">
        <f t="shared" si="34"/>
        <v>0</v>
      </c>
      <c r="AB244">
        <v>242</v>
      </c>
      <c r="AC244">
        <f t="shared" si="35"/>
        <v>0</v>
      </c>
      <c r="AD244">
        <f t="shared" si="36"/>
        <v>0</v>
      </c>
      <c r="AE244">
        <f t="shared" si="37"/>
        <v>0</v>
      </c>
      <c r="AF244">
        <f t="shared" si="38"/>
        <v>0</v>
      </c>
      <c r="AG244">
        <f t="shared" si="39"/>
        <v>0</v>
      </c>
      <c r="AH244">
        <f t="shared" si="40"/>
        <v>0</v>
      </c>
      <c r="AJ244" t="e">
        <f>VLOOKUP(AB244,valid_cities!A:A,1,0)</f>
        <v>#N/A</v>
      </c>
    </row>
    <row r="245" spans="1:36" hidden="1" x14ac:dyDescent="0.35">
      <c r="A245">
        <v>243</v>
      </c>
      <c r="B245">
        <v>661.10714285714198</v>
      </c>
      <c r="C245">
        <v>610.21428571428498</v>
      </c>
      <c r="D245">
        <v>559.32142857142799</v>
      </c>
      <c r="E245">
        <v>508.42857142857099</v>
      </c>
      <c r="F245">
        <v>457.53571428571399</v>
      </c>
      <c r="G245">
        <v>406.642857142857</v>
      </c>
      <c r="L245">
        <f t="shared" si="31"/>
        <v>254.46428571428498</v>
      </c>
      <c r="M245">
        <f t="shared" si="32"/>
        <v>0.62575309934412138</v>
      </c>
      <c r="Q245">
        <v>243</v>
      </c>
      <c r="R245">
        <v>-65.714285714285495</v>
      </c>
      <c r="S245">
        <v>-30.142857142856901</v>
      </c>
      <c r="T245">
        <v>5.4285714285715496</v>
      </c>
      <c r="U245">
        <v>41.000000000000099</v>
      </c>
      <c r="V245">
        <v>76.571428571428598</v>
      </c>
      <c r="W245">
        <v>112.142857142857</v>
      </c>
      <c r="Y245">
        <f t="shared" si="33"/>
        <v>-177.85714285714249</v>
      </c>
      <c r="Z245">
        <f t="shared" si="34"/>
        <v>-1.5858458481409288</v>
      </c>
      <c r="AB245">
        <v>243</v>
      </c>
      <c r="AC245">
        <f t="shared" si="35"/>
        <v>0</v>
      </c>
      <c r="AD245">
        <f t="shared" si="36"/>
        <v>0</v>
      </c>
      <c r="AE245">
        <f t="shared" si="37"/>
        <v>5.4285714285715499E-3</v>
      </c>
      <c r="AF245">
        <f t="shared" si="38"/>
        <v>4.1000000000000099E-2</v>
      </c>
      <c r="AG245">
        <f t="shared" si="39"/>
        <v>7.6571428571428596E-2</v>
      </c>
      <c r="AH245">
        <f t="shared" si="40"/>
        <v>0.112142857142857</v>
      </c>
      <c r="AJ245" t="e">
        <f>VLOOKUP(AB245,valid_cities!A:A,1,0)</f>
        <v>#N/A</v>
      </c>
    </row>
    <row r="246" spans="1:36" hidden="1" x14ac:dyDescent="0.35">
      <c r="A246">
        <v>244</v>
      </c>
      <c r="B246">
        <v>352.75</v>
      </c>
      <c r="C246">
        <v>345.07142857142799</v>
      </c>
      <c r="D246">
        <v>337.392857142857</v>
      </c>
      <c r="E246">
        <v>329.71428571428498</v>
      </c>
      <c r="F246">
        <v>322.03571428571399</v>
      </c>
      <c r="G246">
        <v>314.35714285714198</v>
      </c>
      <c r="L246">
        <f t="shared" si="31"/>
        <v>38.39285714285802</v>
      </c>
      <c r="M246">
        <f t="shared" si="32"/>
        <v>0.12212744879736018</v>
      </c>
      <c r="Q246">
        <v>244</v>
      </c>
      <c r="R246">
        <v>805.92857142857201</v>
      </c>
      <c r="S246">
        <v>777.42857142857099</v>
      </c>
      <c r="T246">
        <v>748.92857142857099</v>
      </c>
      <c r="U246">
        <v>720.42857142857099</v>
      </c>
      <c r="V246">
        <v>691.92857142857099</v>
      </c>
      <c r="W246">
        <v>663.42857142857099</v>
      </c>
      <c r="Y246">
        <f t="shared" si="33"/>
        <v>142.50000000000102</v>
      </c>
      <c r="Z246">
        <f t="shared" si="34"/>
        <v>0.21479004407771801</v>
      </c>
      <c r="AB246">
        <v>244</v>
      </c>
      <c r="AC246">
        <f t="shared" si="35"/>
        <v>0.80592857142857199</v>
      </c>
      <c r="AD246">
        <f t="shared" si="36"/>
        <v>0.77742857142857102</v>
      </c>
      <c r="AE246">
        <f t="shared" si="37"/>
        <v>0.74892857142857094</v>
      </c>
      <c r="AF246">
        <f t="shared" si="38"/>
        <v>0.72042857142857097</v>
      </c>
      <c r="AG246">
        <f t="shared" si="39"/>
        <v>0.691928571428571</v>
      </c>
      <c r="AH246">
        <f t="shared" si="40"/>
        <v>0.66342857142857103</v>
      </c>
      <c r="AJ246" t="e">
        <f>VLOOKUP(AB246,valid_cities!A:A,1,0)</f>
        <v>#N/A</v>
      </c>
    </row>
    <row r="247" spans="1:36" hidden="1" x14ac:dyDescent="0.35">
      <c r="A247">
        <v>245</v>
      </c>
      <c r="B247">
        <v>372.25</v>
      </c>
      <c r="C247">
        <v>374.21428571428498</v>
      </c>
      <c r="D247">
        <v>376.17857142857099</v>
      </c>
      <c r="E247">
        <v>378.142857142857</v>
      </c>
      <c r="F247">
        <v>380.10714285714198</v>
      </c>
      <c r="G247">
        <v>382.07142857142799</v>
      </c>
      <c r="L247">
        <f t="shared" si="31"/>
        <v>-9.8214285714279868</v>
      </c>
      <c r="M247">
        <f t="shared" si="32"/>
        <v>-2.5705066608836567E-2</v>
      </c>
      <c r="Q247">
        <v>245</v>
      </c>
      <c r="R247">
        <v>618.21428571428601</v>
      </c>
      <c r="S247">
        <v>588.57142857142799</v>
      </c>
      <c r="T247">
        <v>558.92857142857099</v>
      </c>
      <c r="U247">
        <v>529.28571428571399</v>
      </c>
      <c r="V247">
        <v>499.642857142857</v>
      </c>
      <c r="W247">
        <v>470</v>
      </c>
      <c r="Y247">
        <f t="shared" si="33"/>
        <v>148.21428571428601</v>
      </c>
      <c r="Z247">
        <f t="shared" si="34"/>
        <v>0.3153428346509351</v>
      </c>
      <c r="AB247">
        <v>245</v>
      </c>
      <c r="AC247">
        <f t="shared" si="35"/>
        <v>0.61821428571428605</v>
      </c>
      <c r="AD247">
        <f t="shared" si="36"/>
        <v>0.58857142857142797</v>
      </c>
      <c r="AE247">
        <f t="shared" si="37"/>
        <v>0.558928571428571</v>
      </c>
      <c r="AF247">
        <f t="shared" si="38"/>
        <v>0.52928571428571403</v>
      </c>
      <c r="AG247">
        <f t="shared" si="39"/>
        <v>0.499642857142857</v>
      </c>
      <c r="AH247">
        <f t="shared" si="40"/>
        <v>0.47</v>
      </c>
      <c r="AJ247" t="e">
        <f>VLOOKUP(AB247,valid_cities!A:A,1,0)</f>
        <v>#N/A</v>
      </c>
    </row>
    <row r="248" spans="1:36" hidden="1" x14ac:dyDescent="0.35">
      <c r="A248">
        <v>246</v>
      </c>
      <c r="B248">
        <v>177.142857142857</v>
      </c>
      <c r="C248">
        <v>162.57142857142799</v>
      </c>
      <c r="D248">
        <v>147.99999999999901</v>
      </c>
      <c r="E248">
        <v>133.42857142857099</v>
      </c>
      <c r="F248">
        <v>118.85714285714199</v>
      </c>
      <c r="G248">
        <v>104.28571428571399</v>
      </c>
      <c r="L248">
        <f t="shared" si="31"/>
        <v>72.857142857143003</v>
      </c>
      <c r="M248">
        <f t="shared" si="32"/>
        <v>0.69856315147862869</v>
      </c>
      <c r="Q248">
        <v>246</v>
      </c>
      <c r="R248">
        <v>219.5</v>
      </c>
      <c r="S248">
        <v>226.71428571428501</v>
      </c>
      <c r="T248">
        <v>233.92857142857099</v>
      </c>
      <c r="U248">
        <v>241.142857142857</v>
      </c>
      <c r="V248">
        <v>248.35714285714201</v>
      </c>
      <c r="W248">
        <v>255.57142857142799</v>
      </c>
      <c r="Y248">
        <f t="shared" si="33"/>
        <v>-36.071428571427987</v>
      </c>
      <c r="Z248">
        <f t="shared" si="34"/>
        <v>-0.1411347795223197</v>
      </c>
      <c r="AB248">
        <v>246</v>
      </c>
      <c r="AC248">
        <f t="shared" si="35"/>
        <v>0.2195</v>
      </c>
      <c r="AD248">
        <f t="shared" si="36"/>
        <v>0.22671428571428501</v>
      </c>
      <c r="AE248">
        <f t="shared" si="37"/>
        <v>0.23392857142857099</v>
      </c>
      <c r="AF248">
        <f t="shared" si="38"/>
        <v>0.24114285714285699</v>
      </c>
      <c r="AG248">
        <f t="shared" si="39"/>
        <v>0.248357142857142</v>
      </c>
      <c r="AH248">
        <f t="shared" si="40"/>
        <v>0.25557142857142801</v>
      </c>
      <c r="AJ248" t="e">
        <f>VLOOKUP(AB248,valid_cities!A:A,1,0)</f>
        <v>#N/A</v>
      </c>
    </row>
    <row r="249" spans="1:36" hidden="1" x14ac:dyDescent="0.35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L249">
        <f t="shared" si="31"/>
        <v>0</v>
      </c>
      <c r="M249">
        <f t="shared" si="32"/>
        <v>0</v>
      </c>
      <c r="Q249">
        <v>247</v>
      </c>
      <c r="R249">
        <v>2571.6785714285702</v>
      </c>
      <c r="S249">
        <v>2448.2142857142799</v>
      </c>
      <c r="T249">
        <v>2324.75</v>
      </c>
      <c r="U249">
        <v>2201.2857142857101</v>
      </c>
      <c r="V249">
        <v>2077.8214285714198</v>
      </c>
      <c r="W249">
        <v>1954.3571428571399</v>
      </c>
      <c r="Y249">
        <f t="shared" si="33"/>
        <v>617.32142857143026</v>
      </c>
      <c r="Z249">
        <f t="shared" si="34"/>
        <v>0.31586768679960109</v>
      </c>
      <c r="AB249">
        <v>247</v>
      </c>
      <c r="AC249">
        <f t="shared" si="35"/>
        <v>1</v>
      </c>
      <c r="AD249">
        <f t="shared" si="36"/>
        <v>1</v>
      </c>
      <c r="AE249">
        <f t="shared" si="37"/>
        <v>1</v>
      </c>
      <c r="AF249">
        <f t="shared" si="38"/>
        <v>1</v>
      </c>
      <c r="AG249">
        <f t="shared" si="39"/>
        <v>1</v>
      </c>
      <c r="AH249">
        <f t="shared" si="40"/>
        <v>1</v>
      </c>
      <c r="AJ249" t="e">
        <f>VLOOKUP(AB249,valid_cities!A:A,1,0)</f>
        <v>#N/A</v>
      </c>
    </row>
    <row r="250" spans="1:36" hidden="1" x14ac:dyDescent="0.35">
      <c r="A250">
        <v>248</v>
      </c>
      <c r="B250">
        <v>534.75</v>
      </c>
      <c r="C250">
        <v>500.642857142857</v>
      </c>
      <c r="D250">
        <v>466.53571428571399</v>
      </c>
      <c r="E250">
        <v>432.42857142857099</v>
      </c>
      <c r="F250">
        <v>398.32142857142799</v>
      </c>
      <c r="G250">
        <v>364.21428571428498</v>
      </c>
      <c r="L250">
        <f t="shared" si="31"/>
        <v>170.53571428571502</v>
      </c>
      <c r="M250">
        <f t="shared" si="32"/>
        <v>0.46821620900779642</v>
      </c>
      <c r="Q250">
        <v>248</v>
      </c>
      <c r="R250">
        <v>81.142857142857807</v>
      </c>
      <c r="S250">
        <v>109.28571428571399</v>
      </c>
      <c r="T250">
        <v>137.42857142857099</v>
      </c>
      <c r="U250">
        <v>165.57142857142799</v>
      </c>
      <c r="V250">
        <v>193.71428571428601</v>
      </c>
      <c r="W250">
        <v>221.857142857143</v>
      </c>
      <c r="Y250">
        <f t="shared" si="33"/>
        <v>-140.71428571428521</v>
      </c>
      <c r="Z250">
        <f t="shared" si="34"/>
        <v>-0.63422769096048204</v>
      </c>
      <c r="AB250">
        <v>248</v>
      </c>
      <c r="AC250">
        <f t="shared" si="35"/>
        <v>8.1142857142857808E-2</v>
      </c>
      <c r="AD250">
        <f t="shared" si="36"/>
        <v>0.109285714285714</v>
      </c>
      <c r="AE250">
        <f t="shared" si="37"/>
        <v>0.13742857142857098</v>
      </c>
      <c r="AF250">
        <f t="shared" si="38"/>
        <v>0.16557142857142798</v>
      </c>
      <c r="AG250">
        <f t="shared" si="39"/>
        <v>0.19371428571428601</v>
      </c>
      <c r="AH250">
        <f t="shared" si="40"/>
        <v>0.221857142857143</v>
      </c>
      <c r="AJ250" t="e">
        <f>VLOOKUP(AB250,valid_cities!A:A,1,0)</f>
        <v>#N/A</v>
      </c>
    </row>
    <row r="251" spans="1:36" hidden="1" x14ac:dyDescent="0.35">
      <c r="A251">
        <v>249</v>
      </c>
      <c r="B251">
        <v>610.07142857142799</v>
      </c>
      <c r="C251">
        <v>599.857142857143</v>
      </c>
      <c r="D251">
        <v>589.642857142857</v>
      </c>
      <c r="E251">
        <v>579.42857142857099</v>
      </c>
      <c r="F251">
        <v>569.21428571428498</v>
      </c>
      <c r="G251">
        <v>559</v>
      </c>
      <c r="L251">
        <f t="shared" si="31"/>
        <v>51.071428571427987</v>
      </c>
      <c r="M251">
        <f t="shared" si="32"/>
        <v>9.1360491889998369E-2</v>
      </c>
      <c r="Q251">
        <v>249</v>
      </c>
      <c r="R251">
        <v>976.57142857142799</v>
      </c>
      <c r="S251">
        <v>916.42857142857099</v>
      </c>
      <c r="T251">
        <v>856.28571428571399</v>
      </c>
      <c r="U251">
        <v>796.142857142857</v>
      </c>
      <c r="V251">
        <v>736</v>
      </c>
      <c r="W251">
        <v>675.857142857143</v>
      </c>
      <c r="Y251">
        <f t="shared" si="33"/>
        <v>300.71428571428498</v>
      </c>
      <c r="Z251">
        <f t="shared" si="34"/>
        <v>0.44493106210645678</v>
      </c>
      <c r="AB251">
        <v>249</v>
      </c>
      <c r="AC251">
        <f t="shared" si="35"/>
        <v>0.97657142857142798</v>
      </c>
      <c r="AD251">
        <f t="shared" si="36"/>
        <v>0.91642857142857104</v>
      </c>
      <c r="AE251">
        <f t="shared" si="37"/>
        <v>0.85628571428571398</v>
      </c>
      <c r="AF251">
        <f t="shared" si="38"/>
        <v>0.79614285714285704</v>
      </c>
      <c r="AG251">
        <f t="shared" si="39"/>
        <v>0.73599999999999999</v>
      </c>
      <c r="AH251">
        <f t="shared" si="40"/>
        <v>0.67585714285714305</v>
      </c>
      <c r="AJ251" t="e">
        <f>VLOOKUP(AB251,valid_cities!A:A,1,0)</f>
        <v>#N/A</v>
      </c>
    </row>
    <row r="252" spans="1:36" hidden="1" x14ac:dyDescent="0.35">
      <c r="A252">
        <v>250</v>
      </c>
      <c r="B252">
        <v>438.85714285714198</v>
      </c>
      <c r="C252">
        <v>420.42857142857099</v>
      </c>
      <c r="D252">
        <v>401.99999999999898</v>
      </c>
      <c r="E252">
        <v>383.57142857142799</v>
      </c>
      <c r="F252">
        <v>365.14285714285597</v>
      </c>
      <c r="G252">
        <v>346.71428571428498</v>
      </c>
      <c r="L252">
        <f t="shared" si="31"/>
        <v>92.142857142856997</v>
      </c>
      <c r="M252">
        <f t="shared" si="32"/>
        <v>0.26575253288945122</v>
      </c>
      <c r="Q252">
        <v>250</v>
      </c>
      <c r="R252">
        <v>2639.7142857142799</v>
      </c>
      <c r="S252">
        <v>2400.8571428571399</v>
      </c>
      <c r="T252">
        <v>2161.99999999999</v>
      </c>
      <c r="U252">
        <v>1923.1428571428501</v>
      </c>
      <c r="V252">
        <v>1684.2857142857099</v>
      </c>
      <c r="W252">
        <v>1445.42857142857</v>
      </c>
      <c r="Y252">
        <f t="shared" si="33"/>
        <v>1194.2857142857099</v>
      </c>
      <c r="Z252">
        <f t="shared" si="34"/>
        <v>0.82624453082455229</v>
      </c>
      <c r="AB252">
        <v>250</v>
      </c>
      <c r="AC252">
        <f t="shared" si="35"/>
        <v>1</v>
      </c>
      <c r="AD252">
        <f t="shared" si="36"/>
        <v>1</v>
      </c>
      <c r="AE252">
        <f t="shared" si="37"/>
        <v>1</v>
      </c>
      <c r="AF252">
        <f t="shared" si="38"/>
        <v>1</v>
      </c>
      <c r="AG252">
        <f t="shared" si="39"/>
        <v>1</v>
      </c>
      <c r="AH252">
        <f t="shared" si="40"/>
        <v>1</v>
      </c>
      <c r="AJ252" t="e">
        <f>VLOOKUP(AB252,valid_cities!A:A,1,0)</f>
        <v>#N/A</v>
      </c>
    </row>
    <row r="253" spans="1:36" hidden="1" x14ac:dyDescent="0.35">
      <c r="A253">
        <v>251</v>
      </c>
      <c r="B253">
        <v>1867.42857142857</v>
      </c>
      <c r="C253">
        <v>1737.1428571428501</v>
      </c>
      <c r="D253">
        <v>1606.8571428571399</v>
      </c>
      <c r="E253">
        <v>1476.57142857142</v>
      </c>
      <c r="F253">
        <v>1346.2857142857099</v>
      </c>
      <c r="G253">
        <v>1216</v>
      </c>
      <c r="L253">
        <f t="shared" si="31"/>
        <v>651.42857142856997</v>
      </c>
      <c r="M253">
        <f t="shared" si="32"/>
        <v>0.53570988020540122</v>
      </c>
      <c r="Q253">
        <v>251</v>
      </c>
      <c r="R253">
        <v>-749.142857142857</v>
      </c>
      <c r="S253">
        <v>-586.28571428571399</v>
      </c>
      <c r="T253">
        <v>-423.42857142857099</v>
      </c>
      <c r="U253">
        <v>-260.57142857142799</v>
      </c>
      <c r="V253">
        <v>-97.714285714285595</v>
      </c>
      <c r="W253">
        <v>65.142857142857096</v>
      </c>
      <c r="Y253">
        <f t="shared" si="33"/>
        <v>-814.28571428571411</v>
      </c>
      <c r="Z253">
        <f t="shared" si="34"/>
        <v>-12.49808143486746</v>
      </c>
      <c r="AB253">
        <v>251</v>
      </c>
      <c r="AC253">
        <f t="shared" si="35"/>
        <v>0</v>
      </c>
      <c r="AD253">
        <f t="shared" si="36"/>
        <v>0</v>
      </c>
      <c r="AE253">
        <f t="shared" si="37"/>
        <v>0</v>
      </c>
      <c r="AF253">
        <f t="shared" si="38"/>
        <v>0</v>
      </c>
      <c r="AG253">
        <f t="shared" si="39"/>
        <v>0</v>
      </c>
      <c r="AH253">
        <f t="shared" si="40"/>
        <v>6.51428571428571E-2</v>
      </c>
      <c r="AJ253" t="e">
        <f>VLOOKUP(AB253,valid_cities!A:A,1,0)</f>
        <v>#N/A</v>
      </c>
    </row>
    <row r="254" spans="1:36" hidden="1" x14ac:dyDescent="0.35">
      <c r="A254">
        <v>252</v>
      </c>
      <c r="B254">
        <v>248.142857142857</v>
      </c>
      <c r="C254">
        <v>249.71428571428501</v>
      </c>
      <c r="D254">
        <v>251.28571428571399</v>
      </c>
      <c r="E254">
        <v>252.857142857143</v>
      </c>
      <c r="F254">
        <v>254.42857142857099</v>
      </c>
      <c r="G254">
        <v>256</v>
      </c>
      <c r="L254">
        <f t="shared" si="31"/>
        <v>-7.8571428571430033</v>
      </c>
      <c r="M254">
        <f t="shared" si="32"/>
        <v>-3.069076542769034E-2</v>
      </c>
      <c r="Q254">
        <v>252</v>
      </c>
      <c r="R254">
        <v>558.42857142857099</v>
      </c>
      <c r="S254">
        <v>548.85714285714198</v>
      </c>
      <c r="T254">
        <v>539.28571428571399</v>
      </c>
      <c r="U254">
        <v>529.71428571428498</v>
      </c>
      <c r="V254">
        <v>520.142857142857</v>
      </c>
      <c r="W254">
        <v>510.57142857142799</v>
      </c>
      <c r="Y254">
        <f t="shared" si="33"/>
        <v>47.857142857143003</v>
      </c>
      <c r="Z254">
        <f t="shared" si="34"/>
        <v>9.3730676791445436E-2</v>
      </c>
      <c r="AB254">
        <v>252</v>
      </c>
      <c r="AC254">
        <f t="shared" si="35"/>
        <v>0.55842857142857094</v>
      </c>
      <c r="AD254">
        <f t="shared" si="36"/>
        <v>0.54885714285714193</v>
      </c>
      <c r="AE254">
        <f t="shared" si="37"/>
        <v>0.53928571428571404</v>
      </c>
      <c r="AF254">
        <f t="shared" si="38"/>
        <v>0.52971428571428503</v>
      </c>
      <c r="AG254">
        <f t="shared" si="39"/>
        <v>0.52014285714285702</v>
      </c>
      <c r="AH254">
        <f t="shared" si="40"/>
        <v>0.51057142857142801</v>
      </c>
      <c r="AJ254" t="e">
        <f>VLOOKUP(AB254,valid_cities!A:A,1,0)</f>
        <v>#N/A</v>
      </c>
    </row>
    <row r="255" spans="1:36" hidden="1" x14ac:dyDescent="0.35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L255">
        <f t="shared" si="31"/>
        <v>0</v>
      </c>
      <c r="M255">
        <f t="shared" si="32"/>
        <v>0</v>
      </c>
      <c r="Q255">
        <v>253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Y255">
        <f t="shared" si="33"/>
        <v>0</v>
      </c>
      <c r="Z255">
        <f t="shared" si="34"/>
        <v>0</v>
      </c>
      <c r="AB255">
        <v>253</v>
      </c>
      <c r="AC255">
        <f t="shared" si="35"/>
        <v>0</v>
      </c>
      <c r="AD255">
        <f t="shared" si="36"/>
        <v>0</v>
      </c>
      <c r="AE255">
        <f t="shared" si="37"/>
        <v>0</v>
      </c>
      <c r="AF255">
        <f t="shared" si="38"/>
        <v>0</v>
      </c>
      <c r="AG255">
        <f t="shared" si="39"/>
        <v>0</v>
      </c>
      <c r="AH255">
        <f t="shared" si="40"/>
        <v>0</v>
      </c>
      <c r="AJ255" t="e">
        <f>VLOOKUP(AB255,valid_cities!A:A,1,0)</f>
        <v>#N/A</v>
      </c>
    </row>
    <row r="256" spans="1:36" x14ac:dyDescent="0.35">
      <c r="A256">
        <v>254</v>
      </c>
      <c r="B256">
        <v>494.78571428571303</v>
      </c>
      <c r="C256">
        <v>480.28571428571303</v>
      </c>
      <c r="D256">
        <v>465.78571428571303</v>
      </c>
      <c r="E256">
        <v>451.28571428571399</v>
      </c>
      <c r="F256">
        <v>436.78571428571399</v>
      </c>
      <c r="G256">
        <v>422.28571428571399</v>
      </c>
      <c r="L256">
        <f t="shared" si="31"/>
        <v>72.499999999999034</v>
      </c>
      <c r="M256">
        <f t="shared" si="32"/>
        <v>0.17168064355715312</v>
      </c>
      <c r="Q256">
        <v>254</v>
      </c>
      <c r="R256">
        <v>982</v>
      </c>
      <c r="S256">
        <v>947.57142857142799</v>
      </c>
      <c r="T256">
        <v>913.142857142857</v>
      </c>
      <c r="U256">
        <v>878.71428571428498</v>
      </c>
      <c r="V256">
        <v>844.28571428571399</v>
      </c>
      <c r="W256">
        <v>809.85714285714198</v>
      </c>
      <c r="Y256">
        <f t="shared" si="33"/>
        <v>172.14285714285802</v>
      </c>
      <c r="Z256">
        <f t="shared" si="34"/>
        <v>0.21255690968712812</v>
      </c>
      <c r="AB256">
        <v>254</v>
      </c>
      <c r="AC256">
        <f t="shared" si="35"/>
        <v>0.98199999999999998</v>
      </c>
      <c r="AD256">
        <f t="shared" si="36"/>
        <v>0.94757142857142795</v>
      </c>
      <c r="AE256">
        <f t="shared" si="37"/>
        <v>0.91314285714285703</v>
      </c>
      <c r="AF256">
        <f t="shared" si="38"/>
        <v>0.878714285714285</v>
      </c>
      <c r="AG256">
        <f t="shared" si="39"/>
        <v>0.84428571428571397</v>
      </c>
      <c r="AH256">
        <f t="shared" si="40"/>
        <v>0.80985714285714194</v>
      </c>
      <c r="AJ256">
        <f>VLOOKUP(AB256,valid_cities!A:A,1,0)</f>
        <v>254</v>
      </c>
    </row>
    <row r="257" spans="1:36" hidden="1" x14ac:dyDescent="0.35">
      <c r="A257">
        <v>255</v>
      </c>
      <c r="B257">
        <v>181.57142857142799</v>
      </c>
      <c r="C257">
        <v>182.71428571428501</v>
      </c>
      <c r="D257">
        <v>183.857142857143</v>
      </c>
      <c r="E257">
        <v>185</v>
      </c>
      <c r="F257">
        <v>186.142857142857</v>
      </c>
      <c r="G257">
        <v>187.28571428571399</v>
      </c>
      <c r="L257">
        <f t="shared" si="31"/>
        <v>-5.7142857142860066</v>
      </c>
      <c r="M257">
        <f t="shared" si="32"/>
        <v>-3.0509431227929942E-2</v>
      </c>
      <c r="Q257">
        <v>255</v>
      </c>
      <c r="R257">
        <v>162.60714285714201</v>
      </c>
      <c r="S257">
        <v>150.21428571428501</v>
      </c>
      <c r="T257">
        <v>137.82142857142799</v>
      </c>
      <c r="U257">
        <v>125.428571428571</v>
      </c>
      <c r="V257">
        <v>113.03571428571399</v>
      </c>
      <c r="W257">
        <v>100.642857142857</v>
      </c>
      <c r="Y257">
        <f t="shared" si="33"/>
        <v>61.964285714285012</v>
      </c>
      <c r="Z257">
        <f t="shared" si="34"/>
        <v>0.61562371375448244</v>
      </c>
      <c r="AB257">
        <v>255</v>
      </c>
      <c r="AC257">
        <f t="shared" si="35"/>
        <v>0.16260714285714201</v>
      </c>
      <c r="AD257">
        <f t="shared" si="36"/>
        <v>0.15021428571428502</v>
      </c>
      <c r="AE257">
        <f t="shared" si="37"/>
        <v>0.13782142857142798</v>
      </c>
      <c r="AF257">
        <f t="shared" si="38"/>
        <v>0.125428571428571</v>
      </c>
      <c r="AG257">
        <f t="shared" si="39"/>
        <v>0.11303571428571399</v>
      </c>
      <c r="AH257">
        <f t="shared" si="40"/>
        <v>0.10064285714285699</v>
      </c>
      <c r="AJ257" t="e">
        <f>VLOOKUP(AB257,valid_cities!A:A,1,0)</f>
        <v>#N/A</v>
      </c>
    </row>
    <row r="258" spans="1:36" hidden="1" x14ac:dyDescent="0.35">
      <c r="A258">
        <v>256</v>
      </c>
      <c r="B258">
        <v>538.642857142857</v>
      </c>
      <c r="C258">
        <v>497.71428571428498</v>
      </c>
      <c r="D258">
        <v>456.78571428571399</v>
      </c>
      <c r="E258">
        <v>415.85714285714198</v>
      </c>
      <c r="F258">
        <v>374.92857142857099</v>
      </c>
      <c r="G258">
        <v>334</v>
      </c>
      <c r="L258">
        <f t="shared" si="31"/>
        <v>204.642857142857</v>
      </c>
      <c r="M258">
        <f t="shared" si="32"/>
        <v>0.61268482124145085</v>
      </c>
      <c r="Q258">
        <v>256</v>
      </c>
      <c r="R258">
        <v>941.75000000000102</v>
      </c>
      <c r="S258">
        <v>908.357142857143</v>
      </c>
      <c r="T258">
        <v>874.96428571428601</v>
      </c>
      <c r="U258">
        <v>841.57142857142901</v>
      </c>
      <c r="V258">
        <v>808.17857142857099</v>
      </c>
      <c r="W258">
        <v>774.78571428571399</v>
      </c>
      <c r="Y258">
        <f t="shared" si="33"/>
        <v>166.96428571428703</v>
      </c>
      <c r="Z258">
        <f t="shared" si="34"/>
        <v>0.2154945912010004</v>
      </c>
      <c r="AB258">
        <v>256</v>
      </c>
      <c r="AC258">
        <f t="shared" si="35"/>
        <v>0.94175000000000098</v>
      </c>
      <c r="AD258">
        <f t="shared" si="36"/>
        <v>0.90835714285714297</v>
      </c>
      <c r="AE258">
        <f t="shared" si="37"/>
        <v>0.87496428571428597</v>
      </c>
      <c r="AF258">
        <f t="shared" si="38"/>
        <v>0.84157142857142897</v>
      </c>
      <c r="AG258">
        <f t="shared" si="39"/>
        <v>0.80817857142857097</v>
      </c>
      <c r="AH258">
        <f t="shared" si="40"/>
        <v>0.77478571428571397</v>
      </c>
      <c r="AJ258" t="e">
        <f>VLOOKUP(AB258,valid_cities!A:A,1,0)</f>
        <v>#N/A</v>
      </c>
    </row>
    <row r="259" spans="1:36" hidden="1" x14ac:dyDescent="0.35">
      <c r="A259">
        <v>257</v>
      </c>
      <c r="B259">
        <v>188.10714285714201</v>
      </c>
      <c r="C259">
        <v>182.78571428571399</v>
      </c>
      <c r="D259">
        <v>177.46428571428501</v>
      </c>
      <c r="E259">
        <v>172.142857142857</v>
      </c>
      <c r="F259">
        <v>166.82142857142799</v>
      </c>
      <c r="G259">
        <v>161.49999999999901</v>
      </c>
      <c r="L259">
        <f t="shared" si="31"/>
        <v>26.607142857143003</v>
      </c>
      <c r="M259">
        <f t="shared" si="32"/>
        <v>0.16473990995692631</v>
      </c>
      <c r="Q259">
        <v>257</v>
      </c>
      <c r="R259">
        <v>346.60714285714198</v>
      </c>
      <c r="S259">
        <v>333.21428571428498</v>
      </c>
      <c r="T259">
        <v>319.82142857142799</v>
      </c>
      <c r="U259">
        <v>306.42857142857099</v>
      </c>
      <c r="V259">
        <v>293.03571428571399</v>
      </c>
      <c r="W259">
        <v>279.642857142857</v>
      </c>
      <c r="Y259">
        <f t="shared" si="33"/>
        <v>66.964285714284983</v>
      </c>
      <c r="Z259">
        <f t="shared" si="34"/>
        <v>0.23945503864484802</v>
      </c>
      <c r="AB259">
        <v>257</v>
      </c>
      <c r="AC259">
        <f t="shared" si="35"/>
        <v>0.346607142857142</v>
      </c>
      <c r="AD259">
        <f t="shared" si="36"/>
        <v>0.33321428571428496</v>
      </c>
      <c r="AE259">
        <f t="shared" si="37"/>
        <v>0.31982142857142798</v>
      </c>
      <c r="AF259">
        <f t="shared" si="38"/>
        <v>0.30642857142857099</v>
      </c>
      <c r="AG259">
        <f t="shared" si="39"/>
        <v>0.29303571428571401</v>
      </c>
      <c r="AH259">
        <f t="shared" si="40"/>
        <v>0.27964285714285697</v>
      </c>
      <c r="AJ259" t="e">
        <f>VLOOKUP(AB259,valid_cities!A:A,1,0)</f>
        <v>#N/A</v>
      </c>
    </row>
    <row r="260" spans="1:36" hidden="1" x14ac:dyDescent="0.35">
      <c r="A260">
        <v>258</v>
      </c>
      <c r="B260">
        <v>55.535714285714299</v>
      </c>
      <c r="C260">
        <v>61.785714285714299</v>
      </c>
      <c r="D260">
        <v>68.035714285714306</v>
      </c>
      <c r="E260">
        <v>74.285714285714306</v>
      </c>
      <c r="F260">
        <v>80.535714285714207</v>
      </c>
      <c r="G260">
        <v>86.785714285714207</v>
      </c>
      <c r="L260">
        <f t="shared" ref="L260:L323" si="41">B260-G260</f>
        <v>-31.249999999999908</v>
      </c>
      <c r="M260">
        <f t="shared" ref="M260:M323" si="42">(B260-G260)/(G260+0.01)</f>
        <v>-0.3600408183419187</v>
      </c>
      <c r="Q260">
        <v>258</v>
      </c>
      <c r="R260">
        <v>365.82142857142799</v>
      </c>
      <c r="S260">
        <v>349.49999999999898</v>
      </c>
      <c r="T260">
        <v>333.17857142857099</v>
      </c>
      <c r="U260">
        <v>316.85714285714198</v>
      </c>
      <c r="V260">
        <v>300.53571428571399</v>
      </c>
      <c r="W260">
        <v>284.21428571428498</v>
      </c>
      <c r="Y260">
        <f t="shared" ref="Y260:Y323" si="43">R260-W260</f>
        <v>81.607142857143003</v>
      </c>
      <c r="Z260">
        <f t="shared" ref="Z260:Z323" si="44">(R260-W260)/(W260+0.01)</f>
        <v>0.28712234301884454</v>
      </c>
      <c r="AB260">
        <v>258</v>
      </c>
      <c r="AC260">
        <f t="shared" ref="AC260:AC323" si="45">MAX(MIN(R260,1000),0)/1000</f>
        <v>0.36582142857142796</v>
      </c>
      <c r="AD260">
        <f t="shared" ref="AD260:AD323" si="46">MAX(MIN(S260,1000),0)/1000</f>
        <v>0.34949999999999898</v>
      </c>
      <c r="AE260">
        <f t="shared" ref="AE260:AE323" si="47">MAX(MIN(T260,1000),0)/1000</f>
        <v>0.33317857142857099</v>
      </c>
      <c r="AF260">
        <f t="shared" ref="AF260:AF323" si="48">MAX(MIN(U260,1000),0)/1000</f>
        <v>0.316857142857142</v>
      </c>
      <c r="AG260">
        <f t="shared" ref="AG260:AG323" si="49">MAX(MIN(V260,1000),0)/1000</f>
        <v>0.30053571428571402</v>
      </c>
      <c r="AH260">
        <f t="shared" ref="AH260:AH323" si="50">MAX(MIN(W260,1000),0)/1000</f>
        <v>0.28421428571428498</v>
      </c>
      <c r="AJ260" t="e">
        <f>VLOOKUP(AB260,valid_cities!A:A,1,0)</f>
        <v>#N/A</v>
      </c>
    </row>
    <row r="261" spans="1:36" hidden="1" x14ac:dyDescent="0.35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L261">
        <f t="shared" si="41"/>
        <v>0</v>
      </c>
      <c r="M261">
        <f t="shared" si="42"/>
        <v>0</v>
      </c>
      <c r="Q261">
        <v>259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Y261">
        <f t="shared" si="43"/>
        <v>0</v>
      </c>
      <c r="Z261">
        <f t="shared" si="44"/>
        <v>0</v>
      </c>
      <c r="AB261">
        <v>259</v>
      </c>
      <c r="AC261">
        <f t="shared" si="45"/>
        <v>0</v>
      </c>
      <c r="AD261">
        <f t="shared" si="46"/>
        <v>0</v>
      </c>
      <c r="AE261">
        <f t="shared" si="47"/>
        <v>0</v>
      </c>
      <c r="AF261">
        <f t="shared" si="48"/>
        <v>0</v>
      </c>
      <c r="AG261">
        <f t="shared" si="49"/>
        <v>0</v>
      </c>
      <c r="AH261">
        <f t="shared" si="50"/>
        <v>0</v>
      </c>
      <c r="AJ261" t="e">
        <f>VLOOKUP(AB261,valid_cities!A:A,1,0)</f>
        <v>#N/A</v>
      </c>
    </row>
    <row r="262" spans="1:36" hidden="1" x14ac:dyDescent="0.35">
      <c r="A262">
        <v>260</v>
      </c>
      <c r="B262">
        <v>51.428571428571402</v>
      </c>
      <c r="C262">
        <v>51.428571428571402</v>
      </c>
      <c r="D262">
        <v>51.428571428571402</v>
      </c>
      <c r="E262">
        <v>51.428571428571402</v>
      </c>
      <c r="F262">
        <v>51.428571428571402</v>
      </c>
      <c r="G262">
        <v>51.428571428571402</v>
      </c>
      <c r="L262">
        <f t="shared" si="41"/>
        <v>0</v>
      </c>
      <c r="M262">
        <f t="shared" si="42"/>
        <v>0</v>
      </c>
      <c r="Q262">
        <v>260</v>
      </c>
      <c r="R262">
        <v>333.142857142857</v>
      </c>
      <c r="S262">
        <v>331</v>
      </c>
      <c r="T262">
        <v>328.857142857143</v>
      </c>
      <c r="U262">
        <v>326.71428571428498</v>
      </c>
      <c r="V262">
        <v>324.57142857142799</v>
      </c>
      <c r="W262">
        <v>322.42857142857099</v>
      </c>
      <c r="Y262">
        <f t="shared" si="43"/>
        <v>10.714285714286007</v>
      </c>
      <c r="Z262">
        <f t="shared" si="44"/>
        <v>3.3228920680352027E-2</v>
      </c>
      <c r="AB262">
        <v>260</v>
      </c>
      <c r="AC262">
        <f t="shared" si="45"/>
        <v>0.33314285714285702</v>
      </c>
      <c r="AD262">
        <f t="shared" si="46"/>
        <v>0.33100000000000002</v>
      </c>
      <c r="AE262">
        <f t="shared" si="47"/>
        <v>0.32885714285714301</v>
      </c>
      <c r="AF262">
        <f t="shared" si="48"/>
        <v>0.32671428571428496</v>
      </c>
      <c r="AG262">
        <f t="shared" si="49"/>
        <v>0.32457142857142801</v>
      </c>
      <c r="AH262">
        <f t="shared" si="50"/>
        <v>0.32242857142857101</v>
      </c>
      <c r="AJ262" t="e">
        <f>VLOOKUP(AB262,valid_cities!A:A,1,0)</f>
        <v>#N/A</v>
      </c>
    </row>
    <row r="263" spans="1:36" hidden="1" x14ac:dyDescent="0.35">
      <c r="A263">
        <v>261</v>
      </c>
      <c r="B263">
        <v>452.96428571428498</v>
      </c>
      <c r="C263">
        <v>436.92857142857099</v>
      </c>
      <c r="D263">
        <v>420.892857142857</v>
      </c>
      <c r="E263">
        <v>404.85714285714198</v>
      </c>
      <c r="F263">
        <v>388.82142857142799</v>
      </c>
      <c r="G263">
        <v>372.78571428571399</v>
      </c>
      <c r="L263">
        <f t="shared" si="41"/>
        <v>80.17857142857099</v>
      </c>
      <c r="M263">
        <f t="shared" si="42"/>
        <v>0.21507374778220067</v>
      </c>
      <c r="Q263">
        <v>261</v>
      </c>
      <c r="R263">
        <v>1090.17857142857</v>
      </c>
      <c r="S263">
        <v>1045.92857142857</v>
      </c>
      <c r="T263">
        <v>1001.67857142857</v>
      </c>
      <c r="U263">
        <v>957.42857142857099</v>
      </c>
      <c r="V263">
        <v>913.17857142857099</v>
      </c>
      <c r="W263">
        <v>868.92857142857099</v>
      </c>
      <c r="Y263">
        <f t="shared" si="43"/>
        <v>221.24999999999898</v>
      </c>
      <c r="Z263">
        <f t="shared" si="44"/>
        <v>0.25462099079829636</v>
      </c>
      <c r="AB263">
        <v>261</v>
      </c>
      <c r="AC263">
        <f t="shared" si="45"/>
        <v>1</v>
      </c>
      <c r="AD263">
        <f t="shared" si="46"/>
        <v>1</v>
      </c>
      <c r="AE263">
        <f t="shared" si="47"/>
        <v>1</v>
      </c>
      <c r="AF263">
        <f t="shared" si="48"/>
        <v>0.95742857142857096</v>
      </c>
      <c r="AG263">
        <f t="shared" si="49"/>
        <v>0.91317857142857095</v>
      </c>
      <c r="AH263">
        <f t="shared" si="50"/>
        <v>0.86892857142857094</v>
      </c>
      <c r="AJ263" t="e">
        <f>VLOOKUP(AB263,valid_cities!A:A,1,0)</f>
        <v>#N/A</v>
      </c>
    </row>
    <row r="264" spans="1:36" hidden="1" x14ac:dyDescent="0.35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L264">
        <f t="shared" si="41"/>
        <v>0</v>
      </c>
      <c r="M264">
        <f t="shared" si="42"/>
        <v>0</v>
      </c>
      <c r="Q264">
        <v>262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>
        <f t="shared" si="43"/>
        <v>0</v>
      </c>
      <c r="Z264">
        <f t="shared" si="44"/>
        <v>0</v>
      </c>
      <c r="AB264">
        <v>262</v>
      </c>
      <c r="AC264">
        <f t="shared" si="45"/>
        <v>0</v>
      </c>
      <c r="AD264">
        <f t="shared" si="46"/>
        <v>0</v>
      </c>
      <c r="AE264">
        <f t="shared" si="47"/>
        <v>0</v>
      </c>
      <c r="AF264">
        <f t="shared" si="48"/>
        <v>0</v>
      </c>
      <c r="AG264">
        <f t="shared" si="49"/>
        <v>0</v>
      </c>
      <c r="AH264">
        <f t="shared" si="50"/>
        <v>0</v>
      </c>
      <c r="AJ264" t="e">
        <f>VLOOKUP(AB264,valid_cities!A:A,1,0)</f>
        <v>#N/A</v>
      </c>
    </row>
    <row r="265" spans="1:36" hidden="1" x14ac:dyDescent="0.35">
      <c r="A265">
        <v>263</v>
      </c>
      <c r="B265">
        <v>152</v>
      </c>
      <c r="C265">
        <v>152</v>
      </c>
      <c r="D265">
        <v>152</v>
      </c>
      <c r="E265">
        <v>152</v>
      </c>
      <c r="F265">
        <v>152</v>
      </c>
      <c r="G265">
        <v>152</v>
      </c>
      <c r="L265">
        <f t="shared" si="41"/>
        <v>0</v>
      </c>
      <c r="M265">
        <f t="shared" si="42"/>
        <v>0</v>
      </c>
      <c r="Q265">
        <v>263</v>
      </c>
      <c r="R265">
        <v>892.75</v>
      </c>
      <c r="S265">
        <v>833.21428571428498</v>
      </c>
      <c r="T265">
        <v>773.67857142857099</v>
      </c>
      <c r="U265">
        <v>714.142857142857</v>
      </c>
      <c r="V265">
        <v>654.60714285714198</v>
      </c>
      <c r="W265">
        <v>595.07142857142799</v>
      </c>
      <c r="Y265">
        <f t="shared" si="43"/>
        <v>297.67857142857201</v>
      </c>
      <c r="Z265">
        <f t="shared" si="44"/>
        <v>0.50023166097316962</v>
      </c>
      <c r="AB265">
        <v>263</v>
      </c>
      <c r="AC265">
        <f t="shared" si="45"/>
        <v>0.89275000000000004</v>
      </c>
      <c r="AD265">
        <f t="shared" si="46"/>
        <v>0.83321428571428502</v>
      </c>
      <c r="AE265">
        <f t="shared" si="47"/>
        <v>0.77367857142857099</v>
      </c>
      <c r="AF265">
        <f t="shared" si="48"/>
        <v>0.71414285714285697</v>
      </c>
      <c r="AG265">
        <f t="shared" si="49"/>
        <v>0.65460714285714194</v>
      </c>
      <c r="AH265">
        <f t="shared" si="50"/>
        <v>0.59507142857142803</v>
      </c>
      <c r="AJ265" t="e">
        <f>VLOOKUP(AB265,valid_cities!A:A,1,0)</f>
        <v>#N/A</v>
      </c>
    </row>
    <row r="266" spans="1:36" x14ac:dyDescent="0.35">
      <c r="A266">
        <v>264</v>
      </c>
      <c r="B266">
        <v>355.85714285714198</v>
      </c>
      <c r="C266">
        <v>336.28571428571399</v>
      </c>
      <c r="D266">
        <v>316.71428571428498</v>
      </c>
      <c r="E266">
        <v>297.142857142857</v>
      </c>
      <c r="F266">
        <v>277.57142857142799</v>
      </c>
      <c r="G266">
        <v>257.99999999999898</v>
      </c>
      <c r="L266">
        <f t="shared" si="41"/>
        <v>97.857142857143003</v>
      </c>
      <c r="M266">
        <f t="shared" si="42"/>
        <v>0.37927655074277505</v>
      </c>
      <c r="Q266">
        <v>264</v>
      </c>
      <c r="R266">
        <v>500.17857142857099</v>
      </c>
      <c r="S266">
        <v>486.07142857142799</v>
      </c>
      <c r="T266">
        <v>471.96428571428498</v>
      </c>
      <c r="U266">
        <v>457.85714285714198</v>
      </c>
      <c r="V266">
        <v>443.74999999999898</v>
      </c>
      <c r="W266">
        <v>429.642857142857</v>
      </c>
      <c r="Y266">
        <f t="shared" si="43"/>
        <v>70.535714285713993</v>
      </c>
      <c r="Z266">
        <f t="shared" si="44"/>
        <v>0.16416908002141201</v>
      </c>
      <c r="AB266">
        <v>264</v>
      </c>
      <c r="AC266">
        <f t="shared" si="45"/>
        <v>0.50017857142857103</v>
      </c>
      <c r="AD266">
        <f t="shared" si="46"/>
        <v>0.48607142857142799</v>
      </c>
      <c r="AE266">
        <f t="shared" si="47"/>
        <v>0.471964285714285</v>
      </c>
      <c r="AF266">
        <f t="shared" si="48"/>
        <v>0.45785714285714196</v>
      </c>
      <c r="AG266">
        <f t="shared" si="49"/>
        <v>0.44374999999999898</v>
      </c>
      <c r="AH266">
        <f t="shared" si="50"/>
        <v>0.42964285714285699</v>
      </c>
      <c r="AJ266">
        <f>VLOOKUP(AB266,valid_cities!A:A,1,0)</f>
        <v>264</v>
      </c>
    </row>
    <row r="267" spans="1:36" hidden="1" x14ac:dyDescent="0.35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L267">
        <f t="shared" si="41"/>
        <v>0</v>
      </c>
      <c r="M267">
        <f t="shared" si="42"/>
        <v>0</v>
      </c>
      <c r="Q267">
        <v>265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Y267">
        <f t="shared" si="43"/>
        <v>0</v>
      </c>
      <c r="Z267">
        <f t="shared" si="44"/>
        <v>0</v>
      </c>
      <c r="AB267">
        <v>265</v>
      </c>
      <c r="AC267">
        <f t="shared" si="45"/>
        <v>0</v>
      </c>
      <c r="AD267">
        <f t="shared" si="46"/>
        <v>0</v>
      </c>
      <c r="AE267">
        <f t="shared" si="47"/>
        <v>0</v>
      </c>
      <c r="AF267">
        <f t="shared" si="48"/>
        <v>0</v>
      </c>
      <c r="AG267">
        <f t="shared" si="49"/>
        <v>0</v>
      </c>
      <c r="AH267">
        <f t="shared" si="50"/>
        <v>0</v>
      </c>
      <c r="AJ267" t="e">
        <f>VLOOKUP(AB267,valid_cities!A:A,1,0)</f>
        <v>#N/A</v>
      </c>
    </row>
    <row r="268" spans="1:36" hidden="1" x14ac:dyDescent="0.35">
      <c r="A268">
        <v>266</v>
      </c>
      <c r="B268">
        <v>211.03571428571399</v>
      </c>
      <c r="C268">
        <v>195.49999999999901</v>
      </c>
      <c r="D268">
        <v>179.96428571428501</v>
      </c>
      <c r="E268">
        <v>164.42857142857099</v>
      </c>
      <c r="F268">
        <v>148.892857142857</v>
      </c>
      <c r="G268">
        <v>133.35714285714201</v>
      </c>
      <c r="L268">
        <f t="shared" si="41"/>
        <v>77.678571428571985</v>
      </c>
      <c r="M268">
        <f t="shared" si="42"/>
        <v>0.58244159516694771</v>
      </c>
      <c r="Q268">
        <v>266</v>
      </c>
      <c r="R268">
        <v>755.82142857142799</v>
      </c>
      <c r="S268">
        <v>727.357142857143</v>
      </c>
      <c r="T268">
        <v>698.892857142857</v>
      </c>
      <c r="U268">
        <v>670.42857142857099</v>
      </c>
      <c r="V268">
        <v>641.96428571428498</v>
      </c>
      <c r="W268">
        <v>613.5</v>
      </c>
      <c r="Y268">
        <f t="shared" si="43"/>
        <v>142.32142857142799</v>
      </c>
      <c r="Z268">
        <f t="shared" si="44"/>
        <v>0.23197898741899559</v>
      </c>
      <c r="AB268">
        <v>266</v>
      </c>
      <c r="AC268">
        <f t="shared" si="45"/>
        <v>0.75582142857142798</v>
      </c>
      <c r="AD268">
        <f t="shared" si="46"/>
        <v>0.72735714285714304</v>
      </c>
      <c r="AE268">
        <f t="shared" si="47"/>
        <v>0.69889285714285698</v>
      </c>
      <c r="AF268">
        <f t="shared" si="48"/>
        <v>0.67042857142857104</v>
      </c>
      <c r="AG268">
        <f t="shared" si="49"/>
        <v>0.64196428571428499</v>
      </c>
      <c r="AH268">
        <f t="shared" si="50"/>
        <v>0.61350000000000005</v>
      </c>
      <c r="AJ268" t="e">
        <f>VLOOKUP(AB268,valid_cities!A:A,1,0)</f>
        <v>#N/A</v>
      </c>
    </row>
    <row r="269" spans="1:36" hidden="1" x14ac:dyDescent="0.35">
      <c r="A269">
        <v>267</v>
      </c>
      <c r="B269">
        <v>198.24999999999901</v>
      </c>
      <c r="C269">
        <v>175.49999999999901</v>
      </c>
      <c r="D269">
        <v>152.74999999999901</v>
      </c>
      <c r="E269">
        <v>129.99999999999901</v>
      </c>
      <c r="F269">
        <v>107.24999999999901</v>
      </c>
      <c r="G269">
        <v>84.499999999999901</v>
      </c>
      <c r="L269">
        <f t="shared" si="41"/>
        <v>113.7499999999991</v>
      </c>
      <c r="M269">
        <f t="shared" si="42"/>
        <v>1.3459945568571676</v>
      </c>
      <c r="Q269">
        <v>267</v>
      </c>
      <c r="R269">
        <v>389.99999999999898</v>
      </c>
      <c r="S269">
        <v>363.99999999999898</v>
      </c>
      <c r="T269">
        <v>337.99999999999898</v>
      </c>
      <c r="U269">
        <v>311.99999999999898</v>
      </c>
      <c r="V269">
        <v>285.99999999999898</v>
      </c>
      <c r="W269">
        <v>259.99999999999898</v>
      </c>
      <c r="Y269">
        <f t="shared" si="43"/>
        <v>130</v>
      </c>
      <c r="Z269">
        <f t="shared" si="44"/>
        <v>0.49998076997038776</v>
      </c>
      <c r="AB269">
        <v>267</v>
      </c>
      <c r="AC269">
        <f t="shared" si="45"/>
        <v>0.38999999999999896</v>
      </c>
      <c r="AD269">
        <f t="shared" si="46"/>
        <v>0.36399999999999899</v>
      </c>
      <c r="AE269">
        <f t="shared" si="47"/>
        <v>0.33799999999999897</v>
      </c>
      <c r="AF269">
        <f t="shared" si="48"/>
        <v>0.311999999999999</v>
      </c>
      <c r="AG269">
        <f t="shared" si="49"/>
        <v>0.28599999999999898</v>
      </c>
      <c r="AH269">
        <f t="shared" si="50"/>
        <v>0.25999999999999895</v>
      </c>
      <c r="AJ269" t="e">
        <f>VLOOKUP(AB269,valid_cities!A:A,1,0)</f>
        <v>#N/A</v>
      </c>
    </row>
    <row r="270" spans="1:36" hidden="1" x14ac:dyDescent="0.35">
      <c r="A270">
        <v>268</v>
      </c>
      <c r="B270">
        <v>236.42857142857099</v>
      </c>
      <c r="C270">
        <v>228.71428571428501</v>
      </c>
      <c r="D270">
        <v>220.99999999999901</v>
      </c>
      <c r="E270">
        <v>213.28571428571399</v>
      </c>
      <c r="F270">
        <v>205.57142857142799</v>
      </c>
      <c r="G270">
        <v>197.85714285714201</v>
      </c>
      <c r="L270">
        <f t="shared" si="41"/>
        <v>38.571428571428982</v>
      </c>
      <c r="M270">
        <f t="shared" si="42"/>
        <v>0.19493599601464479</v>
      </c>
      <c r="Q270">
        <v>268</v>
      </c>
      <c r="R270">
        <v>489.96428571428498</v>
      </c>
      <c r="S270">
        <v>454.642857142857</v>
      </c>
      <c r="T270">
        <v>419.32142857142799</v>
      </c>
      <c r="U270">
        <v>384</v>
      </c>
      <c r="V270">
        <v>348.67857142857099</v>
      </c>
      <c r="W270">
        <v>313.35714285714198</v>
      </c>
      <c r="Y270">
        <f t="shared" si="43"/>
        <v>176.607142857143</v>
      </c>
      <c r="Z270">
        <f t="shared" si="44"/>
        <v>0.56357900591273791</v>
      </c>
      <c r="AB270">
        <v>268</v>
      </c>
      <c r="AC270">
        <f t="shared" si="45"/>
        <v>0.48996428571428496</v>
      </c>
      <c r="AD270">
        <f t="shared" si="46"/>
        <v>0.45464285714285702</v>
      </c>
      <c r="AE270">
        <f t="shared" si="47"/>
        <v>0.41932142857142801</v>
      </c>
      <c r="AF270">
        <f t="shared" si="48"/>
        <v>0.38400000000000001</v>
      </c>
      <c r="AG270">
        <f t="shared" si="49"/>
        <v>0.348678571428571</v>
      </c>
      <c r="AH270">
        <f t="shared" si="50"/>
        <v>0.313357142857142</v>
      </c>
      <c r="AJ270" t="e">
        <f>VLOOKUP(AB270,valid_cities!A:A,1,0)</f>
        <v>#N/A</v>
      </c>
    </row>
    <row r="271" spans="1:36" hidden="1" x14ac:dyDescent="0.35">
      <c r="A271">
        <v>269</v>
      </c>
      <c r="B271">
        <v>233.642857142857</v>
      </c>
      <c r="C271">
        <v>221.28571428571399</v>
      </c>
      <c r="D271">
        <v>208.92857142857099</v>
      </c>
      <c r="E271">
        <v>196.57142857142799</v>
      </c>
      <c r="F271">
        <v>184.21428571428501</v>
      </c>
      <c r="G271">
        <v>171.85714285714201</v>
      </c>
      <c r="L271">
        <f t="shared" si="41"/>
        <v>61.785714285714988</v>
      </c>
      <c r="M271">
        <f t="shared" si="42"/>
        <v>0.35949695362697687</v>
      </c>
      <c r="Q271">
        <v>269</v>
      </c>
      <c r="R271">
        <v>312.07142857142799</v>
      </c>
      <c r="S271">
        <v>303.99999999999898</v>
      </c>
      <c r="T271">
        <v>295.92857142857099</v>
      </c>
      <c r="U271">
        <v>287.85714285714198</v>
      </c>
      <c r="V271">
        <v>279.78571428571399</v>
      </c>
      <c r="W271">
        <v>271.71428571428498</v>
      </c>
      <c r="Y271">
        <f t="shared" si="43"/>
        <v>40.357142857143003</v>
      </c>
      <c r="Z271">
        <f t="shared" si="44"/>
        <v>0.14852239928078451</v>
      </c>
      <c r="AB271">
        <v>269</v>
      </c>
      <c r="AC271">
        <f t="shared" si="45"/>
        <v>0.312071428571428</v>
      </c>
      <c r="AD271">
        <f t="shared" si="46"/>
        <v>0.30399999999999899</v>
      </c>
      <c r="AE271">
        <f t="shared" si="47"/>
        <v>0.29592857142857099</v>
      </c>
      <c r="AF271">
        <f t="shared" si="48"/>
        <v>0.28785714285714198</v>
      </c>
      <c r="AG271">
        <f t="shared" si="49"/>
        <v>0.27978571428571397</v>
      </c>
      <c r="AH271">
        <f t="shared" si="50"/>
        <v>0.27171428571428496</v>
      </c>
      <c r="AJ271" t="e">
        <f>VLOOKUP(AB271,valid_cities!A:A,1,0)</f>
        <v>#N/A</v>
      </c>
    </row>
    <row r="272" spans="1:36" hidden="1" x14ac:dyDescent="0.35">
      <c r="A272">
        <v>270</v>
      </c>
      <c r="B272">
        <v>15.857142857143</v>
      </c>
      <c r="C272">
        <v>31.714285714285801</v>
      </c>
      <c r="D272">
        <v>47.571428571428598</v>
      </c>
      <c r="E272">
        <v>63.428571428571502</v>
      </c>
      <c r="F272">
        <v>79.285714285714306</v>
      </c>
      <c r="G272">
        <v>95.142857142857196</v>
      </c>
      <c r="L272">
        <f t="shared" si="41"/>
        <v>-79.285714285714192</v>
      </c>
      <c r="M272">
        <f t="shared" si="42"/>
        <v>-0.83324575495067932</v>
      </c>
      <c r="Q272">
        <v>270</v>
      </c>
      <c r="R272">
        <v>285.42857142857099</v>
      </c>
      <c r="S272">
        <v>253.71428571428501</v>
      </c>
      <c r="T272">
        <v>221.99999999999901</v>
      </c>
      <c r="U272">
        <v>190.28571428571399</v>
      </c>
      <c r="V272">
        <v>158.57142857142799</v>
      </c>
      <c r="W272">
        <v>126.85714285714199</v>
      </c>
      <c r="Y272">
        <f t="shared" si="43"/>
        <v>158.57142857142901</v>
      </c>
      <c r="Z272">
        <f t="shared" si="44"/>
        <v>1.2499014717308439</v>
      </c>
      <c r="AB272">
        <v>270</v>
      </c>
      <c r="AC272">
        <f t="shared" si="45"/>
        <v>0.28542857142857098</v>
      </c>
      <c r="AD272">
        <f t="shared" si="46"/>
        <v>0.253714285714285</v>
      </c>
      <c r="AE272">
        <f t="shared" si="47"/>
        <v>0.221999999999999</v>
      </c>
      <c r="AF272">
        <f t="shared" si="48"/>
        <v>0.190285714285714</v>
      </c>
      <c r="AG272">
        <f t="shared" si="49"/>
        <v>0.15857142857142797</v>
      </c>
      <c r="AH272">
        <f t="shared" si="50"/>
        <v>0.126857142857142</v>
      </c>
      <c r="AJ272" t="e">
        <f>VLOOKUP(AB272,valid_cities!A:A,1,0)</f>
        <v>#N/A</v>
      </c>
    </row>
    <row r="273" spans="1:36" hidden="1" x14ac:dyDescent="0.35">
      <c r="A273">
        <v>271</v>
      </c>
      <c r="B273">
        <v>141.57142857142799</v>
      </c>
      <c r="C273">
        <v>131.28571428571399</v>
      </c>
      <c r="D273">
        <v>121</v>
      </c>
      <c r="E273">
        <v>110.714285714285</v>
      </c>
      <c r="F273">
        <v>100.428571428571</v>
      </c>
      <c r="G273">
        <v>90.142857142857096</v>
      </c>
      <c r="L273">
        <f t="shared" si="41"/>
        <v>51.428571428570891</v>
      </c>
      <c r="M273">
        <f t="shared" si="42"/>
        <v>0.57045969543790132</v>
      </c>
      <c r="Q273">
        <v>271</v>
      </c>
      <c r="R273">
        <v>1017.10714285714</v>
      </c>
      <c r="S273">
        <v>939.64285714285597</v>
      </c>
      <c r="T273">
        <v>862.17857142857099</v>
      </c>
      <c r="U273">
        <v>784.71428571428498</v>
      </c>
      <c r="V273">
        <v>707.24999999999898</v>
      </c>
      <c r="W273">
        <v>629.78571428571399</v>
      </c>
      <c r="Y273">
        <f t="shared" si="43"/>
        <v>387.32142857142605</v>
      </c>
      <c r="Z273">
        <f t="shared" si="44"/>
        <v>0.61499533862453892</v>
      </c>
      <c r="AB273">
        <v>271</v>
      </c>
      <c r="AC273">
        <f t="shared" si="45"/>
        <v>1</v>
      </c>
      <c r="AD273">
        <f t="shared" si="46"/>
        <v>0.939642857142856</v>
      </c>
      <c r="AE273">
        <f t="shared" si="47"/>
        <v>0.86217857142857102</v>
      </c>
      <c r="AF273">
        <f t="shared" si="48"/>
        <v>0.78471428571428503</v>
      </c>
      <c r="AG273">
        <f t="shared" si="49"/>
        <v>0.70724999999999894</v>
      </c>
      <c r="AH273">
        <f t="shared" si="50"/>
        <v>0.62978571428571395</v>
      </c>
      <c r="AJ273" t="e">
        <f>VLOOKUP(AB273,valid_cities!A:A,1,0)</f>
        <v>#N/A</v>
      </c>
    </row>
    <row r="274" spans="1:36" hidden="1" x14ac:dyDescent="0.35">
      <c r="A274">
        <v>272</v>
      </c>
      <c r="B274">
        <v>288.75</v>
      </c>
      <c r="C274">
        <v>290.5</v>
      </c>
      <c r="D274">
        <v>292.25</v>
      </c>
      <c r="E274">
        <v>294</v>
      </c>
      <c r="F274">
        <v>295.75</v>
      </c>
      <c r="G274">
        <v>297.5</v>
      </c>
      <c r="L274">
        <f t="shared" si="41"/>
        <v>-8.75</v>
      </c>
      <c r="M274">
        <f t="shared" si="42"/>
        <v>-2.9410776108366107E-2</v>
      </c>
      <c r="Q274">
        <v>272</v>
      </c>
      <c r="R274">
        <v>238</v>
      </c>
      <c r="S274">
        <v>231</v>
      </c>
      <c r="T274">
        <v>224</v>
      </c>
      <c r="U274">
        <v>217</v>
      </c>
      <c r="V274">
        <v>210</v>
      </c>
      <c r="W274">
        <v>203</v>
      </c>
      <c r="Y274">
        <f t="shared" si="43"/>
        <v>35</v>
      </c>
      <c r="Z274">
        <f t="shared" si="44"/>
        <v>0.17240530023151571</v>
      </c>
      <c r="AB274">
        <v>272</v>
      </c>
      <c r="AC274">
        <f t="shared" si="45"/>
        <v>0.23799999999999999</v>
      </c>
      <c r="AD274">
        <f t="shared" si="46"/>
        <v>0.23100000000000001</v>
      </c>
      <c r="AE274">
        <f t="shared" si="47"/>
        <v>0.224</v>
      </c>
      <c r="AF274">
        <f t="shared" si="48"/>
        <v>0.217</v>
      </c>
      <c r="AG274">
        <f t="shared" si="49"/>
        <v>0.21</v>
      </c>
      <c r="AH274">
        <f t="shared" si="50"/>
        <v>0.20300000000000001</v>
      </c>
      <c r="AJ274" t="e">
        <f>VLOOKUP(AB274,valid_cities!A:A,1,0)</f>
        <v>#N/A</v>
      </c>
    </row>
    <row r="275" spans="1:36" hidden="1" x14ac:dyDescent="0.35">
      <c r="A275">
        <v>273</v>
      </c>
      <c r="B275">
        <v>159.99999999999901</v>
      </c>
      <c r="C275">
        <v>154.99999999999901</v>
      </c>
      <c r="D275">
        <v>149.99999999999901</v>
      </c>
      <c r="E275">
        <v>144.99999999999901</v>
      </c>
      <c r="F275">
        <v>139.99999999999901</v>
      </c>
      <c r="G275">
        <v>134.99999999999901</v>
      </c>
      <c r="L275">
        <f t="shared" si="41"/>
        <v>25</v>
      </c>
      <c r="M275">
        <f t="shared" si="42"/>
        <v>0.18517146878009175</v>
      </c>
      <c r="Q275">
        <v>273</v>
      </c>
      <c r="R275">
        <v>265.49999999999898</v>
      </c>
      <c r="S275">
        <v>260.99999999999898</v>
      </c>
      <c r="T275">
        <v>256.49999999999898</v>
      </c>
      <c r="U275">
        <v>251.99999999999901</v>
      </c>
      <c r="V275">
        <v>247.49999999999901</v>
      </c>
      <c r="W275">
        <v>242.99999999999901</v>
      </c>
      <c r="Y275">
        <f t="shared" si="43"/>
        <v>22.499999999999972</v>
      </c>
      <c r="Z275">
        <f t="shared" si="44"/>
        <v>9.2588782354635871E-2</v>
      </c>
      <c r="AB275">
        <v>273</v>
      </c>
      <c r="AC275">
        <f t="shared" si="45"/>
        <v>0.26549999999999896</v>
      </c>
      <c r="AD275">
        <f t="shared" si="46"/>
        <v>0.26099999999999896</v>
      </c>
      <c r="AE275">
        <f t="shared" si="47"/>
        <v>0.25649999999999895</v>
      </c>
      <c r="AF275">
        <f t="shared" si="48"/>
        <v>0.251999999999999</v>
      </c>
      <c r="AG275">
        <f t="shared" si="49"/>
        <v>0.247499999999999</v>
      </c>
      <c r="AH275">
        <f t="shared" si="50"/>
        <v>0.24299999999999899</v>
      </c>
      <c r="AJ275" t="e">
        <f>VLOOKUP(AB275,valid_cities!A:A,1,0)</f>
        <v>#N/A</v>
      </c>
    </row>
    <row r="276" spans="1:36" hidden="1" x14ac:dyDescent="0.35">
      <c r="A276">
        <v>274</v>
      </c>
      <c r="B276">
        <v>631.142857142857</v>
      </c>
      <c r="C276">
        <v>599</v>
      </c>
      <c r="D276">
        <v>566.85714285714198</v>
      </c>
      <c r="E276">
        <v>534.71428571428498</v>
      </c>
      <c r="F276">
        <v>502.57142857142799</v>
      </c>
      <c r="G276">
        <v>470.42857142857099</v>
      </c>
      <c r="L276">
        <f t="shared" si="41"/>
        <v>160.71428571428601</v>
      </c>
      <c r="M276">
        <f t="shared" si="42"/>
        <v>0.34162650657289495</v>
      </c>
      <c r="Q276">
        <v>274</v>
      </c>
      <c r="R276">
        <v>9.7142857142859498</v>
      </c>
      <c r="S276">
        <v>63.285714285714398</v>
      </c>
      <c r="T276">
        <v>116.857142857143</v>
      </c>
      <c r="U276">
        <v>170.42857142857099</v>
      </c>
      <c r="V276">
        <v>224</v>
      </c>
      <c r="W276">
        <v>277.57142857142799</v>
      </c>
      <c r="Y276">
        <f t="shared" si="43"/>
        <v>-267.85714285714204</v>
      </c>
      <c r="Z276">
        <f t="shared" si="44"/>
        <v>-0.96496780867390175</v>
      </c>
      <c r="AB276">
        <v>274</v>
      </c>
      <c r="AC276">
        <f t="shared" si="45"/>
        <v>9.7142857142859494E-3</v>
      </c>
      <c r="AD276">
        <f t="shared" si="46"/>
        <v>6.3285714285714403E-2</v>
      </c>
      <c r="AE276">
        <f t="shared" si="47"/>
        <v>0.11685714285714301</v>
      </c>
      <c r="AF276">
        <f t="shared" si="48"/>
        <v>0.17042857142857099</v>
      </c>
      <c r="AG276">
        <f t="shared" si="49"/>
        <v>0.224</v>
      </c>
      <c r="AH276">
        <f t="shared" si="50"/>
        <v>0.27757142857142797</v>
      </c>
      <c r="AJ276" t="e">
        <f>VLOOKUP(AB276,valid_cities!A:A,1,0)</f>
        <v>#N/A</v>
      </c>
    </row>
    <row r="277" spans="1:36" x14ac:dyDescent="0.35">
      <c r="A277">
        <v>275</v>
      </c>
      <c r="B277">
        <v>477.85714285714198</v>
      </c>
      <c r="C277">
        <v>471.14285714285597</v>
      </c>
      <c r="D277">
        <v>464.42857142857099</v>
      </c>
      <c r="E277">
        <v>457.71428571428498</v>
      </c>
      <c r="F277">
        <v>450.99999999999898</v>
      </c>
      <c r="G277">
        <v>444.28571428571399</v>
      </c>
      <c r="L277">
        <f t="shared" si="41"/>
        <v>33.571428571427987</v>
      </c>
      <c r="M277">
        <f t="shared" si="42"/>
        <v>7.5561000234720135E-2</v>
      </c>
      <c r="Q277">
        <v>275</v>
      </c>
      <c r="R277">
        <v>552.92857142857099</v>
      </c>
      <c r="S277">
        <v>547.42857142857099</v>
      </c>
      <c r="T277">
        <v>541.92857142857099</v>
      </c>
      <c r="U277">
        <v>536.42857142857099</v>
      </c>
      <c r="V277">
        <v>530.92857142857099</v>
      </c>
      <c r="W277">
        <v>525.42857142857099</v>
      </c>
      <c r="Y277">
        <f t="shared" si="43"/>
        <v>27.5</v>
      </c>
      <c r="Z277">
        <f t="shared" si="44"/>
        <v>5.2337231210934039E-2</v>
      </c>
      <c r="AB277">
        <v>275</v>
      </c>
      <c r="AC277">
        <f t="shared" si="45"/>
        <v>0.55292857142857099</v>
      </c>
      <c r="AD277">
        <f t="shared" si="46"/>
        <v>0.54742857142857104</v>
      </c>
      <c r="AE277">
        <f t="shared" si="47"/>
        <v>0.54192857142857098</v>
      </c>
      <c r="AF277">
        <f t="shared" si="48"/>
        <v>0.53642857142857103</v>
      </c>
      <c r="AG277">
        <f t="shared" si="49"/>
        <v>0.53092857142857097</v>
      </c>
      <c r="AH277">
        <f t="shared" si="50"/>
        <v>0.52542857142857102</v>
      </c>
      <c r="AJ277">
        <f>VLOOKUP(AB277,valid_cities!A:A,1,0)</f>
        <v>275</v>
      </c>
    </row>
    <row r="278" spans="1:36" hidden="1" x14ac:dyDescent="0.35">
      <c r="A278">
        <v>276</v>
      </c>
      <c r="B278">
        <v>80.607142857143003</v>
      </c>
      <c r="C278">
        <v>100.214285714285</v>
      </c>
      <c r="D278">
        <v>119.821428571428</v>
      </c>
      <c r="E278">
        <v>139.42857142857099</v>
      </c>
      <c r="F278">
        <v>159.03571428571399</v>
      </c>
      <c r="G278">
        <v>178.642857142857</v>
      </c>
      <c r="L278">
        <f t="shared" si="41"/>
        <v>-98.035714285713993</v>
      </c>
      <c r="M278">
        <f t="shared" si="42"/>
        <v>-0.54874977010483106</v>
      </c>
      <c r="Q278">
        <v>276</v>
      </c>
      <c r="R278">
        <v>215.67857142857099</v>
      </c>
      <c r="S278">
        <v>196.07142857142799</v>
      </c>
      <c r="T278">
        <v>176.46428571428501</v>
      </c>
      <c r="U278">
        <v>156.85714285714201</v>
      </c>
      <c r="V278">
        <v>137.24999999999901</v>
      </c>
      <c r="W278">
        <v>117.642857142857</v>
      </c>
      <c r="Y278">
        <f t="shared" si="43"/>
        <v>98.035714285713993</v>
      </c>
      <c r="Z278">
        <f t="shared" si="44"/>
        <v>0.83326250349089792</v>
      </c>
      <c r="AB278">
        <v>276</v>
      </c>
      <c r="AC278">
        <f t="shared" si="45"/>
        <v>0.215678571428571</v>
      </c>
      <c r="AD278">
        <f t="shared" si="46"/>
        <v>0.19607142857142798</v>
      </c>
      <c r="AE278">
        <f t="shared" si="47"/>
        <v>0.17646428571428502</v>
      </c>
      <c r="AF278">
        <f t="shared" si="48"/>
        <v>0.156857142857142</v>
      </c>
      <c r="AG278">
        <f t="shared" si="49"/>
        <v>0.13724999999999901</v>
      </c>
      <c r="AH278">
        <f t="shared" si="50"/>
        <v>0.11764285714285699</v>
      </c>
      <c r="AJ278" t="e">
        <f>VLOOKUP(AB278,valid_cities!A:A,1,0)</f>
        <v>#N/A</v>
      </c>
    </row>
    <row r="279" spans="1:36" hidden="1" x14ac:dyDescent="0.35">
      <c r="A279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L279">
        <f t="shared" si="41"/>
        <v>0</v>
      </c>
      <c r="M279">
        <f t="shared" si="42"/>
        <v>0</v>
      </c>
      <c r="Q279">
        <v>277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Y279">
        <f t="shared" si="43"/>
        <v>0</v>
      </c>
      <c r="Z279">
        <f t="shared" si="44"/>
        <v>0</v>
      </c>
      <c r="AB279">
        <v>277</v>
      </c>
      <c r="AC279">
        <f t="shared" si="45"/>
        <v>0</v>
      </c>
      <c r="AD279">
        <f t="shared" si="46"/>
        <v>0</v>
      </c>
      <c r="AE279">
        <f t="shared" si="47"/>
        <v>0</v>
      </c>
      <c r="AF279">
        <f t="shared" si="48"/>
        <v>0</v>
      </c>
      <c r="AG279">
        <f t="shared" si="49"/>
        <v>0</v>
      </c>
      <c r="AH279">
        <f t="shared" si="50"/>
        <v>0</v>
      </c>
      <c r="AJ279" t="e">
        <f>VLOOKUP(AB279,valid_cities!A:A,1,0)</f>
        <v>#N/A</v>
      </c>
    </row>
    <row r="280" spans="1:36" hidden="1" x14ac:dyDescent="0.35">
      <c r="A280">
        <v>278</v>
      </c>
      <c r="B280">
        <v>442.10714285714198</v>
      </c>
      <c r="C280">
        <v>422.49999999999898</v>
      </c>
      <c r="D280">
        <v>402.89285714285597</v>
      </c>
      <c r="E280">
        <v>383.28571428571399</v>
      </c>
      <c r="F280">
        <v>363.67857142857099</v>
      </c>
      <c r="G280">
        <v>344.07142857142799</v>
      </c>
      <c r="L280">
        <f t="shared" si="41"/>
        <v>98.035714285713993</v>
      </c>
      <c r="M280">
        <f t="shared" si="42"/>
        <v>0.28492009781737676</v>
      </c>
      <c r="Q280">
        <v>278</v>
      </c>
      <c r="R280">
        <v>738.60714285714198</v>
      </c>
      <c r="S280">
        <v>717.49999999999898</v>
      </c>
      <c r="T280">
        <v>696.39285714285597</v>
      </c>
      <c r="U280">
        <v>675.28571428571399</v>
      </c>
      <c r="V280">
        <v>654.17857142857099</v>
      </c>
      <c r="W280">
        <v>633.07142857142799</v>
      </c>
      <c r="Y280">
        <f t="shared" si="43"/>
        <v>105.53571428571399</v>
      </c>
      <c r="Z280">
        <f t="shared" si="44"/>
        <v>0.1667016429843145</v>
      </c>
      <c r="AB280">
        <v>278</v>
      </c>
      <c r="AC280">
        <f t="shared" si="45"/>
        <v>0.73860714285714202</v>
      </c>
      <c r="AD280">
        <f t="shared" si="46"/>
        <v>0.71749999999999903</v>
      </c>
      <c r="AE280">
        <f t="shared" si="47"/>
        <v>0.69639285714285593</v>
      </c>
      <c r="AF280">
        <f t="shared" si="48"/>
        <v>0.67528571428571404</v>
      </c>
      <c r="AG280">
        <f t="shared" si="49"/>
        <v>0.65417857142857094</v>
      </c>
      <c r="AH280">
        <f t="shared" si="50"/>
        <v>0.63307142857142795</v>
      </c>
      <c r="AJ280" t="e">
        <f>VLOOKUP(AB280,valid_cities!A:A,1,0)</f>
        <v>#N/A</v>
      </c>
    </row>
    <row r="281" spans="1:36" hidden="1" x14ac:dyDescent="0.35">
      <c r="A281">
        <v>279</v>
      </c>
      <c r="B281">
        <v>138.42857142857099</v>
      </c>
      <c r="C281">
        <v>122.142857142857</v>
      </c>
      <c r="D281">
        <v>105.85714285714199</v>
      </c>
      <c r="E281">
        <v>89.571428571428498</v>
      </c>
      <c r="F281">
        <v>73.285714285714207</v>
      </c>
      <c r="G281">
        <v>56.999999999999901</v>
      </c>
      <c r="L281">
        <f t="shared" si="41"/>
        <v>81.42857142857109</v>
      </c>
      <c r="M281">
        <f t="shared" si="42"/>
        <v>1.4283208459668695</v>
      </c>
      <c r="Q281">
        <v>279</v>
      </c>
      <c r="R281">
        <v>232.07142857142799</v>
      </c>
      <c r="S281">
        <v>228</v>
      </c>
      <c r="T281">
        <v>223.92857142857099</v>
      </c>
      <c r="U281">
        <v>219.85714285714201</v>
      </c>
      <c r="V281">
        <v>215.78571428571399</v>
      </c>
      <c r="W281">
        <v>211.71428571428501</v>
      </c>
      <c r="Y281">
        <f t="shared" si="43"/>
        <v>20.357142857142975</v>
      </c>
      <c r="Z281">
        <f t="shared" si="44"/>
        <v>9.6149304688713286E-2</v>
      </c>
      <c r="AB281">
        <v>279</v>
      </c>
      <c r="AC281">
        <f t="shared" si="45"/>
        <v>0.23207142857142798</v>
      </c>
      <c r="AD281">
        <f t="shared" si="46"/>
        <v>0.22800000000000001</v>
      </c>
      <c r="AE281">
        <f t="shared" si="47"/>
        <v>0.22392857142857098</v>
      </c>
      <c r="AF281">
        <f t="shared" si="48"/>
        <v>0.219857142857142</v>
      </c>
      <c r="AG281">
        <f t="shared" si="49"/>
        <v>0.215785714285714</v>
      </c>
      <c r="AH281">
        <f t="shared" si="50"/>
        <v>0.21171428571428502</v>
      </c>
      <c r="AJ281" t="e">
        <f>VLOOKUP(AB281,valid_cities!A:A,1,0)</f>
        <v>#N/A</v>
      </c>
    </row>
    <row r="282" spans="1:36" hidden="1" x14ac:dyDescent="0.35">
      <c r="A282">
        <v>280</v>
      </c>
      <c r="B282">
        <v>390.32142857142799</v>
      </c>
      <c r="C282">
        <v>369.07142857142799</v>
      </c>
      <c r="D282">
        <v>347.82142857142799</v>
      </c>
      <c r="E282">
        <v>326.57142857142799</v>
      </c>
      <c r="F282">
        <v>305.32142857142799</v>
      </c>
      <c r="G282">
        <v>284.07142857142799</v>
      </c>
      <c r="L282">
        <f t="shared" si="41"/>
        <v>106.25</v>
      </c>
      <c r="M282">
        <f t="shared" si="42"/>
        <v>0.37401248133080633</v>
      </c>
      <c r="Q282">
        <v>280</v>
      </c>
      <c r="R282">
        <v>1093.2142857142801</v>
      </c>
      <c r="S282">
        <v>1014.1428571428499</v>
      </c>
      <c r="T282">
        <v>935.07142857142799</v>
      </c>
      <c r="U282">
        <v>855.99999999999898</v>
      </c>
      <c r="V282">
        <v>776.92857142857099</v>
      </c>
      <c r="W282">
        <v>697.85714285714198</v>
      </c>
      <c r="Y282">
        <f t="shared" si="43"/>
        <v>395.35714285713811</v>
      </c>
      <c r="Z282">
        <f t="shared" si="44"/>
        <v>0.56652207644925667</v>
      </c>
      <c r="AB282">
        <v>280</v>
      </c>
      <c r="AC282">
        <f t="shared" si="45"/>
        <v>1</v>
      </c>
      <c r="AD282">
        <f t="shared" si="46"/>
        <v>1</v>
      </c>
      <c r="AE282">
        <f t="shared" si="47"/>
        <v>0.935071428571428</v>
      </c>
      <c r="AF282">
        <f t="shared" si="48"/>
        <v>0.85599999999999898</v>
      </c>
      <c r="AG282">
        <f t="shared" si="49"/>
        <v>0.77692857142857097</v>
      </c>
      <c r="AH282">
        <f t="shared" si="50"/>
        <v>0.69785714285714195</v>
      </c>
      <c r="AJ282" t="e">
        <f>VLOOKUP(AB282,valid_cities!A:A,1,0)</f>
        <v>#N/A</v>
      </c>
    </row>
    <row r="283" spans="1:36" hidden="1" x14ac:dyDescent="0.35">
      <c r="A283">
        <v>281</v>
      </c>
      <c r="B283">
        <v>217.24999999999901</v>
      </c>
      <c r="C283">
        <v>192.49999999999901</v>
      </c>
      <c r="D283">
        <v>167.74999999999901</v>
      </c>
      <c r="E283">
        <v>142.99999999999901</v>
      </c>
      <c r="F283">
        <v>118.24999999999901</v>
      </c>
      <c r="G283">
        <v>93.499999999999901</v>
      </c>
      <c r="L283">
        <f t="shared" si="41"/>
        <v>123.7499999999991</v>
      </c>
      <c r="M283">
        <f t="shared" si="42"/>
        <v>1.3233878729547559</v>
      </c>
      <c r="Q283">
        <v>281</v>
      </c>
      <c r="R283">
        <v>344.74999999999898</v>
      </c>
      <c r="S283">
        <v>358.49999999999898</v>
      </c>
      <c r="T283">
        <v>372.24999999999898</v>
      </c>
      <c r="U283">
        <v>385.99999999999898</v>
      </c>
      <c r="V283">
        <v>399.74999999999898</v>
      </c>
      <c r="W283">
        <v>413.49999999999898</v>
      </c>
      <c r="Y283">
        <f t="shared" si="43"/>
        <v>-68.75</v>
      </c>
      <c r="Z283">
        <f t="shared" si="44"/>
        <v>-0.16625958259776105</v>
      </c>
      <c r="AB283">
        <v>281</v>
      </c>
      <c r="AC283">
        <f t="shared" si="45"/>
        <v>0.344749999999999</v>
      </c>
      <c r="AD283">
        <f t="shared" si="46"/>
        <v>0.35849999999999899</v>
      </c>
      <c r="AE283">
        <f t="shared" si="47"/>
        <v>0.37224999999999897</v>
      </c>
      <c r="AF283">
        <f t="shared" si="48"/>
        <v>0.38599999999999896</v>
      </c>
      <c r="AG283">
        <f t="shared" si="49"/>
        <v>0.399749999999999</v>
      </c>
      <c r="AH283">
        <f t="shared" si="50"/>
        <v>0.41349999999999898</v>
      </c>
      <c r="AJ283" t="e">
        <f>VLOOKUP(AB283,valid_cities!A:A,1,0)</f>
        <v>#N/A</v>
      </c>
    </row>
    <row r="284" spans="1:36" hidden="1" x14ac:dyDescent="0.35">
      <c r="A284">
        <v>282</v>
      </c>
      <c r="B284">
        <v>470.99999999999898</v>
      </c>
      <c r="C284">
        <v>441.99999999999898</v>
      </c>
      <c r="D284">
        <v>412.99999999999898</v>
      </c>
      <c r="E284">
        <v>383.99999999999898</v>
      </c>
      <c r="F284">
        <v>354.99999999999898</v>
      </c>
      <c r="G284">
        <v>325.99999999999898</v>
      </c>
      <c r="L284">
        <f t="shared" si="41"/>
        <v>145</v>
      </c>
      <c r="M284">
        <f t="shared" si="42"/>
        <v>0.44477163277200227</v>
      </c>
      <c r="Q284">
        <v>282</v>
      </c>
      <c r="R284">
        <v>709</v>
      </c>
      <c r="S284">
        <v>693</v>
      </c>
      <c r="T284">
        <v>677</v>
      </c>
      <c r="U284">
        <v>661</v>
      </c>
      <c r="V284">
        <v>645</v>
      </c>
      <c r="W284">
        <v>629</v>
      </c>
      <c r="Y284">
        <f t="shared" si="43"/>
        <v>80</v>
      </c>
      <c r="Z284">
        <f t="shared" si="44"/>
        <v>0.12718398753596921</v>
      </c>
      <c r="AB284">
        <v>282</v>
      </c>
      <c r="AC284">
        <f t="shared" si="45"/>
        <v>0.70899999999999996</v>
      </c>
      <c r="AD284">
        <f t="shared" si="46"/>
        <v>0.69299999999999995</v>
      </c>
      <c r="AE284">
        <f t="shared" si="47"/>
        <v>0.67700000000000005</v>
      </c>
      <c r="AF284">
        <f t="shared" si="48"/>
        <v>0.66100000000000003</v>
      </c>
      <c r="AG284">
        <f t="shared" si="49"/>
        <v>0.64500000000000002</v>
      </c>
      <c r="AH284">
        <f t="shared" si="50"/>
        <v>0.629</v>
      </c>
      <c r="AJ284" t="e">
        <f>VLOOKUP(AB284,valid_cities!A:A,1,0)</f>
        <v>#N/A</v>
      </c>
    </row>
    <row r="285" spans="1:36" hidden="1" x14ac:dyDescent="0.35">
      <c r="A285">
        <v>283</v>
      </c>
      <c r="B285">
        <v>101.78571428571399</v>
      </c>
      <c r="C285">
        <v>89.571428571428498</v>
      </c>
      <c r="D285">
        <v>77.357142857142804</v>
      </c>
      <c r="E285">
        <v>65.142857142857096</v>
      </c>
      <c r="F285">
        <v>52.928571428571402</v>
      </c>
      <c r="G285">
        <v>40.714285714285602</v>
      </c>
      <c r="L285">
        <f t="shared" si="41"/>
        <v>61.071428571428392</v>
      </c>
      <c r="M285">
        <f t="shared" si="42"/>
        <v>1.4996316694145295</v>
      </c>
      <c r="Q285">
        <v>283</v>
      </c>
      <c r="R285">
        <v>342</v>
      </c>
      <c r="S285">
        <v>342</v>
      </c>
      <c r="T285">
        <v>342</v>
      </c>
      <c r="U285">
        <v>342</v>
      </c>
      <c r="V285">
        <v>342</v>
      </c>
      <c r="W285">
        <v>342</v>
      </c>
      <c r="Y285">
        <f t="shared" si="43"/>
        <v>0</v>
      </c>
      <c r="Z285">
        <f t="shared" si="44"/>
        <v>0</v>
      </c>
      <c r="AB285">
        <v>283</v>
      </c>
      <c r="AC285">
        <f t="shared" si="45"/>
        <v>0.34200000000000003</v>
      </c>
      <c r="AD285">
        <f t="shared" si="46"/>
        <v>0.34200000000000003</v>
      </c>
      <c r="AE285">
        <f t="shared" si="47"/>
        <v>0.34200000000000003</v>
      </c>
      <c r="AF285">
        <f t="shared" si="48"/>
        <v>0.34200000000000003</v>
      </c>
      <c r="AG285">
        <f t="shared" si="49"/>
        <v>0.34200000000000003</v>
      </c>
      <c r="AH285">
        <f t="shared" si="50"/>
        <v>0.34200000000000003</v>
      </c>
      <c r="AJ285" t="e">
        <f>VLOOKUP(AB285,valid_cities!A:A,1,0)</f>
        <v>#N/A</v>
      </c>
    </row>
    <row r="286" spans="1:36" hidden="1" x14ac:dyDescent="0.35">
      <c r="A286">
        <v>284</v>
      </c>
      <c r="B286">
        <v>89.678571428571303</v>
      </c>
      <c r="C286">
        <v>97.214285714285595</v>
      </c>
      <c r="D286">
        <v>104.74999999999901</v>
      </c>
      <c r="E286">
        <v>112.28571428571399</v>
      </c>
      <c r="F286">
        <v>119.821428571428</v>
      </c>
      <c r="G286">
        <v>127.35714285714199</v>
      </c>
      <c r="L286">
        <f t="shared" si="41"/>
        <v>-37.678571428570692</v>
      </c>
      <c r="M286">
        <f t="shared" si="42"/>
        <v>-0.29582646342967645</v>
      </c>
      <c r="Q286">
        <v>284</v>
      </c>
      <c r="R286">
        <v>246.71428571428501</v>
      </c>
      <c r="S286">
        <v>240.57142857142799</v>
      </c>
      <c r="T286">
        <v>234.42857142857099</v>
      </c>
      <c r="U286">
        <v>228.28571428571399</v>
      </c>
      <c r="V286">
        <v>222.142857142857</v>
      </c>
      <c r="W286">
        <v>216</v>
      </c>
      <c r="Y286">
        <f t="shared" si="43"/>
        <v>30.714285714285012</v>
      </c>
      <c r="Z286">
        <f t="shared" si="44"/>
        <v>0.14218918436315456</v>
      </c>
      <c r="AB286">
        <v>284</v>
      </c>
      <c r="AC286">
        <f t="shared" si="45"/>
        <v>0.24671428571428503</v>
      </c>
      <c r="AD286">
        <f t="shared" si="46"/>
        <v>0.24057142857142799</v>
      </c>
      <c r="AE286">
        <f t="shared" si="47"/>
        <v>0.23442857142857099</v>
      </c>
      <c r="AF286">
        <f t="shared" si="48"/>
        <v>0.22828571428571398</v>
      </c>
      <c r="AG286">
        <f t="shared" si="49"/>
        <v>0.222142857142857</v>
      </c>
      <c r="AH286">
        <f t="shared" si="50"/>
        <v>0.216</v>
      </c>
      <c r="AJ286" t="e">
        <f>VLOOKUP(AB286,valid_cities!A:A,1,0)</f>
        <v>#N/A</v>
      </c>
    </row>
    <row r="287" spans="1:36" hidden="1" x14ac:dyDescent="0.35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L287">
        <f t="shared" si="41"/>
        <v>0</v>
      </c>
      <c r="M287">
        <f t="shared" si="42"/>
        <v>0</v>
      </c>
      <c r="Q287">
        <v>285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Y287">
        <f t="shared" si="43"/>
        <v>0</v>
      </c>
      <c r="Z287">
        <f t="shared" si="44"/>
        <v>0</v>
      </c>
      <c r="AB287">
        <v>285</v>
      </c>
      <c r="AC287">
        <f t="shared" si="45"/>
        <v>0</v>
      </c>
      <c r="AD287">
        <f t="shared" si="46"/>
        <v>0</v>
      </c>
      <c r="AE287">
        <f t="shared" si="47"/>
        <v>0</v>
      </c>
      <c r="AF287">
        <f t="shared" si="48"/>
        <v>0</v>
      </c>
      <c r="AG287">
        <f t="shared" si="49"/>
        <v>0</v>
      </c>
      <c r="AH287">
        <f t="shared" si="50"/>
        <v>0</v>
      </c>
      <c r="AJ287" t="e">
        <f>VLOOKUP(AB287,valid_cities!A:A,1,0)</f>
        <v>#N/A</v>
      </c>
    </row>
    <row r="288" spans="1:36" hidden="1" x14ac:dyDescent="0.35">
      <c r="A288">
        <v>286</v>
      </c>
      <c r="B288">
        <v>76.142857142857096</v>
      </c>
      <c r="C288">
        <v>70.571428571428498</v>
      </c>
      <c r="D288">
        <v>65</v>
      </c>
      <c r="E288">
        <v>59.428571428571402</v>
      </c>
      <c r="F288">
        <v>53.857142857142797</v>
      </c>
      <c r="G288">
        <v>48.285714285714199</v>
      </c>
      <c r="L288">
        <f t="shared" si="41"/>
        <v>27.857142857142897</v>
      </c>
      <c r="M288">
        <f t="shared" si="42"/>
        <v>0.57680362055195855</v>
      </c>
      <c r="Q288">
        <v>286</v>
      </c>
      <c r="R288">
        <v>259.85714285714198</v>
      </c>
      <c r="S288">
        <v>244.28571428571399</v>
      </c>
      <c r="T288">
        <v>228.71428571428501</v>
      </c>
      <c r="U288">
        <v>213.142857142857</v>
      </c>
      <c r="V288">
        <v>197.57142857142799</v>
      </c>
      <c r="W288">
        <v>182</v>
      </c>
      <c r="Y288">
        <f t="shared" si="43"/>
        <v>77.85714285714198</v>
      </c>
      <c r="Z288">
        <f t="shared" si="44"/>
        <v>0.4277629957537607</v>
      </c>
      <c r="AB288">
        <v>286</v>
      </c>
      <c r="AC288">
        <f t="shared" si="45"/>
        <v>0.25985714285714195</v>
      </c>
      <c r="AD288">
        <f t="shared" si="46"/>
        <v>0.244285714285714</v>
      </c>
      <c r="AE288">
        <f t="shared" si="47"/>
        <v>0.22871428571428501</v>
      </c>
      <c r="AF288">
        <f t="shared" si="48"/>
        <v>0.213142857142857</v>
      </c>
      <c r="AG288">
        <f t="shared" si="49"/>
        <v>0.19757142857142798</v>
      </c>
      <c r="AH288">
        <f t="shared" si="50"/>
        <v>0.182</v>
      </c>
      <c r="AJ288" t="e">
        <f>VLOOKUP(AB288,valid_cities!A:A,1,0)</f>
        <v>#N/A</v>
      </c>
    </row>
    <row r="289" spans="1:36" hidden="1" x14ac:dyDescent="0.35">
      <c r="A289">
        <v>287</v>
      </c>
      <c r="B289">
        <v>2093.6428571428501</v>
      </c>
      <c r="C289">
        <v>2044.99999999999</v>
      </c>
      <c r="D289">
        <v>1996.3571428571399</v>
      </c>
      <c r="E289">
        <v>1947.7142857142801</v>
      </c>
      <c r="F289">
        <v>1899.07142857142</v>
      </c>
      <c r="G289">
        <v>1850.42857142857</v>
      </c>
      <c r="L289">
        <f t="shared" si="41"/>
        <v>243.21428571428009</v>
      </c>
      <c r="M289">
        <f t="shared" si="42"/>
        <v>0.13143602250277053</v>
      </c>
      <c r="Q289">
        <v>287</v>
      </c>
      <c r="R289">
        <v>2874.0714285714298</v>
      </c>
      <c r="S289">
        <v>2695.4285714285702</v>
      </c>
      <c r="T289">
        <v>2516.7857142857101</v>
      </c>
      <c r="U289">
        <v>2338.1428571428501</v>
      </c>
      <c r="V289">
        <v>2159.5</v>
      </c>
      <c r="W289">
        <v>1980.8571428571399</v>
      </c>
      <c r="Y289">
        <f t="shared" si="43"/>
        <v>893.21428571428987</v>
      </c>
      <c r="Z289">
        <f t="shared" si="44"/>
        <v>0.45092084491135831</v>
      </c>
      <c r="AB289">
        <v>287</v>
      </c>
      <c r="AC289">
        <f t="shared" si="45"/>
        <v>1</v>
      </c>
      <c r="AD289">
        <f t="shared" si="46"/>
        <v>1</v>
      </c>
      <c r="AE289">
        <f t="shared" si="47"/>
        <v>1</v>
      </c>
      <c r="AF289">
        <f t="shared" si="48"/>
        <v>1</v>
      </c>
      <c r="AG289">
        <f t="shared" si="49"/>
        <v>1</v>
      </c>
      <c r="AH289">
        <f t="shared" si="50"/>
        <v>1</v>
      </c>
      <c r="AJ289" t="e">
        <f>VLOOKUP(AB289,valid_cities!A:A,1,0)</f>
        <v>#N/A</v>
      </c>
    </row>
    <row r="290" spans="1:36" hidden="1" x14ac:dyDescent="0.35">
      <c r="A290">
        <v>288</v>
      </c>
      <c r="B290">
        <v>1019.42857142857</v>
      </c>
      <c r="C290">
        <v>930</v>
      </c>
      <c r="D290">
        <v>840.57142857142799</v>
      </c>
      <c r="E290">
        <v>751.142857142857</v>
      </c>
      <c r="F290">
        <v>661.71428571428498</v>
      </c>
      <c r="G290">
        <v>572.28571428571399</v>
      </c>
      <c r="L290">
        <f t="shared" si="41"/>
        <v>447.14285714285597</v>
      </c>
      <c r="M290">
        <f t="shared" si="42"/>
        <v>0.78131435546557937</v>
      </c>
      <c r="Q290">
        <v>288</v>
      </c>
      <c r="R290">
        <v>1589.2857142857099</v>
      </c>
      <c r="S290">
        <v>1556.42857142857</v>
      </c>
      <c r="T290">
        <v>1523.57142857142</v>
      </c>
      <c r="U290">
        <v>1490.7142857142801</v>
      </c>
      <c r="V290">
        <v>1457.8571428571399</v>
      </c>
      <c r="W290">
        <v>1424.99999999999</v>
      </c>
      <c r="Y290">
        <f t="shared" si="43"/>
        <v>164.28571428571991</v>
      </c>
      <c r="Z290">
        <f t="shared" si="44"/>
        <v>0.11528741151691642</v>
      </c>
      <c r="AB290">
        <v>288</v>
      </c>
      <c r="AC290">
        <f t="shared" si="45"/>
        <v>1</v>
      </c>
      <c r="AD290">
        <f t="shared" si="46"/>
        <v>1</v>
      </c>
      <c r="AE290">
        <f t="shared" si="47"/>
        <v>1</v>
      </c>
      <c r="AF290">
        <f t="shared" si="48"/>
        <v>1</v>
      </c>
      <c r="AG290">
        <f t="shared" si="49"/>
        <v>1</v>
      </c>
      <c r="AH290">
        <f t="shared" si="50"/>
        <v>1</v>
      </c>
      <c r="AJ290" t="e">
        <f>VLOOKUP(AB290,valid_cities!A:A,1,0)</f>
        <v>#N/A</v>
      </c>
    </row>
    <row r="291" spans="1:36" hidden="1" x14ac:dyDescent="0.35">
      <c r="A291">
        <v>289</v>
      </c>
      <c r="B291">
        <v>603.67857142857099</v>
      </c>
      <c r="C291">
        <v>559.642857142857</v>
      </c>
      <c r="D291">
        <v>515.60714285714198</v>
      </c>
      <c r="E291">
        <v>471.57142857142799</v>
      </c>
      <c r="F291">
        <v>427.53571428571399</v>
      </c>
      <c r="G291">
        <v>383.5</v>
      </c>
      <c r="L291">
        <f t="shared" si="41"/>
        <v>220.17857142857099</v>
      </c>
      <c r="M291">
        <f t="shared" si="42"/>
        <v>0.57411429018427418</v>
      </c>
      <c r="Q291">
        <v>289</v>
      </c>
      <c r="R291">
        <v>799.17857142857099</v>
      </c>
      <c r="S291">
        <v>791.21428571428601</v>
      </c>
      <c r="T291">
        <v>783.25</v>
      </c>
      <c r="U291">
        <v>775.28571428571399</v>
      </c>
      <c r="V291">
        <v>767.32142857142799</v>
      </c>
      <c r="W291">
        <v>759.35714285714198</v>
      </c>
      <c r="Y291">
        <f t="shared" si="43"/>
        <v>39.82142857142901</v>
      </c>
      <c r="Z291">
        <f t="shared" si="44"/>
        <v>5.2440283920633796E-2</v>
      </c>
      <c r="AB291">
        <v>289</v>
      </c>
      <c r="AC291">
        <f t="shared" si="45"/>
        <v>0.79917857142857096</v>
      </c>
      <c r="AD291">
        <f t="shared" si="46"/>
        <v>0.79121428571428598</v>
      </c>
      <c r="AE291">
        <f t="shared" si="47"/>
        <v>0.78325</v>
      </c>
      <c r="AF291">
        <f t="shared" si="48"/>
        <v>0.77528571428571402</v>
      </c>
      <c r="AG291">
        <f t="shared" si="49"/>
        <v>0.76732142857142793</v>
      </c>
      <c r="AH291">
        <f t="shared" si="50"/>
        <v>0.75935714285714195</v>
      </c>
      <c r="AJ291" t="e">
        <f>VLOOKUP(AB291,valid_cities!A:A,1,0)</f>
        <v>#N/A</v>
      </c>
    </row>
    <row r="292" spans="1:36" hidden="1" x14ac:dyDescent="0.35">
      <c r="A292">
        <v>290</v>
      </c>
      <c r="B292">
        <v>194.32142857142799</v>
      </c>
      <c r="C292">
        <v>193.642857142857</v>
      </c>
      <c r="D292">
        <v>192.96428571428501</v>
      </c>
      <c r="E292">
        <v>192.28571428571399</v>
      </c>
      <c r="F292">
        <v>191.60714285714201</v>
      </c>
      <c r="G292">
        <v>190.92857142857099</v>
      </c>
      <c r="L292">
        <f t="shared" si="41"/>
        <v>3.3928571428569967</v>
      </c>
      <c r="M292">
        <f t="shared" si="42"/>
        <v>1.7769364866785153E-2</v>
      </c>
      <c r="Q292">
        <v>290</v>
      </c>
      <c r="R292">
        <v>359.78571428571399</v>
      </c>
      <c r="S292">
        <v>350</v>
      </c>
      <c r="T292">
        <v>340.21428571428498</v>
      </c>
      <c r="U292">
        <v>330.42857142857099</v>
      </c>
      <c r="V292">
        <v>320.642857142857</v>
      </c>
      <c r="W292">
        <v>310.85714285714198</v>
      </c>
      <c r="Y292">
        <f t="shared" si="43"/>
        <v>48.928571428572013</v>
      </c>
      <c r="Z292">
        <f t="shared" si="44"/>
        <v>0.15739383383806821</v>
      </c>
      <c r="AB292">
        <v>290</v>
      </c>
      <c r="AC292">
        <f t="shared" si="45"/>
        <v>0.35978571428571399</v>
      </c>
      <c r="AD292">
        <f t="shared" si="46"/>
        <v>0.35</v>
      </c>
      <c r="AE292">
        <f t="shared" si="47"/>
        <v>0.34021428571428497</v>
      </c>
      <c r="AF292">
        <f t="shared" si="48"/>
        <v>0.33042857142857102</v>
      </c>
      <c r="AG292">
        <f t="shared" si="49"/>
        <v>0.32064285714285701</v>
      </c>
      <c r="AH292">
        <f t="shared" si="50"/>
        <v>0.310857142857142</v>
      </c>
      <c r="AJ292" t="e">
        <f>VLOOKUP(AB292,valid_cities!A:A,1,0)</f>
        <v>#N/A</v>
      </c>
    </row>
    <row r="293" spans="1:36" hidden="1" x14ac:dyDescent="0.35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L293">
        <f t="shared" si="41"/>
        <v>0</v>
      </c>
      <c r="M293">
        <f t="shared" si="42"/>
        <v>0</v>
      </c>
      <c r="Q293">
        <v>291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Y293">
        <f t="shared" si="43"/>
        <v>0</v>
      </c>
      <c r="Z293">
        <f t="shared" si="44"/>
        <v>0</v>
      </c>
      <c r="AB293">
        <v>291</v>
      </c>
      <c r="AC293">
        <f t="shared" si="45"/>
        <v>0</v>
      </c>
      <c r="AD293">
        <f t="shared" si="46"/>
        <v>0</v>
      </c>
      <c r="AE293">
        <f t="shared" si="47"/>
        <v>0</v>
      </c>
      <c r="AF293">
        <f t="shared" si="48"/>
        <v>0</v>
      </c>
      <c r="AG293">
        <f t="shared" si="49"/>
        <v>0</v>
      </c>
      <c r="AH293">
        <f t="shared" si="50"/>
        <v>0</v>
      </c>
      <c r="AJ293" t="e">
        <f>VLOOKUP(AB293,valid_cities!A:A,1,0)</f>
        <v>#N/A</v>
      </c>
    </row>
    <row r="294" spans="1:36" hidden="1" x14ac:dyDescent="0.35">
      <c r="A294">
        <v>292</v>
      </c>
      <c r="B294">
        <v>687.5</v>
      </c>
      <c r="C294">
        <v>662</v>
      </c>
      <c r="D294">
        <v>636.5</v>
      </c>
      <c r="E294">
        <v>611</v>
      </c>
      <c r="F294">
        <v>585.5</v>
      </c>
      <c r="G294">
        <v>560</v>
      </c>
      <c r="L294">
        <f t="shared" si="41"/>
        <v>127.5</v>
      </c>
      <c r="M294">
        <f t="shared" si="42"/>
        <v>0.22767450581239621</v>
      </c>
      <c r="Q294">
        <v>292</v>
      </c>
      <c r="R294">
        <v>-5.2500000000001101</v>
      </c>
      <c r="S294">
        <v>58.499999999999901</v>
      </c>
      <c r="T294">
        <v>122.24999999999901</v>
      </c>
      <c r="U294">
        <v>185.99999999999901</v>
      </c>
      <c r="V294">
        <v>249.74999999999901</v>
      </c>
      <c r="W294">
        <v>313.49999999999898</v>
      </c>
      <c r="Y294">
        <f t="shared" si="43"/>
        <v>-318.74999999999909</v>
      </c>
      <c r="Z294">
        <f t="shared" si="44"/>
        <v>-1.0167139804152983</v>
      </c>
      <c r="AB294">
        <v>292</v>
      </c>
      <c r="AC294">
        <f t="shared" si="45"/>
        <v>0</v>
      </c>
      <c r="AD294">
        <f t="shared" si="46"/>
        <v>5.8499999999999899E-2</v>
      </c>
      <c r="AE294">
        <f t="shared" si="47"/>
        <v>0.122249999999999</v>
      </c>
      <c r="AF294">
        <f t="shared" si="48"/>
        <v>0.185999999999999</v>
      </c>
      <c r="AG294">
        <f t="shared" si="49"/>
        <v>0.249749999999999</v>
      </c>
      <c r="AH294">
        <f t="shared" si="50"/>
        <v>0.313499999999999</v>
      </c>
      <c r="AJ294" t="e">
        <f>VLOOKUP(AB294,valid_cities!A:A,1,0)</f>
        <v>#N/A</v>
      </c>
    </row>
    <row r="295" spans="1:36" hidden="1" x14ac:dyDescent="0.35">
      <c r="A295">
        <v>293</v>
      </c>
      <c r="B295">
        <v>419.75</v>
      </c>
      <c r="C295">
        <v>402.5</v>
      </c>
      <c r="D295">
        <v>385.25</v>
      </c>
      <c r="E295">
        <v>368</v>
      </c>
      <c r="F295">
        <v>350.75</v>
      </c>
      <c r="G295">
        <v>333.5</v>
      </c>
      <c r="L295">
        <f t="shared" si="41"/>
        <v>86.25</v>
      </c>
      <c r="M295">
        <f t="shared" si="42"/>
        <v>0.2586129351443735</v>
      </c>
      <c r="Q295">
        <v>293</v>
      </c>
      <c r="R295">
        <v>322</v>
      </c>
      <c r="S295">
        <v>322</v>
      </c>
      <c r="T295">
        <v>322</v>
      </c>
      <c r="U295">
        <v>322</v>
      </c>
      <c r="V295">
        <v>322</v>
      </c>
      <c r="W295">
        <v>322</v>
      </c>
      <c r="Y295">
        <f t="shared" si="43"/>
        <v>0</v>
      </c>
      <c r="Z295">
        <f t="shared" si="44"/>
        <v>0</v>
      </c>
      <c r="AB295">
        <v>293</v>
      </c>
      <c r="AC295">
        <f t="shared" si="45"/>
        <v>0.32200000000000001</v>
      </c>
      <c r="AD295">
        <f t="shared" si="46"/>
        <v>0.32200000000000001</v>
      </c>
      <c r="AE295">
        <f t="shared" si="47"/>
        <v>0.32200000000000001</v>
      </c>
      <c r="AF295">
        <f t="shared" si="48"/>
        <v>0.32200000000000001</v>
      </c>
      <c r="AG295">
        <f t="shared" si="49"/>
        <v>0.32200000000000001</v>
      </c>
      <c r="AH295">
        <f t="shared" si="50"/>
        <v>0.32200000000000001</v>
      </c>
      <c r="AJ295" t="e">
        <f>VLOOKUP(AB295,valid_cities!A:A,1,0)</f>
        <v>#N/A</v>
      </c>
    </row>
    <row r="296" spans="1:36" hidden="1" x14ac:dyDescent="0.35">
      <c r="A296">
        <v>294</v>
      </c>
      <c r="B296">
        <v>132.96428571428501</v>
      </c>
      <c r="C296">
        <v>127.49999999999901</v>
      </c>
      <c r="D296">
        <v>122.03571428571399</v>
      </c>
      <c r="E296">
        <v>116.571428571428</v>
      </c>
      <c r="F296">
        <v>111.10714285714199</v>
      </c>
      <c r="G296">
        <v>105.642857142857</v>
      </c>
      <c r="L296">
        <f t="shared" si="41"/>
        <v>27.321428571428015</v>
      </c>
      <c r="M296">
        <f t="shared" si="42"/>
        <v>0.25859621131197369</v>
      </c>
      <c r="Q296">
        <v>294</v>
      </c>
      <c r="R296">
        <v>31.214285714285701</v>
      </c>
      <c r="S296">
        <v>38.285714285714199</v>
      </c>
      <c r="T296">
        <v>45.357142857142797</v>
      </c>
      <c r="U296">
        <v>52.428571428571402</v>
      </c>
      <c r="V296">
        <v>59.499999999999901</v>
      </c>
      <c r="W296">
        <v>66.571428571428498</v>
      </c>
      <c r="Y296">
        <f t="shared" si="43"/>
        <v>-35.357142857142797</v>
      </c>
      <c r="Z296">
        <f t="shared" si="44"/>
        <v>-0.53103611045551058</v>
      </c>
      <c r="AB296">
        <v>294</v>
      </c>
      <c r="AC296">
        <f t="shared" si="45"/>
        <v>3.1214285714285701E-2</v>
      </c>
      <c r="AD296">
        <f t="shared" si="46"/>
        <v>3.8285714285714201E-2</v>
      </c>
      <c r="AE296">
        <f t="shared" si="47"/>
        <v>4.5357142857142797E-2</v>
      </c>
      <c r="AF296">
        <f t="shared" si="48"/>
        <v>5.2428571428571401E-2</v>
      </c>
      <c r="AG296">
        <f t="shared" si="49"/>
        <v>5.94999999999999E-2</v>
      </c>
      <c r="AH296">
        <f t="shared" si="50"/>
        <v>6.6571428571428504E-2</v>
      </c>
      <c r="AJ296" t="e">
        <f>VLOOKUP(AB296,valid_cities!A:A,1,0)</f>
        <v>#N/A</v>
      </c>
    </row>
    <row r="297" spans="1:36" hidden="1" x14ac:dyDescent="0.35">
      <c r="A297">
        <v>295</v>
      </c>
      <c r="B297">
        <v>612.32142857142799</v>
      </c>
      <c r="C297">
        <v>600.64285714285597</v>
      </c>
      <c r="D297">
        <v>588.96428571428498</v>
      </c>
      <c r="E297">
        <v>577.28571428571399</v>
      </c>
      <c r="F297">
        <v>565.60714285714198</v>
      </c>
      <c r="G297">
        <v>553.92857142857099</v>
      </c>
      <c r="L297">
        <f t="shared" si="41"/>
        <v>58.392857142856997</v>
      </c>
      <c r="M297">
        <f t="shared" si="42"/>
        <v>0.10541395771062786</v>
      </c>
      <c r="Q297">
        <v>295</v>
      </c>
      <c r="R297">
        <v>2318.3214285714198</v>
      </c>
      <c r="S297">
        <v>2168.5</v>
      </c>
      <c r="T297">
        <v>2018.67857142857</v>
      </c>
      <c r="U297">
        <v>1868.8571428571399</v>
      </c>
      <c r="V297">
        <v>1719.0357142857099</v>
      </c>
      <c r="W297">
        <v>1569.2142857142801</v>
      </c>
      <c r="Y297">
        <f t="shared" si="43"/>
        <v>749.10714285713971</v>
      </c>
      <c r="Z297">
        <f t="shared" si="44"/>
        <v>0.47737417122381637</v>
      </c>
      <c r="AB297">
        <v>295</v>
      </c>
      <c r="AC297">
        <f t="shared" si="45"/>
        <v>1</v>
      </c>
      <c r="AD297">
        <f t="shared" si="46"/>
        <v>1</v>
      </c>
      <c r="AE297">
        <f t="shared" si="47"/>
        <v>1</v>
      </c>
      <c r="AF297">
        <f t="shared" si="48"/>
        <v>1</v>
      </c>
      <c r="AG297">
        <f t="shared" si="49"/>
        <v>1</v>
      </c>
      <c r="AH297">
        <f t="shared" si="50"/>
        <v>1</v>
      </c>
      <c r="AJ297" t="e">
        <f>VLOOKUP(AB297,valid_cities!A:A,1,0)</f>
        <v>#N/A</v>
      </c>
    </row>
    <row r="298" spans="1:36" hidden="1" x14ac:dyDescent="0.35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L298">
        <f t="shared" si="41"/>
        <v>0</v>
      </c>
      <c r="M298">
        <f t="shared" si="42"/>
        <v>0</v>
      </c>
      <c r="Q298">
        <v>296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Y298">
        <f t="shared" si="43"/>
        <v>0</v>
      </c>
      <c r="Z298">
        <f t="shared" si="44"/>
        <v>0</v>
      </c>
      <c r="AB298">
        <v>296</v>
      </c>
      <c r="AC298">
        <f t="shared" si="45"/>
        <v>0</v>
      </c>
      <c r="AD298">
        <f t="shared" si="46"/>
        <v>0</v>
      </c>
      <c r="AE298">
        <f t="shared" si="47"/>
        <v>0</v>
      </c>
      <c r="AF298">
        <f t="shared" si="48"/>
        <v>0</v>
      </c>
      <c r="AG298">
        <f t="shared" si="49"/>
        <v>0</v>
      </c>
      <c r="AH298">
        <f t="shared" si="50"/>
        <v>0</v>
      </c>
      <c r="AJ298" t="e">
        <f>VLOOKUP(AB298,valid_cities!A:A,1,0)</f>
        <v>#N/A</v>
      </c>
    </row>
    <row r="299" spans="1:36" hidden="1" x14ac:dyDescent="0.35">
      <c r="A299">
        <v>297</v>
      </c>
      <c r="B299">
        <v>130.92857142857099</v>
      </c>
      <c r="C299">
        <v>121.714285714285</v>
      </c>
      <c r="D299">
        <v>112.5</v>
      </c>
      <c r="E299">
        <v>103.28571428571399</v>
      </c>
      <c r="F299">
        <v>94.071428571428498</v>
      </c>
      <c r="G299">
        <v>84.857142857142804</v>
      </c>
      <c r="L299">
        <f t="shared" si="41"/>
        <v>46.071428571428186</v>
      </c>
      <c r="M299">
        <f t="shared" si="42"/>
        <v>0.54286531890180867</v>
      </c>
      <c r="Q299">
        <v>297</v>
      </c>
      <c r="R299">
        <v>188.42857142857099</v>
      </c>
      <c r="S299">
        <v>177.28571428571399</v>
      </c>
      <c r="T299">
        <v>166.142857142857</v>
      </c>
      <c r="U299">
        <v>155</v>
      </c>
      <c r="V299">
        <v>143.85714285714201</v>
      </c>
      <c r="W299">
        <v>132.71428571428501</v>
      </c>
      <c r="Y299">
        <f t="shared" si="43"/>
        <v>55.714285714285978</v>
      </c>
      <c r="Z299">
        <f t="shared" si="44"/>
        <v>0.41977461332300464</v>
      </c>
      <c r="AB299">
        <v>297</v>
      </c>
      <c r="AC299">
        <f t="shared" si="45"/>
        <v>0.188428571428571</v>
      </c>
      <c r="AD299">
        <f t="shared" si="46"/>
        <v>0.17728571428571399</v>
      </c>
      <c r="AE299">
        <f t="shared" si="47"/>
        <v>0.16614285714285701</v>
      </c>
      <c r="AF299">
        <f t="shared" si="48"/>
        <v>0.155</v>
      </c>
      <c r="AG299">
        <f t="shared" si="49"/>
        <v>0.14385714285714202</v>
      </c>
      <c r="AH299">
        <f t="shared" si="50"/>
        <v>0.13271428571428501</v>
      </c>
      <c r="AJ299" t="e">
        <f>VLOOKUP(AB299,valid_cities!A:A,1,0)</f>
        <v>#N/A</v>
      </c>
    </row>
    <row r="300" spans="1:36" hidden="1" x14ac:dyDescent="0.35">
      <c r="A300">
        <v>298</v>
      </c>
      <c r="B300">
        <v>458.42857142857099</v>
      </c>
      <c r="C300">
        <v>438</v>
      </c>
      <c r="D300">
        <v>417.57142857142799</v>
      </c>
      <c r="E300">
        <v>397.142857142857</v>
      </c>
      <c r="F300">
        <v>376.71428571428498</v>
      </c>
      <c r="G300">
        <v>356.28571428571399</v>
      </c>
      <c r="L300">
        <f t="shared" si="41"/>
        <v>102.142857142857</v>
      </c>
      <c r="M300">
        <f t="shared" si="42"/>
        <v>0.28668000497179291</v>
      </c>
      <c r="Q300">
        <v>298</v>
      </c>
      <c r="R300">
        <v>528.53571428571399</v>
      </c>
      <c r="S300">
        <v>516.07142857142901</v>
      </c>
      <c r="T300">
        <v>503.607142857143</v>
      </c>
      <c r="U300">
        <v>491.142857142857</v>
      </c>
      <c r="V300">
        <v>478.67857142857099</v>
      </c>
      <c r="W300">
        <v>466.21428571428498</v>
      </c>
      <c r="Y300">
        <f t="shared" si="43"/>
        <v>62.32142857142901</v>
      </c>
      <c r="Z300">
        <f t="shared" si="44"/>
        <v>0.1336726345688935</v>
      </c>
      <c r="AB300">
        <v>298</v>
      </c>
      <c r="AC300">
        <f t="shared" si="45"/>
        <v>0.528535714285714</v>
      </c>
      <c r="AD300">
        <f t="shared" si="46"/>
        <v>0.51607142857142896</v>
      </c>
      <c r="AE300">
        <f t="shared" si="47"/>
        <v>0.50360714285714303</v>
      </c>
      <c r="AF300">
        <f t="shared" si="48"/>
        <v>0.49114285714285699</v>
      </c>
      <c r="AG300">
        <f t="shared" si="49"/>
        <v>0.47867857142857101</v>
      </c>
      <c r="AH300">
        <f t="shared" si="50"/>
        <v>0.46621428571428497</v>
      </c>
      <c r="AJ300" t="e">
        <f>VLOOKUP(AB300,valid_cities!A:A,1,0)</f>
        <v>#N/A</v>
      </c>
    </row>
    <row r="301" spans="1:36" hidden="1" x14ac:dyDescent="0.35">
      <c r="A301">
        <v>299</v>
      </c>
      <c r="B301">
        <v>882.28571428571399</v>
      </c>
      <c r="C301">
        <v>829.857142857143</v>
      </c>
      <c r="D301">
        <v>777.42857142857099</v>
      </c>
      <c r="E301">
        <v>725</v>
      </c>
      <c r="F301">
        <v>672.57142857142799</v>
      </c>
      <c r="G301">
        <v>620.142857142857</v>
      </c>
      <c r="L301">
        <f t="shared" si="41"/>
        <v>262.142857142857</v>
      </c>
      <c r="M301">
        <f t="shared" si="42"/>
        <v>0.42270684416514809</v>
      </c>
      <c r="Q301">
        <v>299</v>
      </c>
      <c r="R301">
        <v>710.28571428571399</v>
      </c>
      <c r="S301">
        <v>697</v>
      </c>
      <c r="T301">
        <v>683.71428571428498</v>
      </c>
      <c r="U301">
        <v>670.42857142857099</v>
      </c>
      <c r="V301">
        <v>657.142857142857</v>
      </c>
      <c r="W301">
        <v>643.85714285714198</v>
      </c>
      <c r="Y301">
        <f t="shared" si="43"/>
        <v>66.428571428572013</v>
      </c>
      <c r="Z301">
        <f t="shared" si="44"/>
        <v>0.10317123985205572</v>
      </c>
      <c r="AB301">
        <v>299</v>
      </c>
      <c r="AC301">
        <f t="shared" si="45"/>
        <v>0.71028571428571396</v>
      </c>
      <c r="AD301">
        <f t="shared" si="46"/>
        <v>0.69699999999999995</v>
      </c>
      <c r="AE301">
        <f t="shared" si="47"/>
        <v>0.68371428571428494</v>
      </c>
      <c r="AF301">
        <f t="shared" si="48"/>
        <v>0.67042857142857104</v>
      </c>
      <c r="AG301">
        <f t="shared" si="49"/>
        <v>0.65714285714285703</v>
      </c>
      <c r="AH301">
        <f t="shared" si="50"/>
        <v>0.64385714285714202</v>
      </c>
      <c r="AJ301" t="e">
        <f>VLOOKUP(AB301,valid_cities!A:A,1,0)</f>
        <v>#N/A</v>
      </c>
    </row>
    <row r="302" spans="1:36" hidden="1" x14ac:dyDescent="0.35">
      <c r="A302">
        <v>300</v>
      </c>
      <c r="B302">
        <v>2106.4642857142799</v>
      </c>
      <c r="C302">
        <v>1926.07142857142</v>
      </c>
      <c r="D302">
        <v>1745.67857142857</v>
      </c>
      <c r="E302">
        <v>1565.2857142857099</v>
      </c>
      <c r="F302">
        <v>1384.8928571428501</v>
      </c>
      <c r="G302">
        <v>1204.49999999999</v>
      </c>
      <c r="L302">
        <f t="shared" si="41"/>
        <v>901.96428571428987</v>
      </c>
      <c r="M302">
        <f t="shared" si="42"/>
        <v>0.74882257989912693</v>
      </c>
      <c r="Q302">
        <v>300</v>
      </c>
      <c r="R302">
        <v>-632.96428571428305</v>
      </c>
      <c r="S302">
        <v>-437.35714285714101</v>
      </c>
      <c r="T302">
        <v>-241.74999999999801</v>
      </c>
      <c r="U302">
        <v>-46.142857142856101</v>
      </c>
      <c r="V302">
        <v>149.46428571428601</v>
      </c>
      <c r="W302">
        <v>345.07142857142901</v>
      </c>
      <c r="Y302">
        <f t="shared" si="43"/>
        <v>-978.03571428571206</v>
      </c>
      <c r="Z302">
        <f t="shared" si="44"/>
        <v>-2.83421718269393</v>
      </c>
      <c r="AB302">
        <v>300</v>
      </c>
      <c r="AC302">
        <f t="shared" si="45"/>
        <v>0</v>
      </c>
      <c r="AD302">
        <f t="shared" si="46"/>
        <v>0</v>
      </c>
      <c r="AE302">
        <f t="shared" si="47"/>
        <v>0</v>
      </c>
      <c r="AF302">
        <f t="shared" si="48"/>
        <v>0</v>
      </c>
      <c r="AG302">
        <f t="shared" si="49"/>
        <v>0.14946428571428599</v>
      </c>
      <c r="AH302">
        <f t="shared" si="50"/>
        <v>0.34507142857142903</v>
      </c>
      <c r="AJ302" t="e">
        <f>VLOOKUP(AB302,valid_cities!A:A,1,0)</f>
        <v>#N/A</v>
      </c>
    </row>
    <row r="303" spans="1:36" hidden="1" x14ac:dyDescent="0.35">
      <c r="A303">
        <v>301</v>
      </c>
      <c r="B303">
        <v>435.82142857142799</v>
      </c>
      <c r="C303">
        <v>394.21428571428498</v>
      </c>
      <c r="D303">
        <v>352.60714285714198</v>
      </c>
      <c r="E303">
        <v>310.99999999999898</v>
      </c>
      <c r="F303">
        <v>269.392857142857</v>
      </c>
      <c r="G303">
        <v>227.78571428571399</v>
      </c>
      <c r="L303">
        <f t="shared" si="41"/>
        <v>208.03571428571399</v>
      </c>
      <c r="M303">
        <f t="shared" si="42"/>
        <v>0.91325561123061383</v>
      </c>
      <c r="Q303">
        <v>301</v>
      </c>
      <c r="R303">
        <v>494.74999999999898</v>
      </c>
      <c r="S303">
        <v>489.07142857142799</v>
      </c>
      <c r="T303">
        <v>483.39285714285597</v>
      </c>
      <c r="U303">
        <v>477.71428571428498</v>
      </c>
      <c r="V303">
        <v>472.03571428571399</v>
      </c>
      <c r="W303">
        <v>466.35714285714198</v>
      </c>
      <c r="Y303">
        <f t="shared" si="43"/>
        <v>28.392857142856997</v>
      </c>
      <c r="Z303">
        <f t="shared" si="44"/>
        <v>6.0880912340675601E-2</v>
      </c>
      <c r="AB303">
        <v>301</v>
      </c>
      <c r="AC303">
        <f t="shared" si="45"/>
        <v>0.49474999999999897</v>
      </c>
      <c r="AD303">
        <f t="shared" si="46"/>
        <v>0.48907142857142799</v>
      </c>
      <c r="AE303">
        <f t="shared" si="47"/>
        <v>0.48339285714285596</v>
      </c>
      <c r="AF303">
        <f t="shared" si="48"/>
        <v>0.47771428571428498</v>
      </c>
      <c r="AG303">
        <f t="shared" si="49"/>
        <v>0.472035714285714</v>
      </c>
      <c r="AH303">
        <f t="shared" si="50"/>
        <v>0.46635714285714197</v>
      </c>
      <c r="AJ303" t="e">
        <f>VLOOKUP(AB303,valid_cities!A:A,1,0)</f>
        <v>#N/A</v>
      </c>
    </row>
    <row r="304" spans="1:36" hidden="1" x14ac:dyDescent="0.35">
      <c r="A304">
        <v>302</v>
      </c>
      <c r="B304">
        <v>149.99999999999901</v>
      </c>
      <c r="C304">
        <v>131.99999999999901</v>
      </c>
      <c r="D304">
        <v>113.99999999999901</v>
      </c>
      <c r="E304">
        <v>95.999999999999901</v>
      </c>
      <c r="F304">
        <v>77.999999999999901</v>
      </c>
      <c r="G304">
        <v>59.999999999999901</v>
      </c>
      <c r="L304">
        <f t="shared" si="41"/>
        <v>89.999999999999105</v>
      </c>
      <c r="M304">
        <f t="shared" si="42"/>
        <v>1.4997500416597109</v>
      </c>
      <c r="Q304">
        <v>302</v>
      </c>
      <c r="R304">
        <v>1187.92857142857</v>
      </c>
      <c r="S304">
        <v>1119.1428571428501</v>
      </c>
      <c r="T304">
        <v>1050.3571428571399</v>
      </c>
      <c r="U304">
        <v>981.57142857142799</v>
      </c>
      <c r="V304">
        <v>912.78571428571399</v>
      </c>
      <c r="W304">
        <v>844</v>
      </c>
      <c r="Y304">
        <f t="shared" si="43"/>
        <v>343.92857142856997</v>
      </c>
      <c r="Z304">
        <f t="shared" si="44"/>
        <v>0.40749347925803009</v>
      </c>
      <c r="AB304">
        <v>302</v>
      </c>
      <c r="AC304">
        <f t="shared" si="45"/>
        <v>1</v>
      </c>
      <c r="AD304">
        <f t="shared" si="46"/>
        <v>1</v>
      </c>
      <c r="AE304">
        <f t="shared" si="47"/>
        <v>1</v>
      </c>
      <c r="AF304">
        <f t="shared" si="48"/>
        <v>0.98157142857142798</v>
      </c>
      <c r="AG304">
        <f t="shared" si="49"/>
        <v>0.91278571428571398</v>
      </c>
      <c r="AH304">
        <f t="shared" si="50"/>
        <v>0.84399999999999997</v>
      </c>
      <c r="AJ304" t="e">
        <f>VLOOKUP(AB304,valid_cities!A:A,1,0)</f>
        <v>#N/A</v>
      </c>
    </row>
    <row r="305" spans="1:36" hidden="1" x14ac:dyDescent="0.35">
      <c r="A305">
        <v>303</v>
      </c>
      <c r="B305">
        <v>357.25</v>
      </c>
      <c r="C305">
        <v>349.92857142857099</v>
      </c>
      <c r="D305">
        <v>342.60714285714198</v>
      </c>
      <c r="E305">
        <v>335.28571428571399</v>
      </c>
      <c r="F305">
        <v>327.96428571428498</v>
      </c>
      <c r="G305">
        <v>320.642857142857</v>
      </c>
      <c r="L305">
        <f t="shared" si="41"/>
        <v>36.607142857143003</v>
      </c>
      <c r="M305">
        <f t="shared" si="42"/>
        <v>0.11416440565453567</v>
      </c>
      <c r="Q305">
        <v>303</v>
      </c>
      <c r="R305">
        <v>406.07142857142799</v>
      </c>
      <c r="S305">
        <v>395.42857142857099</v>
      </c>
      <c r="T305">
        <v>384.78571428571399</v>
      </c>
      <c r="U305">
        <v>374.142857142857</v>
      </c>
      <c r="V305">
        <v>363.5</v>
      </c>
      <c r="W305">
        <v>352.85714285714198</v>
      </c>
      <c r="Y305">
        <f t="shared" si="43"/>
        <v>53.214285714286007</v>
      </c>
      <c r="Z305">
        <f t="shared" si="44"/>
        <v>0.15080544276073268</v>
      </c>
      <c r="AB305">
        <v>303</v>
      </c>
      <c r="AC305">
        <f t="shared" si="45"/>
        <v>0.40607142857142797</v>
      </c>
      <c r="AD305">
        <f t="shared" si="46"/>
        <v>0.39542857142857096</v>
      </c>
      <c r="AE305">
        <f t="shared" si="47"/>
        <v>0.38478571428571401</v>
      </c>
      <c r="AF305">
        <f t="shared" si="48"/>
        <v>0.374142857142857</v>
      </c>
      <c r="AG305">
        <f t="shared" si="49"/>
        <v>0.36349999999999999</v>
      </c>
      <c r="AH305">
        <f t="shared" si="50"/>
        <v>0.35285714285714198</v>
      </c>
      <c r="AJ305" t="e">
        <f>VLOOKUP(AB305,valid_cities!A:A,1,0)</f>
        <v>#N/A</v>
      </c>
    </row>
    <row r="306" spans="1:36" x14ac:dyDescent="0.35">
      <c r="A306">
        <v>304</v>
      </c>
      <c r="B306">
        <v>175.892857142857</v>
      </c>
      <c r="C306">
        <v>164.35714285714201</v>
      </c>
      <c r="D306">
        <v>152.82142857142799</v>
      </c>
      <c r="E306">
        <v>141.28571428571399</v>
      </c>
      <c r="F306">
        <v>129.75</v>
      </c>
      <c r="G306">
        <v>118.214285714285</v>
      </c>
      <c r="L306">
        <f t="shared" si="41"/>
        <v>57.678571428571999</v>
      </c>
      <c r="M306">
        <f t="shared" si="42"/>
        <v>0.48787413753520115</v>
      </c>
      <c r="Q306">
        <v>304</v>
      </c>
      <c r="R306">
        <v>417.96428571428498</v>
      </c>
      <c r="S306">
        <v>402.92857142857099</v>
      </c>
      <c r="T306">
        <v>387.892857142857</v>
      </c>
      <c r="U306">
        <v>372.857142857143</v>
      </c>
      <c r="V306">
        <v>357.82142857142799</v>
      </c>
      <c r="W306">
        <v>342.78571428571399</v>
      </c>
      <c r="Y306">
        <f t="shared" si="43"/>
        <v>75.17857142857099</v>
      </c>
      <c r="Z306">
        <f t="shared" si="44"/>
        <v>0.21931012639764516</v>
      </c>
      <c r="AB306">
        <v>304</v>
      </c>
      <c r="AC306">
        <f t="shared" si="45"/>
        <v>0.41796428571428501</v>
      </c>
      <c r="AD306">
        <f t="shared" si="46"/>
        <v>0.40292857142857097</v>
      </c>
      <c r="AE306">
        <f t="shared" si="47"/>
        <v>0.38789285714285698</v>
      </c>
      <c r="AF306">
        <f t="shared" si="48"/>
        <v>0.372857142857143</v>
      </c>
      <c r="AG306">
        <f t="shared" si="49"/>
        <v>0.35782142857142801</v>
      </c>
      <c r="AH306">
        <f t="shared" si="50"/>
        <v>0.34278571428571397</v>
      </c>
      <c r="AJ306">
        <f>VLOOKUP(AB306,valid_cities!A:A,1,0)</f>
        <v>304</v>
      </c>
    </row>
    <row r="307" spans="1:36" hidden="1" x14ac:dyDescent="0.35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L307">
        <f t="shared" si="41"/>
        <v>0</v>
      </c>
      <c r="M307">
        <f t="shared" si="42"/>
        <v>0</v>
      </c>
      <c r="Q307">
        <v>305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>
        <f t="shared" si="43"/>
        <v>0</v>
      </c>
      <c r="Z307">
        <f t="shared" si="44"/>
        <v>0</v>
      </c>
      <c r="AB307">
        <v>305</v>
      </c>
      <c r="AC307">
        <f t="shared" si="45"/>
        <v>0</v>
      </c>
      <c r="AD307">
        <f t="shared" si="46"/>
        <v>0</v>
      </c>
      <c r="AE307">
        <f t="shared" si="47"/>
        <v>0</v>
      </c>
      <c r="AF307">
        <f t="shared" si="48"/>
        <v>0</v>
      </c>
      <c r="AG307">
        <f t="shared" si="49"/>
        <v>0</v>
      </c>
      <c r="AH307">
        <f t="shared" si="50"/>
        <v>0</v>
      </c>
      <c r="AJ307" t="e">
        <f>VLOOKUP(AB307,valid_cities!A:A,1,0)</f>
        <v>#N/A</v>
      </c>
    </row>
    <row r="308" spans="1:36" hidden="1" x14ac:dyDescent="0.35">
      <c r="A308">
        <v>306</v>
      </c>
      <c r="B308">
        <v>324.92857142857099</v>
      </c>
      <c r="C308">
        <v>316.57142857142799</v>
      </c>
      <c r="D308">
        <v>308.21428571428601</v>
      </c>
      <c r="E308">
        <v>299.857142857143</v>
      </c>
      <c r="F308">
        <v>291.5</v>
      </c>
      <c r="G308">
        <v>283.142857142857</v>
      </c>
      <c r="L308">
        <f t="shared" si="41"/>
        <v>41.785714285713993</v>
      </c>
      <c r="M308">
        <f t="shared" si="42"/>
        <v>0.14757299187213271</v>
      </c>
      <c r="Q308">
        <v>306</v>
      </c>
      <c r="R308">
        <v>-216.892857142857</v>
      </c>
      <c r="S308">
        <v>-183.49999999999901</v>
      </c>
      <c r="T308">
        <v>-150.10714285714201</v>
      </c>
      <c r="U308">
        <v>-116.714285714285</v>
      </c>
      <c r="V308">
        <v>-83.321428571428498</v>
      </c>
      <c r="W308">
        <v>-49.928571428571303</v>
      </c>
      <c r="Y308">
        <f t="shared" si="43"/>
        <v>-166.96428571428569</v>
      </c>
      <c r="Z308">
        <f t="shared" si="44"/>
        <v>3.3447328506424827</v>
      </c>
      <c r="AB308">
        <v>306</v>
      </c>
      <c r="AC308">
        <f t="shared" si="45"/>
        <v>0</v>
      </c>
      <c r="AD308">
        <f t="shared" si="46"/>
        <v>0</v>
      </c>
      <c r="AE308">
        <f t="shared" si="47"/>
        <v>0</v>
      </c>
      <c r="AF308">
        <f t="shared" si="48"/>
        <v>0</v>
      </c>
      <c r="AG308">
        <f t="shared" si="49"/>
        <v>0</v>
      </c>
      <c r="AH308">
        <f t="shared" si="50"/>
        <v>0</v>
      </c>
      <c r="AJ308" t="e">
        <f>VLOOKUP(AB308,valid_cities!A:A,1,0)</f>
        <v>#N/A</v>
      </c>
    </row>
    <row r="309" spans="1:36" hidden="1" x14ac:dyDescent="0.35">
      <c r="A309">
        <v>307</v>
      </c>
      <c r="B309">
        <v>535.71428571428601</v>
      </c>
      <c r="C309">
        <v>528.142857142857</v>
      </c>
      <c r="D309">
        <v>520.57142857142799</v>
      </c>
      <c r="E309">
        <v>513</v>
      </c>
      <c r="F309">
        <v>505.42857142857099</v>
      </c>
      <c r="G309">
        <v>497.857142857143</v>
      </c>
      <c r="L309">
        <f t="shared" si="41"/>
        <v>37.857142857143003</v>
      </c>
      <c r="M309">
        <f t="shared" si="42"/>
        <v>7.6038644847879935E-2</v>
      </c>
      <c r="Q309">
        <v>307</v>
      </c>
      <c r="R309">
        <v>1050.3928571428501</v>
      </c>
      <c r="S309">
        <v>1014.07142857142</v>
      </c>
      <c r="T309">
        <v>977.75</v>
      </c>
      <c r="U309">
        <v>941.42857142857099</v>
      </c>
      <c r="V309">
        <v>905.10714285714198</v>
      </c>
      <c r="W309">
        <v>868.78571428571399</v>
      </c>
      <c r="Y309">
        <f t="shared" si="43"/>
        <v>181.60714285713607</v>
      </c>
      <c r="Z309">
        <f t="shared" si="44"/>
        <v>0.20903319373121626</v>
      </c>
      <c r="AB309">
        <v>307</v>
      </c>
      <c r="AC309">
        <f t="shared" si="45"/>
        <v>1</v>
      </c>
      <c r="AD309">
        <f t="shared" si="46"/>
        <v>1</v>
      </c>
      <c r="AE309">
        <f t="shared" si="47"/>
        <v>0.97775000000000001</v>
      </c>
      <c r="AF309">
        <f t="shared" si="48"/>
        <v>0.94142857142857095</v>
      </c>
      <c r="AG309">
        <f t="shared" si="49"/>
        <v>0.905107142857142</v>
      </c>
      <c r="AH309">
        <f t="shared" si="50"/>
        <v>0.86878571428571394</v>
      </c>
      <c r="AJ309" t="e">
        <f>VLOOKUP(AB309,valid_cities!A:A,1,0)</f>
        <v>#N/A</v>
      </c>
    </row>
    <row r="310" spans="1:36" hidden="1" x14ac:dyDescent="0.35">
      <c r="A310">
        <v>308</v>
      </c>
      <c r="B310">
        <v>132.99999999999901</v>
      </c>
      <c r="C310">
        <v>118.99999999999901</v>
      </c>
      <c r="D310">
        <v>104.99999999999901</v>
      </c>
      <c r="E310">
        <v>90.999999999999901</v>
      </c>
      <c r="F310">
        <v>76.999999999999901</v>
      </c>
      <c r="G310">
        <v>62.999999999999901</v>
      </c>
      <c r="L310">
        <f t="shared" si="41"/>
        <v>69.999999999999105</v>
      </c>
      <c r="M310">
        <f t="shared" si="42"/>
        <v>1.1109347722583593</v>
      </c>
      <c r="Q310">
        <v>308</v>
      </c>
      <c r="R310">
        <v>15.749999999999901</v>
      </c>
      <c r="S310">
        <v>24.499999999999901</v>
      </c>
      <c r="T310">
        <v>33.249999999999901</v>
      </c>
      <c r="U310">
        <v>41.999999999999901</v>
      </c>
      <c r="V310">
        <v>50.749999999999901</v>
      </c>
      <c r="W310">
        <v>59.499999999999901</v>
      </c>
      <c r="Y310">
        <f t="shared" si="43"/>
        <v>-43.75</v>
      </c>
      <c r="Z310">
        <f t="shared" si="44"/>
        <v>-0.73517055956982147</v>
      </c>
      <c r="AB310">
        <v>308</v>
      </c>
      <c r="AC310">
        <f t="shared" si="45"/>
        <v>1.5749999999999899E-2</v>
      </c>
      <c r="AD310">
        <f t="shared" si="46"/>
        <v>2.44999999999999E-2</v>
      </c>
      <c r="AE310">
        <f t="shared" si="47"/>
        <v>3.3249999999999898E-2</v>
      </c>
      <c r="AF310">
        <f t="shared" si="48"/>
        <v>4.1999999999999899E-2</v>
      </c>
      <c r="AG310">
        <f t="shared" si="49"/>
        <v>5.0749999999999899E-2</v>
      </c>
      <c r="AH310">
        <f t="shared" si="50"/>
        <v>5.94999999999999E-2</v>
      </c>
      <c r="AJ310" t="e">
        <f>VLOOKUP(AB310,valid_cities!A:A,1,0)</f>
        <v>#N/A</v>
      </c>
    </row>
    <row r="311" spans="1:36" hidden="1" x14ac:dyDescent="0.35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L311">
        <f t="shared" si="41"/>
        <v>0</v>
      </c>
      <c r="M311">
        <f t="shared" si="42"/>
        <v>0</v>
      </c>
      <c r="Q311">
        <v>309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Y311">
        <f t="shared" si="43"/>
        <v>0</v>
      </c>
      <c r="Z311">
        <f t="shared" si="44"/>
        <v>0</v>
      </c>
      <c r="AB311">
        <v>309</v>
      </c>
      <c r="AC311">
        <f t="shared" si="45"/>
        <v>0</v>
      </c>
      <c r="AD311">
        <f t="shared" si="46"/>
        <v>0</v>
      </c>
      <c r="AE311">
        <f t="shared" si="47"/>
        <v>0</v>
      </c>
      <c r="AF311">
        <f t="shared" si="48"/>
        <v>0</v>
      </c>
      <c r="AG311">
        <f t="shared" si="49"/>
        <v>0</v>
      </c>
      <c r="AH311">
        <f t="shared" si="50"/>
        <v>0</v>
      </c>
      <c r="AJ311" t="e">
        <f>VLOOKUP(AB311,valid_cities!A:A,1,0)</f>
        <v>#N/A</v>
      </c>
    </row>
    <row r="312" spans="1:36" hidden="1" x14ac:dyDescent="0.35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L312">
        <f t="shared" si="41"/>
        <v>0</v>
      </c>
      <c r="M312">
        <f t="shared" si="42"/>
        <v>0</v>
      </c>
      <c r="Q312">
        <v>310</v>
      </c>
      <c r="R312">
        <v>3050.7857142857101</v>
      </c>
      <c r="S312">
        <v>2783.1428571428501</v>
      </c>
      <c r="T312">
        <v>2515.49999999999</v>
      </c>
      <c r="U312">
        <v>2247.8571428571399</v>
      </c>
      <c r="V312">
        <v>1980.2142857142801</v>
      </c>
      <c r="W312">
        <v>1712.57142857142</v>
      </c>
      <c r="Y312">
        <f t="shared" si="43"/>
        <v>1338.2142857142901</v>
      </c>
      <c r="Z312">
        <f t="shared" si="44"/>
        <v>0.78140184366625132</v>
      </c>
      <c r="AB312">
        <v>310</v>
      </c>
      <c r="AC312">
        <f t="shared" si="45"/>
        <v>1</v>
      </c>
      <c r="AD312">
        <f t="shared" si="46"/>
        <v>1</v>
      </c>
      <c r="AE312">
        <f t="shared" si="47"/>
        <v>1</v>
      </c>
      <c r="AF312">
        <f t="shared" si="48"/>
        <v>1</v>
      </c>
      <c r="AG312">
        <f t="shared" si="49"/>
        <v>1</v>
      </c>
      <c r="AH312">
        <f t="shared" si="50"/>
        <v>1</v>
      </c>
      <c r="AJ312" t="e">
        <f>VLOOKUP(AB312,valid_cities!A:A,1,0)</f>
        <v>#N/A</v>
      </c>
    </row>
    <row r="313" spans="1:36" x14ac:dyDescent="0.35">
      <c r="A313">
        <v>311</v>
      </c>
      <c r="B313">
        <v>84.714285714285694</v>
      </c>
      <c r="C313">
        <v>84.428571428571402</v>
      </c>
      <c r="D313">
        <v>84.142857142857096</v>
      </c>
      <c r="E313">
        <v>83.857142857142804</v>
      </c>
      <c r="F313">
        <v>83.571428571428498</v>
      </c>
      <c r="G313">
        <v>83.285714285714207</v>
      </c>
      <c r="L313">
        <f t="shared" si="41"/>
        <v>1.4285714285714874</v>
      </c>
      <c r="M313">
        <f t="shared" si="42"/>
        <v>1.7150599413450221E-2</v>
      </c>
      <c r="Q313">
        <v>311</v>
      </c>
      <c r="R313">
        <v>170.85714285714201</v>
      </c>
      <c r="S313">
        <v>160.71428571428501</v>
      </c>
      <c r="T313">
        <v>150.57142857142799</v>
      </c>
      <c r="U313">
        <v>140.42857142857099</v>
      </c>
      <c r="V313">
        <v>130.28571428571399</v>
      </c>
      <c r="W313">
        <v>120.142857142857</v>
      </c>
      <c r="Y313">
        <f t="shared" si="43"/>
        <v>50.714285714285012</v>
      </c>
      <c r="Z313">
        <f t="shared" si="44"/>
        <v>0.42208139631659136</v>
      </c>
      <c r="AB313">
        <v>311</v>
      </c>
      <c r="AC313">
        <f t="shared" si="45"/>
        <v>0.17085714285714201</v>
      </c>
      <c r="AD313">
        <f t="shared" si="46"/>
        <v>0.160714285714285</v>
      </c>
      <c r="AE313">
        <f t="shared" si="47"/>
        <v>0.150571428571428</v>
      </c>
      <c r="AF313">
        <f t="shared" si="48"/>
        <v>0.14042857142857099</v>
      </c>
      <c r="AG313">
        <f t="shared" si="49"/>
        <v>0.130285714285714</v>
      </c>
      <c r="AH313">
        <f t="shared" si="50"/>
        <v>0.120142857142857</v>
      </c>
      <c r="AJ313">
        <f>VLOOKUP(AB313,valid_cities!A:A,1,0)</f>
        <v>311</v>
      </c>
    </row>
    <row r="314" spans="1:36" hidden="1" x14ac:dyDescent="0.35">
      <c r="A314">
        <v>312</v>
      </c>
      <c r="B314">
        <v>4562.8928571428496</v>
      </c>
      <c r="C314">
        <v>4240.2142857142799</v>
      </c>
      <c r="D314">
        <v>3917.5357142857101</v>
      </c>
      <c r="E314">
        <v>3594.8571428571399</v>
      </c>
      <c r="F314">
        <v>3272.1785714285702</v>
      </c>
      <c r="G314">
        <v>2949.5</v>
      </c>
      <c r="L314">
        <f t="shared" si="41"/>
        <v>1613.3928571428496</v>
      </c>
      <c r="M314">
        <f t="shared" si="42"/>
        <v>0.54700369117000769</v>
      </c>
      <c r="Q314">
        <v>312</v>
      </c>
      <c r="R314">
        <v>3617.5357142857201</v>
      </c>
      <c r="S314">
        <v>3732.7857142857201</v>
      </c>
      <c r="T314">
        <v>3848.0357142857201</v>
      </c>
      <c r="U314">
        <v>3963.2857142857101</v>
      </c>
      <c r="V314">
        <v>4078.5357142857101</v>
      </c>
      <c r="W314">
        <v>4193.7857142857101</v>
      </c>
      <c r="Y314">
        <f t="shared" si="43"/>
        <v>-576.24999999999</v>
      </c>
      <c r="Z314">
        <f t="shared" si="44"/>
        <v>-0.13740535764225636</v>
      </c>
      <c r="AB314">
        <v>312</v>
      </c>
      <c r="AC314">
        <f t="shared" si="45"/>
        <v>1</v>
      </c>
      <c r="AD314">
        <f t="shared" si="46"/>
        <v>1</v>
      </c>
      <c r="AE314">
        <f t="shared" si="47"/>
        <v>1</v>
      </c>
      <c r="AF314">
        <f t="shared" si="48"/>
        <v>1</v>
      </c>
      <c r="AG314">
        <f t="shared" si="49"/>
        <v>1</v>
      </c>
      <c r="AH314">
        <f t="shared" si="50"/>
        <v>1</v>
      </c>
      <c r="AJ314" t="e">
        <f>VLOOKUP(AB314,valid_cities!A:A,1,0)</f>
        <v>#N/A</v>
      </c>
    </row>
    <row r="315" spans="1:36" hidden="1" x14ac:dyDescent="0.35">
      <c r="A315">
        <v>313</v>
      </c>
      <c r="B315">
        <v>281</v>
      </c>
      <c r="C315">
        <v>281</v>
      </c>
      <c r="D315">
        <v>281</v>
      </c>
      <c r="E315">
        <v>281</v>
      </c>
      <c r="F315">
        <v>281</v>
      </c>
      <c r="G315">
        <v>281</v>
      </c>
      <c r="L315">
        <f t="shared" si="41"/>
        <v>0</v>
      </c>
      <c r="M315">
        <f t="shared" si="42"/>
        <v>0</v>
      </c>
      <c r="Q315">
        <v>313</v>
      </c>
      <c r="R315">
        <v>1103.92857142857</v>
      </c>
      <c r="S315">
        <v>1003.57142857142</v>
      </c>
      <c r="T315">
        <v>903.21428571428498</v>
      </c>
      <c r="U315">
        <v>802.85714285714198</v>
      </c>
      <c r="V315">
        <v>702.5</v>
      </c>
      <c r="W315">
        <v>602.142857142857</v>
      </c>
      <c r="Y315">
        <f t="shared" si="43"/>
        <v>501.78571428571297</v>
      </c>
      <c r="Z315">
        <f t="shared" si="44"/>
        <v>0.83331949410092632</v>
      </c>
      <c r="AB315">
        <v>313</v>
      </c>
      <c r="AC315">
        <f t="shared" si="45"/>
        <v>1</v>
      </c>
      <c r="AD315">
        <f t="shared" si="46"/>
        <v>1</v>
      </c>
      <c r="AE315">
        <f t="shared" si="47"/>
        <v>0.90321428571428497</v>
      </c>
      <c r="AF315">
        <f t="shared" si="48"/>
        <v>0.80285714285714194</v>
      </c>
      <c r="AG315">
        <f t="shared" si="49"/>
        <v>0.70250000000000001</v>
      </c>
      <c r="AH315">
        <f t="shared" si="50"/>
        <v>0.60214285714285698</v>
      </c>
      <c r="AJ315" t="e">
        <f>VLOOKUP(AB315,valid_cities!A:A,1,0)</f>
        <v>#N/A</v>
      </c>
    </row>
    <row r="316" spans="1:36" hidden="1" x14ac:dyDescent="0.35">
      <c r="A316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L316">
        <f t="shared" si="41"/>
        <v>0</v>
      </c>
      <c r="M316">
        <f t="shared" si="42"/>
        <v>0</v>
      </c>
      <c r="Q316">
        <v>314</v>
      </c>
      <c r="R316">
        <v>407.57142857142799</v>
      </c>
      <c r="S316">
        <v>407.57142857142799</v>
      </c>
      <c r="T316">
        <v>407.57142857142799</v>
      </c>
      <c r="U316">
        <v>407.57142857142799</v>
      </c>
      <c r="V316">
        <v>407.57142857142799</v>
      </c>
      <c r="W316">
        <v>407.57142857142799</v>
      </c>
      <c r="Y316">
        <f t="shared" si="43"/>
        <v>0</v>
      </c>
      <c r="Z316">
        <f t="shared" si="44"/>
        <v>0</v>
      </c>
      <c r="AB316">
        <v>314</v>
      </c>
      <c r="AC316">
        <f t="shared" si="45"/>
        <v>0.40757142857142797</v>
      </c>
      <c r="AD316">
        <f t="shared" si="46"/>
        <v>0.40757142857142797</v>
      </c>
      <c r="AE316">
        <f t="shared" si="47"/>
        <v>0.40757142857142797</v>
      </c>
      <c r="AF316">
        <f t="shared" si="48"/>
        <v>0.40757142857142797</v>
      </c>
      <c r="AG316">
        <f t="shared" si="49"/>
        <v>0.40757142857142797</v>
      </c>
      <c r="AH316">
        <f t="shared" si="50"/>
        <v>0.40757142857142797</v>
      </c>
      <c r="AJ316" t="e">
        <f>VLOOKUP(AB316,valid_cities!A:A,1,0)</f>
        <v>#N/A</v>
      </c>
    </row>
    <row r="317" spans="1:36" hidden="1" x14ac:dyDescent="0.35">
      <c r="A317">
        <v>315</v>
      </c>
      <c r="B317">
        <v>621.85714285714198</v>
      </c>
      <c r="C317">
        <v>584.14285714285597</v>
      </c>
      <c r="D317">
        <v>546.42857142857099</v>
      </c>
      <c r="E317">
        <v>508.71428571428498</v>
      </c>
      <c r="F317">
        <v>470.99999999999898</v>
      </c>
      <c r="G317">
        <v>433.28571428571399</v>
      </c>
      <c r="L317">
        <f t="shared" si="41"/>
        <v>188.57142857142799</v>
      </c>
      <c r="M317">
        <f t="shared" si="42"/>
        <v>0.43520261649088116</v>
      </c>
      <c r="Q317">
        <v>315</v>
      </c>
      <c r="R317">
        <v>1007.71428571428</v>
      </c>
      <c r="S317">
        <v>987.71428571428498</v>
      </c>
      <c r="T317">
        <v>967.71428571428498</v>
      </c>
      <c r="U317">
        <v>947.71428571428498</v>
      </c>
      <c r="V317">
        <v>927.71428571428498</v>
      </c>
      <c r="W317">
        <v>907.71428571428498</v>
      </c>
      <c r="Y317">
        <f t="shared" si="43"/>
        <v>99.999999999994998</v>
      </c>
      <c r="Z317">
        <f t="shared" si="44"/>
        <v>0.11016561038829688</v>
      </c>
      <c r="AB317">
        <v>315</v>
      </c>
      <c r="AC317">
        <f t="shared" si="45"/>
        <v>1</v>
      </c>
      <c r="AD317">
        <f t="shared" si="46"/>
        <v>0.98771428571428499</v>
      </c>
      <c r="AE317">
        <f t="shared" si="47"/>
        <v>0.96771428571428497</v>
      </c>
      <c r="AF317">
        <f t="shared" si="48"/>
        <v>0.94771428571428495</v>
      </c>
      <c r="AG317">
        <f t="shared" si="49"/>
        <v>0.92771428571428494</v>
      </c>
      <c r="AH317">
        <f t="shared" si="50"/>
        <v>0.90771428571428503</v>
      </c>
      <c r="AJ317" t="e">
        <f>VLOOKUP(AB317,valid_cities!A:A,1,0)</f>
        <v>#N/A</v>
      </c>
    </row>
    <row r="318" spans="1:36" hidden="1" x14ac:dyDescent="0.35">
      <c r="A318">
        <v>316</v>
      </c>
      <c r="B318">
        <v>152.53571428571399</v>
      </c>
      <c r="C318">
        <v>153.78571428571399</v>
      </c>
      <c r="D318">
        <v>155.03571428571399</v>
      </c>
      <c r="E318">
        <v>156.28571428571399</v>
      </c>
      <c r="F318">
        <v>157.53571428571399</v>
      </c>
      <c r="G318">
        <v>158.78571428571399</v>
      </c>
      <c r="L318">
        <f t="shared" si="41"/>
        <v>-6.25</v>
      </c>
      <c r="M318">
        <f t="shared" si="42"/>
        <v>-3.9358744838381823E-2</v>
      </c>
      <c r="Q318">
        <v>316</v>
      </c>
      <c r="R318">
        <v>671.96428571428498</v>
      </c>
      <c r="S318">
        <v>646.5</v>
      </c>
      <c r="T318">
        <v>621.03571428571399</v>
      </c>
      <c r="U318">
        <v>595.57142857142799</v>
      </c>
      <c r="V318">
        <v>570.10714285714198</v>
      </c>
      <c r="W318">
        <v>544.642857142857</v>
      </c>
      <c r="Y318">
        <f t="shared" si="43"/>
        <v>127.32142857142799</v>
      </c>
      <c r="Z318">
        <f t="shared" si="44"/>
        <v>0.23376619970256182</v>
      </c>
      <c r="AB318">
        <v>316</v>
      </c>
      <c r="AC318">
        <f t="shared" si="45"/>
        <v>0.67196428571428501</v>
      </c>
      <c r="AD318">
        <f t="shared" si="46"/>
        <v>0.64649999999999996</v>
      </c>
      <c r="AE318">
        <f t="shared" si="47"/>
        <v>0.62103571428571402</v>
      </c>
      <c r="AF318">
        <f t="shared" si="48"/>
        <v>0.59557142857142797</v>
      </c>
      <c r="AG318">
        <f t="shared" si="49"/>
        <v>0.57010714285714204</v>
      </c>
      <c r="AH318">
        <f t="shared" si="50"/>
        <v>0.54464285714285698</v>
      </c>
      <c r="AJ318" t="e">
        <f>VLOOKUP(AB318,valid_cities!A:A,1,0)</f>
        <v>#N/A</v>
      </c>
    </row>
    <row r="319" spans="1:36" x14ac:dyDescent="0.35">
      <c r="A319">
        <v>317</v>
      </c>
      <c r="B319">
        <v>342.82142857142799</v>
      </c>
      <c r="C319">
        <v>331.35714285714198</v>
      </c>
      <c r="D319">
        <v>319.89285714285597</v>
      </c>
      <c r="E319">
        <v>308.42857142857099</v>
      </c>
      <c r="F319">
        <v>296.96428571428498</v>
      </c>
      <c r="G319">
        <v>285.49999999999898</v>
      </c>
      <c r="L319">
        <f t="shared" si="41"/>
        <v>57.32142857142901</v>
      </c>
      <c r="M319">
        <f t="shared" si="42"/>
        <v>0.20076854951290399</v>
      </c>
      <c r="Q319">
        <v>317</v>
      </c>
      <c r="R319">
        <v>992.78571428571399</v>
      </c>
      <c r="S319">
        <v>938.42857142857099</v>
      </c>
      <c r="T319">
        <v>884.07142857142799</v>
      </c>
      <c r="U319">
        <v>829.71428571428498</v>
      </c>
      <c r="V319">
        <v>775.357142857143</v>
      </c>
      <c r="W319">
        <v>721</v>
      </c>
      <c r="Y319">
        <f t="shared" si="43"/>
        <v>271.78571428571399</v>
      </c>
      <c r="Z319">
        <f t="shared" si="44"/>
        <v>0.37695137971139653</v>
      </c>
      <c r="AB319">
        <v>317</v>
      </c>
      <c r="AC319">
        <f t="shared" si="45"/>
        <v>0.99278571428571394</v>
      </c>
      <c r="AD319">
        <f t="shared" si="46"/>
        <v>0.93842857142857095</v>
      </c>
      <c r="AE319">
        <f t="shared" si="47"/>
        <v>0.88407142857142795</v>
      </c>
      <c r="AF319">
        <f t="shared" si="48"/>
        <v>0.82971428571428496</v>
      </c>
      <c r="AG319">
        <f t="shared" si="49"/>
        <v>0.77535714285714297</v>
      </c>
      <c r="AH319">
        <f t="shared" si="50"/>
        <v>0.72099999999999997</v>
      </c>
      <c r="AJ319">
        <f>VLOOKUP(AB319,valid_cities!A:A,1,0)</f>
        <v>317</v>
      </c>
    </row>
    <row r="320" spans="1:36" hidden="1" x14ac:dyDescent="0.35">
      <c r="A320">
        <v>318</v>
      </c>
      <c r="B320">
        <v>-159.99999999999901</v>
      </c>
      <c r="C320">
        <v>-118.85714285714199</v>
      </c>
      <c r="D320">
        <v>-77.714285714285595</v>
      </c>
      <c r="E320">
        <v>-36.571428571428399</v>
      </c>
      <c r="F320">
        <v>4.5714285714286298</v>
      </c>
      <c r="G320">
        <v>45.714285714285701</v>
      </c>
      <c r="L320">
        <f t="shared" si="41"/>
        <v>-205.7142857142847</v>
      </c>
      <c r="M320">
        <f t="shared" si="42"/>
        <v>-4.4990158402849172</v>
      </c>
      <c r="Q320">
        <v>318</v>
      </c>
      <c r="R320">
        <v>882.28571428571399</v>
      </c>
      <c r="S320">
        <v>832</v>
      </c>
      <c r="T320">
        <v>781.71428571428498</v>
      </c>
      <c r="U320">
        <v>731.42857142857099</v>
      </c>
      <c r="V320">
        <v>681.142857142857</v>
      </c>
      <c r="W320">
        <v>630.85714285714198</v>
      </c>
      <c r="Y320">
        <f t="shared" si="43"/>
        <v>251.42857142857201</v>
      </c>
      <c r="Z320">
        <f t="shared" si="44"/>
        <v>0.39854440713122902</v>
      </c>
      <c r="AB320">
        <v>318</v>
      </c>
      <c r="AC320">
        <f t="shared" si="45"/>
        <v>0.88228571428571401</v>
      </c>
      <c r="AD320">
        <f t="shared" si="46"/>
        <v>0.83199999999999996</v>
      </c>
      <c r="AE320">
        <f t="shared" si="47"/>
        <v>0.78171428571428503</v>
      </c>
      <c r="AF320">
        <f t="shared" si="48"/>
        <v>0.73142857142857098</v>
      </c>
      <c r="AG320">
        <f t="shared" si="49"/>
        <v>0.68114285714285705</v>
      </c>
      <c r="AH320">
        <f t="shared" si="50"/>
        <v>0.63085714285714201</v>
      </c>
      <c r="AJ320" t="e">
        <f>VLOOKUP(AB320,valid_cities!A:A,1,0)</f>
        <v>#N/A</v>
      </c>
    </row>
    <row r="321" spans="1:36" x14ac:dyDescent="0.35">
      <c r="A321">
        <v>319</v>
      </c>
      <c r="B321">
        <v>189.03571428571399</v>
      </c>
      <c r="C321">
        <v>182.35714285714201</v>
      </c>
      <c r="D321">
        <v>175.67857142857099</v>
      </c>
      <c r="E321">
        <v>168.99999999999901</v>
      </c>
      <c r="F321">
        <v>162.32142857142799</v>
      </c>
      <c r="G321">
        <v>155.642857142857</v>
      </c>
      <c r="L321">
        <f t="shared" si="41"/>
        <v>33.392857142856997</v>
      </c>
      <c r="M321">
        <f t="shared" si="42"/>
        <v>0.21453417403195685</v>
      </c>
      <c r="Q321">
        <v>319</v>
      </c>
      <c r="R321">
        <v>407.60714285714198</v>
      </c>
      <c r="S321">
        <v>390.35714285714198</v>
      </c>
      <c r="T321">
        <v>373.10714285714198</v>
      </c>
      <c r="U321">
        <v>355.85714285714198</v>
      </c>
      <c r="V321">
        <v>338.60714285714198</v>
      </c>
      <c r="W321">
        <v>321.35714285714198</v>
      </c>
      <c r="Y321">
        <f t="shared" si="43"/>
        <v>86.25</v>
      </c>
      <c r="Z321">
        <f t="shared" si="44"/>
        <v>0.26838462461714979</v>
      </c>
      <c r="AB321">
        <v>319</v>
      </c>
      <c r="AC321">
        <f t="shared" si="45"/>
        <v>0.407607142857142</v>
      </c>
      <c r="AD321">
        <f t="shared" si="46"/>
        <v>0.39035714285714196</v>
      </c>
      <c r="AE321">
        <f t="shared" si="47"/>
        <v>0.37310714285714197</v>
      </c>
      <c r="AF321">
        <f t="shared" si="48"/>
        <v>0.35585714285714198</v>
      </c>
      <c r="AG321">
        <f t="shared" si="49"/>
        <v>0.338607142857142</v>
      </c>
      <c r="AH321">
        <f t="shared" si="50"/>
        <v>0.32135714285714195</v>
      </c>
      <c r="AJ321">
        <f>VLOOKUP(AB321,valid_cities!A:A,1,0)</f>
        <v>319</v>
      </c>
    </row>
    <row r="322" spans="1:36" hidden="1" x14ac:dyDescent="0.35">
      <c r="A322">
        <v>320</v>
      </c>
      <c r="B322">
        <v>546.46428571428498</v>
      </c>
      <c r="C322">
        <v>521.5</v>
      </c>
      <c r="D322">
        <v>496.53571428571399</v>
      </c>
      <c r="E322">
        <v>471.57142857142799</v>
      </c>
      <c r="F322">
        <v>446.60714285714198</v>
      </c>
      <c r="G322">
        <v>421.642857142857</v>
      </c>
      <c r="L322">
        <f t="shared" si="41"/>
        <v>124.82142857142799</v>
      </c>
      <c r="M322">
        <f t="shared" si="42"/>
        <v>0.29602889309757052</v>
      </c>
      <c r="Q322">
        <v>320</v>
      </c>
      <c r="R322">
        <v>912.78571428571502</v>
      </c>
      <c r="S322">
        <v>883.142857142857</v>
      </c>
      <c r="T322">
        <v>853.5</v>
      </c>
      <c r="U322">
        <v>823.857142857143</v>
      </c>
      <c r="V322">
        <v>794.21428571428601</v>
      </c>
      <c r="W322">
        <v>764.57142857142799</v>
      </c>
      <c r="Y322">
        <f t="shared" si="43"/>
        <v>148.21428571428703</v>
      </c>
      <c r="Z322">
        <f t="shared" si="44"/>
        <v>0.19385022991104564</v>
      </c>
      <c r="AB322">
        <v>320</v>
      </c>
      <c r="AC322">
        <f t="shared" si="45"/>
        <v>0.91278571428571498</v>
      </c>
      <c r="AD322">
        <f t="shared" si="46"/>
        <v>0.88314285714285701</v>
      </c>
      <c r="AE322">
        <f t="shared" si="47"/>
        <v>0.85350000000000004</v>
      </c>
      <c r="AF322">
        <f t="shared" si="48"/>
        <v>0.82385714285714295</v>
      </c>
      <c r="AG322">
        <f t="shared" si="49"/>
        <v>0.79421428571428598</v>
      </c>
      <c r="AH322">
        <f t="shared" si="50"/>
        <v>0.76457142857142801</v>
      </c>
      <c r="AJ322" t="e">
        <f>VLOOKUP(AB322,valid_cities!A:A,1,0)</f>
        <v>#N/A</v>
      </c>
    </row>
    <row r="323" spans="1:36" hidden="1" x14ac:dyDescent="0.35">
      <c r="A323">
        <v>321</v>
      </c>
      <c r="B323">
        <v>997.392857142857</v>
      </c>
      <c r="C323">
        <v>925.78571428571399</v>
      </c>
      <c r="D323">
        <v>854.17857142857099</v>
      </c>
      <c r="E323">
        <v>782.57142857142799</v>
      </c>
      <c r="F323">
        <v>710.96428571428498</v>
      </c>
      <c r="G323">
        <v>639.35714285714198</v>
      </c>
      <c r="L323">
        <f t="shared" si="41"/>
        <v>358.03571428571502</v>
      </c>
      <c r="M323">
        <f t="shared" si="42"/>
        <v>0.55998453828227657</v>
      </c>
      <c r="Q323">
        <v>321</v>
      </c>
      <c r="R323">
        <v>874.67857142857099</v>
      </c>
      <c r="S323">
        <v>855.21428571428498</v>
      </c>
      <c r="T323">
        <v>835.74999999999898</v>
      </c>
      <c r="U323">
        <v>816.28571428571399</v>
      </c>
      <c r="V323">
        <v>796.82142857142799</v>
      </c>
      <c r="W323">
        <v>777.35714285714198</v>
      </c>
      <c r="Y323">
        <f t="shared" si="43"/>
        <v>97.32142857142901</v>
      </c>
      <c r="Z323">
        <f t="shared" si="44"/>
        <v>0.12519364815669079</v>
      </c>
      <c r="AB323">
        <v>321</v>
      </c>
      <c r="AC323">
        <f t="shared" si="45"/>
        <v>0.87467857142857097</v>
      </c>
      <c r="AD323">
        <f t="shared" si="46"/>
        <v>0.85521428571428504</v>
      </c>
      <c r="AE323">
        <f t="shared" si="47"/>
        <v>0.83574999999999899</v>
      </c>
      <c r="AF323">
        <f t="shared" si="48"/>
        <v>0.81628571428571395</v>
      </c>
      <c r="AG323">
        <f t="shared" si="49"/>
        <v>0.79682142857142801</v>
      </c>
      <c r="AH323">
        <f t="shared" si="50"/>
        <v>0.77735714285714197</v>
      </c>
      <c r="AJ323" t="e">
        <f>VLOOKUP(AB323,valid_cities!A:A,1,0)</f>
        <v>#N/A</v>
      </c>
    </row>
    <row r="324" spans="1:36" hidden="1" x14ac:dyDescent="0.35">
      <c r="A324">
        <v>322</v>
      </c>
      <c r="B324">
        <v>116.71428571428601</v>
      </c>
      <c r="C324">
        <v>129.57142857142799</v>
      </c>
      <c r="D324">
        <v>142.42857142857099</v>
      </c>
      <c r="E324">
        <v>155.28571428571399</v>
      </c>
      <c r="F324">
        <v>168.142857142857</v>
      </c>
      <c r="G324">
        <v>181</v>
      </c>
      <c r="L324">
        <f t="shared" ref="L324:L343" si="51">B324-G324</f>
        <v>-64.285714285713993</v>
      </c>
      <c r="M324">
        <f t="shared" ref="M324:M343" si="52">(B324-G324)/(G324+0.01)</f>
        <v>-0.35515007063540133</v>
      </c>
      <c r="Q324">
        <v>322</v>
      </c>
      <c r="R324">
        <v>53.571428571428498</v>
      </c>
      <c r="S324">
        <v>47.142857142857103</v>
      </c>
      <c r="T324">
        <v>40.714285714285602</v>
      </c>
      <c r="U324">
        <v>34.285714285714199</v>
      </c>
      <c r="V324">
        <v>27.857142857142801</v>
      </c>
      <c r="W324">
        <v>21.428571428571399</v>
      </c>
      <c r="Y324">
        <f t="shared" ref="Y324:Y343" si="53">R324-W324</f>
        <v>32.142857142857096</v>
      </c>
      <c r="Z324">
        <f t="shared" ref="Z324:Z343" si="54">(R324-W324)/(W324+0.01)</f>
        <v>1.4993003265142932</v>
      </c>
      <c r="AB324">
        <v>322</v>
      </c>
      <c r="AC324">
        <f t="shared" ref="AC324:AC343" si="55">MAX(MIN(R324,1000),0)/1000</f>
        <v>5.3571428571428499E-2</v>
      </c>
      <c r="AD324">
        <f t="shared" ref="AD324:AD343" si="56">MAX(MIN(S324,1000),0)/1000</f>
        <v>4.7142857142857104E-2</v>
      </c>
      <c r="AE324">
        <f t="shared" ref="AE324:AE343" si="57">MAX(MIN(T324,1000),0)/1000</f>
        <v>4.0714285714285599E-2</v>
      </c>
      <c r="AF324">
        <f t="shared" ref="AF324:AF343" si="58">MAX(MIN(U324,1000),0)/1000</f>
        <v>3.4285714285714197E-2</v>
      </c>
      <c r="AG324">
        <f t="shared" ref="AG324:AG343" si="59">MAX(MIN(V324,1000),0)/1000</f>
        <v>2.7857142857142799E-2</v>
      </c>
      <c r="AH324">
        <f t="shared" ref="AH324:AH343" si="60">MAX(MIN(W324,1000),0)/1000</f>
        <v>2.1428571428571398E-2</v>
      </c>
      <c r="AJ324" t="e">
        <f>VLOOKUP(AB324,valid_cities!A:A,1,0)</f>
        <v>#N/A</v>
      </c>
    </row>
    <row r="325" spans="1:36" hidden="1" x14ac:dyDescent="0.35">
      <c r="A325">
        <v>323</v>
      </c>
      <c r="B325">
        <v>284.46428571428498</v>
      </c>
      <c r="C325">
        <v>271.5</v>
      </c>
      <c r="D325">
        <v>258.53571428571399</v>
      </c>
      <c r="E325">
        <v>245.57142857142799</v>
      </c>
      <c r="F325">
        <v>232.60714285714201</v>
      </c>
      <c r="G325">
        <v>219.642857142857</v>
      </c>
      <c r="L325">
        <f t="shared" si="51"/>
        <v>64.821428571427987</v>
      </c>
      <c r="M325">
        <f t="shared" si="52"/>
        <v>0.29510851538466298</v>
      </c>
      <c r="Q325">
        <v>323</v>
      </c>
      <c r="R325">
        <v>202.46428571428601</v>
      </c>
      <c r="S325">
        <v>215.5</v>
      </c>
      <c r="T325">
        <v>228.53571428571399</v>
      </c>
      <c r="U325">
        <v>241.57142857142799</v>
      </c>
      <c r="V325">
        <v>254.607142857143</v>
      </c>
      <c r="W325">
        <v>267.642857142857</v>
      </c>
      <c r="Y325">
        <f t="shared" si="53"/>
        <v>-65.17857142857099</v>
      </c>
      <c r="Z325">
        <f t="shared" si="54"/>
        <v>-0.2435190572009571</v>
      </c>
      <c r="AB325">
        <v>323</v>
      </c>
      <c r="AC325">
        <f t="shared" si="55"/>
        <v>0.20246428571428601</v>
      </c>
      <c r="AD325">
        <f t="shared" si="56"/>
        <v>0.2155</v>
      </c>
      <c r="AE325">
        <f t="shared" si="57"/>
        <v>0.22853571428571398</v>
      </c>
      <c r="AF325">
        <f t="shared" si="58"/>
        <v>0.24157142857142799</v>
      </c>
      <c r="AG325">
        <f t="shared" si="59"/>
        <v>0.25460714285714298</v>
      </c>
      <c r="AH325">
        <f t="shared" si="60"/>
        <v>0.26764285714285702</v>
      </c>
      <c r="AJ325" t="e">
        <f>VLOOKUP(AB325,valid_cities!A:A,1,0)</f>
        <v>#N/A</v>
      </c>
    </row>
    <row r="326" spans="1:36" hidden="1" x14ac:dyDescent="0.35">
      <c r="A326">
        <v>324</v>
      </c>
      <c r="B326">
        <v>137.67857142857099</v>
      </c>
      <c r="C326">
        <v>125.928571428571</v>
      </c>
      <c r="D326">
        <v>114.178571428571</v>
      </c>
      <c r="E326">
        <v>102.428571428571</v>
      </c>
      <c r="F326">
        <v>90.678571428571402</v>
      </c>
      <c r="G326">
        <v>78.928571428571402</v>
      </c>
      <c r="L326">
        <f t="shared" si="51"/>
        <v>58.749999999999588</v>
      </c>
      <c r="M326">
        <f t="shared" si="52"/>
        <v>0.74424959733607909</v>
      </c>
      <c r="Q326">
        <v>324</v>
      </c>
      <c r="R326">
        <v>393.32142857142799</v>
      </c>
      <c r="S326">
        <v>377.07142857142799</v>
      </c>
      <c r="T326">
        <v>360.82142857142799</v>
      </c>
      <c r="U326">
        <v>344.57142857142799</v>
      </c>
      <c r="V326">
        <v>328.32142857142799</v>
      </c>
      <c r="W326">
        <v>312.07142857142799</v>
      </c>
      <c r="Y326">
        <f t="shared" si="53"/>
        <v>81.25</v>
      </c>
      <c r="Z326">
        <f t="shared" si="54"/>
        <v>0.26034871851211044</v>
      </c>
      <c r="AB326">
        <v>324</v>
      </c>
      <c r="AC326">
        <f t="shared" si="55"/>
        <v>0.39332142857142799</v>
      </c>
      <c r="AD326">
        <f t="shared" si="56"/>
        <v>0.377071428571428</v>
      </c>
      <c r="AE326">
        <f t="shared" si="57"/>
        <v>0.36082142857142796</v>
      </c>
      <c r="AF326">
        <f t="shared" si="58"/>
        <v>0.34457142857142797</v>
      </c>
      <c r="AG326">
        <f t="shared" si="59"/>
        <v>0.32832142857142799</v>
      </c>
      <c r="AH326">
        <f t="shared" si="60"/>
        <v>0.312071428571428</v>
      </c>
      <c r="AJ326" t="e">
        <f>VLOOKUP(AB326,valid_cities!A:A,1,0)</f>
        <v>#N/A</v>
      </c>
    </row>
    <row r="327" spans="1:36" x14ac:dyDescent="0.35">
      <c r="A327">
        <v>325</v>
      </c>
      <c r="B327">
        <v>700.17857142857201</v>
      </c>
      <c r="C327">
        <v>670.92857142857201</v>
      </c>
      <c r="D327">
        <v>641.67857142857099</v>
      </c>
      <c r="E327">
        <v>612.42857142857099</v>
      </c>
      <c r="F327">
        <v>583.17857142857099</v>
      </c>
      <c r="G327">
        <v>553.92857142857099</v>
      </c>
      <c r="L327">
        <f t="shared" si="51"/>
        <v>146.25000000000102</v>
      </c>
      <c r="M327">
        <f t="shared" si="52"/>
        <v>0.26401844454129986</v>
      </c>
      <c r="Q327">
        <v>325</v>
      </c>
      <c r="R327">
        <v>863.49999999999898</v>
      </c>
      <c r="S327">
        <v>842.42857142857099</v>
      </c>
      <c r="T327">
        <v>821.35714285714198</v>
      </c>
      <c r="U327">
        <v>800.28571428571399</v>
      </c>
      <c r="V327">
        <v>779.21428571428498</v>
      </c>
      <c r="W327">
        <v>758.142857142857</v>
      </c>
      <c r="Y327">
        <f t="shared" si="53"/>
        <v>105.35714285714198</v>
      </c>
      <c r="Z327">
        <f t="shared" si="54"/>
        <v>0.13896556857173431</v>
      </c>
      <c r="AB327">
        <v>325</v>
      </c>
      <c r="AC327">
        <f t="shared" si="55"/>
        <v>0.86349999999999894</v>
      </c>
      <c r="AD327">
        <f t="shared" si="56"/>
        <v>0.84242857142857097</v>
      </c>
      <c r="AE327">
        <f t="shared" si="57"/>
        <v>0.82135714285714201</v>
      </c>
      <c r="AF327">
        <f t="shared" si="58"/>
        <v>0.80028571428571404</v>
      </c>
      <c r="AG327">
        <f t="shared" si="59"/>
        <v>0.77921428571428497</v>
      </c>
      <c r="AH327">
        <f t="shared" si="60"/>
        <v>0.75814285714285701</v>
      </c>
      <c r="AJ327">
        <f>VLOOKUP(AB327,valid_cities!A:A,1,0)</f>
        <v>325</v>
      </c>
    </row>
    <row r="328" spans="1:36" hidden="1" x14ac:dyDescent="0.35">
      <c r="A328">
        <v>326</v>
      </c>
      <c r="B328">
        <v>192.75</v>
      </c>
      <c r="C328">
        <v>185.35714285714201</v>
      </c>
      <c r="D328">
        <v>177.96428571428501</v>
      </c>
      <c r="E328">
        <v>170.57142857142799</v>
      </c>
      <c r="F328">
        <v>163.17857142857099</v>
      </c>
      <c r="G328">
        <v>155.78571428571399</v>
      </c>
      <c r="L328">
        <f t="shared" si="51"/>
        <v>36.964285714286007</v>
      </c>
      <c r="M328">
        <f t="shared" si="52"/>
        <v>0.23726124870480808</v>
      </c>
      <c r="Q328">
        <v>326</v>
      </c>
      <c r="R328">
        <v>362.642857142857</v>
      </c>
      <c r="S328">
        <v>353.28571428571399</v>
      </c>
      <c r="T328">
        <v>343.92857142857099</v>
      </c>
      <c r="U328">
        <v>334.57142857142799</v>
      </c>
      <c r="V328">
        <v>325.21428571428498</v>
      </c>
      <c r="W328">
        <v>315.85714285714198</v>
      </c>
      <c r="Y328">
        <f t="shared" si="53"/>
        <v>46.785714285715017</v>
      </c>
      <c r="Z328">
        <f t="shared" si="54"/>
        <v>0.14811833184838383</v>
      </c>
      <c r="AB328">
        <v>326</v>
      </c>
      <c r="AC328">
        <f t="shared" si="55"/>
        <v>0.36264285714285699</v>
      </c>
      <c r="AD328">
        <f t="shared" si="56"/>
        <v>0.35328571428571398</v>
      </c>
      <c r="AE328">
        <f t="shared" si="57"/>
        <v>0.34392857142857097</v>
      </c>
      <c r="AF328">
        <f t="shared" si="58"/>
        <v>0.33457142857142796</v>
      </c>
      <c r="AG328">
        <f t="shared" si="59"/>
        <v>0.32521428571428496</v>
      </c>
      <c r="AH328">
        <f t="shared" si="60"/>
        <v>0.315857142857142</v>
      </c>
      <c r="AJ328" t="e">
        <f>VLOOKUP(AB328,valid_cities!A:A,1,0)</f>
        <v>#N/A</v>
      </c>
    </row>
    <row r="329" spans="1:36" hidden="1" x14ac:dyDescent="0.35">
      <c r="A329">
        <v>327</v>
      </c>
      <c r="B329">
        <v>364.53571428571303</v>
      </c>
      <c r="C329">
        <v>358.35714285714198</v>
      </c>
      <c r="D329">
        <v>352.17857142857099</v>
      </c>
      <c r="E329">
        <v>345.99999999999898</v>
      </c>
      <c r="F329">
        <v>339.82142857142799</v>
      </c>
      <c r="G329">
        <v>333.642857142857</v>
      </c>
      <c r="L329">
        <f t="shared" si="51"/>
        <v>30.89285714285603</v>
      </c>
      <c r="M329">
        <f t="shared" si="52"/>
        <v>9.2589817474959993E-2</v>
      </c>
      <c r="Q329">
        <v>327</v>
      </c>
      <c r="R329">
        <v>828.892857142857</v>
      </c>
      <c r="S329">
        <v>794.78571428571399</v>
      </c>
      <c r="T329">
        <v>760.67857142857099</v>
      </c>
      <c r="U329">
        <v>726.57142857142799</v>
      </c>
      <c r="V329">
        <v>692.46428571428498</v>
      </c>
      <c r="W329">
        <v>658.35714285714198</v>
      </c>
      <c r="Y329">
        <f t="shared" si="53"/>
        <v>170.53571428571502</v>
      </c>
      <c r="Z329">
        <f t="shared" si="54"/>
        <v>0.25902828860145483</v>
      </c>
      <c r="AB329">
        <v>327</v>
      </c>
      <c r="AC329">
        <f t="shared" si="55"/>
        <v>0.82889285714285699</v>
      </c>
      <c r="AD329">
        <f t="shared" si="56"/>
        <v>0.79478571428571398</v>
      </c>
      <c r="AE329">
        <f t="shared" si="57"/>
        <v>0.76067857142857098</v>
      </c>
      <c r="AF329">
        <f t="shared" si="58"/>
        <v>0.72657142857142798</v>
      </c>
      <c r="AG329">
        <f t="shared" si="59"/>
        <v>0.69246428571428498</v>
      </c>
      <c r="AH329">
        <f t="shared" si="60"/>
        <v>0.65835714285714197</v>
      </c>
      <c r="AJ329" t="e">
        <f>VLOOKUP(AB329,valid_cities!A:A,1,0)</f>
        <v>#N/A</v>
      </c>
    </row>
    <row r="330" spans="1:36" hidden="1" x14ac:dyDescent="0.35">
      <c r="A330">
        <v>328</v>
      </c>
      <c r="B330">
        <v>-4.7142857142854799</v>
      </c>
      <c r="C330">
        <v>9.4285714285716296</v>
      </c>
      <c r="D330">
        <v>23.571428571428701</v>
      </c>
      <c r="E330">
        <v>37.714285714285801</v>
      </c>
      <c r="F330">
        <v>51.857142857142897</v>
      </c>
      <c r="G330">
        <v>66</v>
      </c>
      <c r="L330">
        <f t="shared" si="51"/>
        <v>-70.714285714285481</v>
      </c>
      <c r="M330">
        <f t="shared" si="52"/>
        <v>-1.0712662583591195</v>
      </c>
      <c r="Q330">
        <v>328</v>
      </c>
      <c r="R330">
        <v>-136.71428571428501</v>
      </c>
      <c r="S330">
        <v>-122.571428571428</v>
      </c>
      <c r="T330">
        <v>-108.428571428571</v>
      </c>
      <c r="U330">
        <v>-94.285714285714207</v>
      </c>
      <c r="V330">
        <v>-80.142857142857096</v>
      </c>
      <c r="W330">
        <v>-65.999999999999901</v>
      </c>
      <c r="Y330">
        <f t="shared" si="53"/>
        <v>-70.714285714285111</v>
      </c>
      <c r="Z330">
        <f t="shared" si="54"/>
        <v>1.0715909336912446</v>
      </c>
      <c r="AB330">
        <v>328</v>
      </c>
      <c r="AC330">
        <f t="shared" si="55"/>
        <v>0</v>
      </c>
      <c r="AD330">
        <f t="shared" si="56"/>
        <v>0</v>
      </c>
      <c r="AE330">
        <f t="shared" si="57"/>
        <v>0</v>
      </c>
      <c r="AF330">
        <f t="shared" si="58"/>
        <v>0</v>
      </c>
      <c r="AG330">
        <f t="shared" si="59"/>
        <v>0</v>
      </c>
      <c r="AH330">
        <f t="shared" si="60"/>
        <v>0</v>
      </c>
      <c r="AJ330" t="e">
        <f>VLOOKUP(AB330,valid_cities!A:A,1,0)</f>
        <v>#N/A</v>
      </c>
    </row>
    <row r="331" spans="1:36" hidden="1" x14ac:dyDescent="0.35">
      <c r="A331">
        <v>329</v>
      </c>
      <c r="B331">
        <v>83.571428571428598</v>
      </c>
      <c r="C331">
        <v>87.428571428571402</v>
      </c>
      <c r="D331">
        <v>91.285714285714306</v>
      </c>
      <c r="E331">
        <v>95.142857142857096</v>
      </c>
      <c r="F331">
        <v>99</v>
      </c>
      <c r="G331">
        <v>102.85714285714199</v>
      </c>
      <c r="L331">
        <f t="shared" si="51"/>
        <v>-19.285714285713397</v>
      </c>
      <c r="M331">
        <f t="shared" si="52"/>
        <v>-0.18748177260543405</v>
      </c>
      <c r="Q331">
        <v>329</v>
      </c>
      <c r="R331">
        <v>604.78571428571399</v>
      </c>
      <c r="S331">
        <v>573</v>
      </c>
      <c r="T331">
        <v>541.21428571428498</v>
      </c>
      <c r="U331">
        <v>509.42857142857099</v>
      </c>
      <c r="V331">
        <v>477.642857142857</v>
      </c>
      <c r="W331">
        <v>445.85714285714198</v>
      </c>
      <c r="Y331">
        <f t="shared" si="53"/>
        <v>158.92857142857201</v>
      </c>
      <c r="Z331">
        <f t="shared" si="54"/>
        <v>0.35644826934352841</v>
      </c>
      <c r="AB331">
        <v>329</v>
      </c>
      <c r="AC331">
        <f t="shared" si="55"/>
        <v>0.60478571428571404</v>
      </c>
      <c r="AD331">
        <f t="shared" si="56"/>
        <v>0.57299999999999995</v>
      </c>
      <c r="AE331">
        <f t="shared" si="57"/>
        <v>0.54121428571428498</v>
      </c>
      <c r="AF331">
        <f t="shared" si="58"/>
        <v>0.50942857142857101</v>
      </c>
      <c r="AG331">
        <f t="shared" si="59"/>
        <v>0.47764285714285698</v>
      </c>
      <c r="AH331">
        <f t="shared" si="60"/>
        <v>0.44585714285714195</v>
      </c>
      <c r="AJ331" t="e">
        <f>VLOOKUP(AB331,valid_cities!A:A,1,0)</f>
        <v>#N/A</v>
      </c>
    </row>
    <row r="332" spans="1:36" hidden="1" x14ac:dyDescent="0.3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L332">
        <f t="shared" si="51"/>
        <v>0</v>
      </c>
      <c r="M332">
        <f t="shared" si="52"/>
        <v>0</v>
      </c>
      <c r="Q332">
        <v>330</v>
      </c>
      <c r="R332">
        <v>13392.3214285714</v>
      </c>
      <c r="S332">
        <v>12499.4999999999</v>
      </c>
      <c r="T332">
        <v>11606.6785714285</v>
      </c>
      <c r="U332">
        <v>10713.857142857099</v>
      </c>
      <c r="V332">
        <v>9821.0357142857101</v>
      </c>
      <c r="W332">
        <v>8928.2142857142808</v>
      </c>
      <c r="Y332">
        <f t="shared" si="53"/>
        <v>4464.1071428571195</v>
      </c>
      <c r="Z332">
        <f t="shared" si="54"/>
        <v>0.49999943997822399</v>
      </c>
      <c r="AB332">
        <v>330</v>
      </c>
      <c r="AC332">
        <f t="shared" si="55"/>
        <v>1</v>
      </c>
      <c r="AD332">
        <f t="shared" si="56"/>
        <v>1</v>
      </c>
      <c r="AE332">
        <f t="shared" si="57"/>
        <v>1</v>
      </c>
      <c r="AF332">
        <f t="shared" si="58"/>
        <v>1</v>
      </c>
      <c r="AG332">
        <f t="shared" si="59"/>
        <v>1</v>
      </c>
      <c r="AH332">
        <f t="shared" si="60"/>
        <v>1</v>
      </c>
      <c r="AJ332" t="e">
        <f>VLOOKUP(AB332,valid_cities!A:A,1,0)</f>
        <v>#N/A</v>
      </c>
    </row>
    <row r="333" spans="1:36" hidden="1" x14ac:dyDescent="0.35">
      <c r="A333">
        <v>331</v>
      </c>
      <c r="B333">
        <v>41.25</v>
      </c>
      <c r="C333">
        <v>52.5</v>
      </c>
      <c r="D333">
        <v>63.75</v>
      </c>
      <c r="E333">
        <v>75</v>
      </c>
      <c r="F333">
        <v>86.25</v>
      </c>
      <c r="G333">
        <v>97.5</v>
      </c>
      <c r="L333">
        <f t="shared" si="51"/>
        <v>-56.25</v>
      </c>
      <c r="M333">
        <f t="shared" si="52"/>
        <v>-0.57686391139370319</v>
      </c>
      <c r="Q333">
        <v>331</v>
      </c>
      <c r="R333">
        <v>926.24999999999898</v>
      </c>
      <c r="S333">
        <v>832.49999999999898</v>
      </c>
      <c r="T333">
        <v>738.74999999999898</v>
      </c>
      <c r="U333">
        <v>644.99999999999898</v>
      </c>
      <c r="V333">
        <v>551.24999999999898</v>
      </c>
      <c r="W333">
        <v>457.49999999999898</v>
      </c>
      <c r="Y333">
        <f t="shared" si="53"/>
        <v>468.75</v>
      </c>
      <c r="Z333">
        <f t="shared" si="54"/>
        <v>1.0245677690105157</v>
      </c>
      <c r="AB333">
        <v>331</v>
      </c>
      <c r="AC333">
        <f t="shared" si="55"/>
        <v>0.92624999999999902</v>
      </c>
      <c r="AD333">
        <f t="shared" si="56"/>
        <v>0.83249999999999902</v>
      </c>
      <c r="AE333">
        <f t="shared" si="57"/>
        <v>0.73874999999999902</v>
      </c>
      <c r="AF333">
        <f t="shared" si="58"/>
        <v>0.64499999999999902</v>
      </c>
      <c r="AG333">
        <f t="shared" si="59"/>
        <v>0.55124999999999902</v>
      </c>
      <c r="AH333">
        <f t="shared" si="60"/>
        <v>0.45749999999999896</v>
      </c>
      <c r="AJ333" t="e">
        <f>VLOOKUP(AB333,valid_cities!A:A,1,0)</f>
        <v>#N/A</v>
      </c>
    </row>
    <row r="334" spans="1:36" hidden="1" x14ac:dyDescent="0.35">
      <c r="A334">
        <v>332</v>
      </c>
      <c r="B334">
        <v>359.17857142857099</v>
      </c>
      <c r="C334">
        <v>348.357142857143</v>
      </c>
      <c r="D334">
        <v>337.53571428571399</v>
      </c>
      <c r="E334">
        <v>326.71428571428498</v>
      </c>
      <c r="F334">
        <v>315.892857142857</v>
      </c>
      <c r="G334">
        <v>305.07142857142799</v>
      </c>
      <c r="L334">
        <f t="shared" si="51"/>
        <v>54.107142857143003</v>
      </c>
      <c r="M334">
        <f t="shared" si="52"/>
        <v>0.17735311883946758</v>
      </c>
      <c r="Q334">
        <v>332</v>
      </c>
      <c r="R334">
        <v>1158.4642857142801</v>
      </c>
      <c r="S334">
        <v>1099.2142857142801</v>
      </c>
      <c r="T334">
        <v>1039.9642857142801</v>
      </c>
      <c r="U334">
        <v>980.71428571428498</v>
      </c>
      <c r="V334">
        <v>921.46428571428498</v>
      </c>
      <c r="W334">
        <v>862.21428571428498</v>
      </c>
      <c r="Y334">
        <f t="shared" si="53"/>
        <v>296.24999999999511</v>
      </c>
      <c r="Z334">
        <f t="shared" si="54"/>
        <v>0.34358809524203471</v>
      </c>
      <c r="AB334">
        <v>332</v>
      </c>
      <c r="AC334">
        <f t="shared" si="55"/>
        <v>1</v>
      </c>
      <c r="AD334">
        <f t="shared" si="56"/>
        <v>1</v>
      </c>
      <c r="AE334">
        <f t="shared" si="57"/>
        <v>1</v>
      </c>
      <c r="AF334">
        <f t="shared" si="58"/>
        <v>0.98071428571428498</v>
      </c>
      <c r="AG334">
        <f t="shared" si="59"/>
        <v>0.92146428571428496</v>
      </c>
      <c r="AH334">
        <f t="shared" si="60"/>
        <v>0.86221428571428493</v>
      </c>
      <c r="AJ334" t="e">
        <f>VLOOKUP(AB334,valid_cities!A:A,1,0)</f>
        <v>#N/A</v>
      </c>
    </row>
    <row r="335" spans="1:36" hidden="1" x14ac:dyDescent="0.35">
      <c r="A335">
        <v>333</v>
      </c>
      <c r="B335">
        <v>117.25</v>
      </c>
      <c r="C335">
        <v>117.071428571428</v>
      </c>
      <c r="D335">
        <v>116.892857142857</v>
      </c>
      <c r="E335">
        <v>116.714285714285</v>
      </c>
      <c r="F335">
        <v>116.53571428571399</v>
      </c>
      <c r="G335">
        <v>116.35714285714199</v>
      </c>
      <c r="L335">
        <f t="shared" si="51"/>
        <v>0.89285714285800566</v>
      </c>
      <c r="M335">
        <f t="shared" si="52"/>
        <v>7.672759861038444E-3</v>
      </c>
      <c r="Q335">
        <v>333</v>
      </c>
      <c r="R335">
        <v>372.74999999999898</v>
      </c>
      <c r="S335">
        <v>346.49999999999898</v>
      </c>
      <c r="T335">
        <v>320.24999999999898</v>
      </c>
      <c r="U335">
        <v>293.99999999999898</v>
      </c>
      <c r="V335">
        <v>267.74999999999898</v>
      </c>
      <c r="W335">
        <v>241.49999999999901</v>
      </c>
      <c r="Y335">
        <f t="shared" si="53"/>
        <v>131.24999999999997</v>
      </c>
      <c r="Z335">
        <f t="shared" si="54"/>
        <v>0.5434557575255704</v>
      </c>
      <c r="AB335">
        <v>333</v>
      </c>
      <c r="AC335">
        <f t="shared" si="55"/>
        <v>0.37274999999999897</v>
      </c>
      <c r="AD335">
        <f t="shared" si="56"/>
        <v>0.34649999999999898</v>
      </c>
      <c r="AE335">
        <f t="shared" si="57"/>
        <v>0.32024999999999898</v>
      </c>
      <c r="AF335">
        <f t="shared" si="58"/>
        <v>0.29399999999999898</v>
      </c>
      <c r="AG335">
        <f t="shared" si="59"/>
        <v>0.26774999999999899</v>
      </c>
      <c r="AH335">
        <f t="shared" si="60"/>
        <v>0.24149999999999899</v>
      </c>
      <c r="AJ335" t="e">
        <f>VLOOKUP(AB335,valid_cities!A:A,1,0)</f>
        <v>#N/A</v>
      </c>
    </row>
    <row r="336" spans="1:36" x14ac:dyDescent="0.35">
      <c r="A336">
        <v>334</v>
      </c>
      <c r="B336">
        <v>520.25</v>
      </c>
      <c r="C336">
        <v>493.78571428571399</v>
      </c>
      <c r="D336">
        <v>467.32142857142799</v>
      </c>
      <c r="E336">
        <v>440.857142857143</v>
      </c>
      <c r="F336">
        <v>414.392857142857</v>
      </c>
      <c r="G336">
        <v>387.92857142857099</v>
      </c>
      <c r="L336">
        <f t="shared" si="51"/>
        <v>132.32142857142901</v>
      </c>
      <c r="M336">
        <f t="shared" si="52"/>
        <v>0.34108861123079287</v>
      </c>
      <c r="Q336">
        <v>334</v>
      </c>
      <c r="R336">
        <v>960.892857142857</v>
      </c>
      <c r="S336">
        <v>933.78571428571399</v>
      </c>
      <c r="T336">
        <v>906.67857142857201</v>
      </c>
      <c r="U336">
        <v>879.57142857142901</v>
      </c>
      <c r="V336">
        <v>852.46428571428601</v>
      </c>
      <c r="W336">
        <v>825.357142857143</v>
      </c>
      <c r="Y336">
        <f t="shared" si="53"/>
        <v>135.53571428571399</v>
      </c>
      <c r="Z336">
        <f t="shared" si="54"/>
        <v>0.16421263610825967</v>
      </c>
      <c r="AB336">
        <v>334</v>
      </c>
      <c r="AC336">
        <f t="shared" si="55"/>
        <v>0.96089285714285699</v>
      </c>
      <c r="AD336">
        <f t="shared" si="56"/>
        <v>0.933785714285714</v>
      </c>
      <c r="AE336">
        <f t="shared" si="57"/>
        <v>0.906678571428572</v>
      </c>
      <c r="AF336">
        <f t="shared" si="58"/>
        <v>0.879571428571429</v>
      </c>
      <c r="AG336">
        <f t="shared" si="59"/>
        <v>0.85246428571428601</v>
      </c>
      <c r="AH336">
        <f t="shared" si="60"/>
        <v>0.82535714285714301</v>
      </c>
      <c r="AJ336">
        <f>VLOOKUP(AB336,valid_cities!A:A,1,0)</f>
        <v>334</v>
      </c>
    </row>
    <row r="337" spans="1:36" hidden="1" x14ac:dyDescent="0.35">
      <c r="A337">
        <v>335</v>
      </c>
      <c r="B337">
        <v>371.25</v>
      </c>
      <c r="C337">
        <v>357.5</v>
      </c>
      <c r="D337">
        <v>343.75</v>
      </c>
      <c r="E337">
        <v>330</v>
      </c>
      <c r="F337">
        <v>316.25</v>
      </c>
      <c r="G337">
        <v>302.5</v>
      </c>
      <c r="L337">
        <f t="shared" si="51"/>
        <v>68.75</v>
      </c>
      <c r="M337">
        <f t="shared" si="52"/>
        <v>0.22726521437307859</v>
      </c>
      <c r="Q337">
        <v>335</v>
      </c>
      <c r="R337">
        <v>-52.249999999999901</v>
      </c>
      <c r="S337">
        <v>-38.499999999999901</v>
      </c>
      <c r="T337">
        <v>-24.749999999999901</v>
      </c>
      <c r="U337">
        <v>-10.999999999999901</v>
      </c>
      <c r="V337">
        <v>2.7500000000000102</v>
      </c>
      <c r="W337">
        <v>16.5</v>
      </c>
      <c r="Y337">
        <f t="shared" si="53"/>
        <v>-68.749999999999901</v>
      </c>
      <c r="Z337">
        <f t="shared" si="54"/>
        <v>-4.1641429436704964</v>
      </c>
      <c r="AB337">
        <v>335</v>
      </c>
      <c r="AC337">
        <f t="shared" si="55"/>
        <v>0</v>
      </c>
      <c r="AD337">
        <f t="shared" si="56"/>
        <v>0</v>
      </c>
      <c r="AE337">
        <f t="shared" si="57"/>
        <v>0</v>
      </c>
      <c r="AF337">
        <f t="shared" si="58"/>
        <v>0</v>
      </c>
      <c r="AG337">
        <f t="shared" si="59"/>
        <v>2.7500000000000102E-3</v>
      </c>
      <c r="AH337">
        <f t="shared" si="60"/>
        <v>1.6500000000000001E-2</v>
      </c>
      <c r="AJ337" t="e">
        <f>VLOOKUP(AB337,valid_cities!A:A,1,0)</f>
        <v>#N/A</v>
      </c>
    </row>
    <row r="338" spans="1:36" hidden="1" x14ac:dyDescent="0.35">
      <c r="A338">
        <v>336</v>
      </c>
      <c r="B338">
        <v>919.53571428571399</v>
      </c>
      <c r="C338">
        <v>834.35714285714198</v>
      </c>
      <c r="D338">
        <v>749.17857142857099</v>
      </c>
      <c r="E338">
        <v>663.99999999999898</v>
      </c>
      <c r="F338">
        <v>578.82142857142799</v>
      </c>
      <c r="G338">
        <v>493.642857142857</v>
      </c>
      <c r="L338">
        <f t="shared" si="51"/>
        <v>425.892857142857</v>
      </c>
      <c r="M338">
        <f t="shared" si="52"/>
        <v>0.86273755125782425</v>
      </c>
      <c r="Q338">
        <v>336</v>
      </c>
      <c r="R338">
        <v>1259.7142857142801</v>
      </c>
      <c r="S338">
        <v>1242.7142857142801</v>
      </c>
      <c r="T338">
        <v>1225.7142857142801</v>
      </c>
      <c r="U338">
        <v>1208.7142857142801</v>
      </c>
      <c r="V338">
        <v>1191.7142857142801</v>
      </c>
      <c r="W338">
        <v>1174.7142857142801</v>
      </c>
      <c r="Y338">
        <f t="shared" si="53"/>
        <v>85</v>
      </c>
      <c r="Z338">
        <f t="shared" si="54"/>
        <v>7.2357404229807465E-2</v>
      </c>
      <c r="AB338">
        <v>336</v>
      </c>
      <c r="AC338">
        <f t="shared" si="55"/>
        <v>1</v>
      </c>
      <c r="AD338">
        <f t="shared" si="56"/>
        <v>1</v>
      </c>
      <c r="AE338">
        <f t="shared" si="57"/>
        <v>1</v>
      </c>
      <c r="AF338">
        <f t="shared" si="58"/>
        <v>1</v>
      </c>
      <c r="AG338">
        <f t="shared" si="59"/>
        <v>1</v>
      </c>
      <c r="AH338">
        <f t="shared" si="60"/>
        <v>1</v>
      </c>
      <c r="AJ338" t="e">
        <f>VLOOKUP(AB338,valid_cities!A:A,1,0)</f>
        <v>#N/A</v>
      </c>
    </row>
    <row r="339" spans="1:36" hidden="1" x14ac:dyDescent="0.35">
      <c r="A339">
        <v>337</v>
      </c>
      <c r="B339">
        <v>803.28571428571399</v>
      </c>
      <c r="C339">
        <v>769.42857142857099</v>
      </c>
      <c r="D339">
        <v>735.57142857142799</v>
      </c>
      <c r="E339">
        <v>701.71428571428498</v>
      </c>
      <c r="F339">
        <v>667.85714285714198</v>
      </c>
      <c r="G339">
        <v>634</v>
      </c>
      <c r="L339">
        <f t="shared" si="51"/>
        <v>169.28571428571399</v>
      </c>
      <c r="M339">
        <f t="shared" si="52"/>
        <v>0.26700795616112366</v>
      </c>
      <c r="Q339">
        <v>337</v>
      </c>
      <c r="R339">
        <v>487.39285714285802</v>
      </c>
      <c r="S339">
        <v>489.21428571428601</v>
      </c>
      <c r="T339">
        <v>491.03571428571502</v>
      </c>
      <c r="U339">
        <v>492.857142857143</v>
      </c>
      <c r="V339">
        <v>494.67857142857201</v>
      </c>
      <c r="W339">
        <v>496.5</v>
      </c>
      <c r="Y339">
        <f t="shared" si="53"/>
        <v>-9.1071428571419801</v>
      </c>
      <c r="Z339">
        <f t="shared" si="54"/>
        <v>-1.834231507349697E-2</v>
      </c>
      <c r="AB339">
        <v>337</v>
      </c>
      <c r="AC339">
        <f t="shared" si="55"/>
        <v>0.48739285714285802</v>
      </c>
      <c r="AD339">
        <f t="shared" si="56"/>
        <v>0.48921428571428599</v>
      </c>
      <c r="AE339">
        <f t="shared" si="57"/>
        <v>0.49103571428571502</v>
      </c>
      <c r="AF339">
        <f t="shared" si="58"/>
        <v>0.49285714285714299</v>
      </c>
      <c r="AG339">
        <f t="shared" si="59"/>
        <v>0.49467857142857202</v>
      </c>
      <c r="AH339">
        <f t="shared" si="60"/>
        <v>0.4965</v>
      </c>
      <c r="AJ339" t="e">
        <f>VLOOKUP(AB339,valid_cities!A:A,1,0)</f>
        <v>#N/A</v>
      </c>
    </row>
    <row r="340" spans="1:36" hidden="1" x14ac:dyDescent="0.35">
      <c r="A340">
        <v>338</v>
      </c>
      <c r="B340">
        <v>127.35714285714199</v>
      </c>
      <c r="C340">
        <v>117.85714285714199</v>
      </c>
      <c r="D340">
        <v>108.35714285714199</v>
      </c>
      <c r="E340">
        <v>98.857142857142804</v>
      </c>
      <c r="F340">
        <v>89.357142857142804</v>
      </c>
      <c r="G340">
        <v>79.857142857142804</v>
      </c>
      <c r="L340">
        <f t="shared" si="51"/>
        <v>47.49999999999919</v>
      </c>
      <c r="M340">
        <f t="shared" si="52"/>
        <v>0.59473768937699134</v>
      </c>
      <c r="Q340">
        <v>338</v>
      </c>
      <c r="R340">
        <v>620.53571428571399</v>
      </c>
      <c r="S340">
        <v>588.49999999999898</v>
      </c>
      <c r="T340">
        <v>556.46428571428498</v>
      </c>
      <c r="U340">
        <v>524.42857142857099</v>
      </c>
      <c r="V340">
        <v>492.392857142857</v>
      </c>
      <c r="W340">
        <v>460.35714285714198</v>
      </c>
      <c r="Y340">
        <f t="shared" si="53"/>
        <v>160.17857142857201</v>
      </c>
      <c r="Z340">
        <f t="shared" si="54"/>
        <v>0.34793658477550721</v>
      </c>
      <c r="AB340">
        <v>338</v>
      </c>
      <c r="AC340">
        <f t="shared" si="55"/>
        <v>0.62053571428571397</v>
      </c>
      <c r="AD340">
        <f t="shared" si="56"/>
        <v>0.58849999999999902</v>
      </c>
      <c r="AE340">
        <f t="shared" si="57"/>
        <v>0.55646428571428497</v>
      </c>
      <c r="AF340">
        <f t="shared" si="58"/>
        <v>0.52442857142857102</v>
      </c>
      <c r="AG340">
        <f t="shared" si="59"/>
        <v>0.49239285714285702</v>
      </c>
      <c r="AH340">
        <f t="shared" si="60"/>
        <v>0.46035714285714197</v>
      </c>
      <c r="AJ340" t="e">
        <f>VLOOKUP(AB340,valid_cities!A:A,1,0)</f>
        <v>#N/A</v>
      </c>
    </row>
    <row r="341" spans="1:36" hidden="1" x14ac:dyDescent="0.3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L341">
        <f t="shared" si="51"/>
        <v>0</v>
      </c>
      <c r="M341">
        <f t="shared" si="52"/>
        <v>0</v>
      </c>
      <c r="Q341">
        <v>339</v>
      </c>
      <c r="R341">
        <v>26786.249999999902</v>
      </c>
      <c r="S341">
        <v>25000.499999999902</v>
      </c>
      <c r="T341">
        <v>23214.749999999902</v>
      </c>
      <c r="U341">
        <v>21428.999999999902</v>
      </c>
      <c r="V341">
        <v>19643.249999999902</v>
      </c>
      <c r="W341">
        <v>17857.499999999902</v>
      </c>
      <c r="Y341">
        <f t="shared" si="53"/>
        <v>8928.75</v>
      </c>
      <c r="Z341">
        <f t="shared" si="54"/>
        <v>0.49999972000575948</v>
      </c>
      <c r="AB341">
        <v>339</v>
      </c>
      <c r="AC341">
        <f t="shared" si="55"/>
        <v>1</v>
      </c>
      <c r="AD341">
        <f t="shared" si="56"/>
        <v>1</v>
      </c>
      <c r="AE341">
        <f t="shared" si="57"/>
        <v>1</v>
      </c>
      <c r="AF341">
        <f t="shared" si="58"/>
        <v>1</v>
      </c>
      <c r="AG341">
        <f t="shared" si="59"/>
        <v>1</v>
      </c>
      <c r="AH341">
        <f t="shared" si="60"/>
        <v>1</v>
      </c>
      <c r="AJ341" t="e">
        <f>VLOOKUP(AB341,valid_cities!A:A,1,0)</f>
        <v>#N/A</v>
      </c>
    </row>
    <row r="342" spans="1:36" x14ac:dyDescent="0.35">
      <c r="A342">
        <v>340</v>
      </c>
      <c r="B342">
        <v>371.78571428571399</v>
      </c>
      <c r="C342">
        <v>354.28571428571399</v>
      </c>
      <c r="D342">
        <v>336.78571428571399</v>
      </c>
      <c r="E342">
        <v>319.28571428571399</v>
      </c>
      <c r="F342">
        <v>301.78571428571399</v>
      </c>
      <c r="G342">
        <v>284.28571428571399</v>
      </c>
      <c r="L342">
        <f t="shared" si="51"/>
        <v>87.5</v>
      </c>
      <c r="M342">
        <f t="shared" si="52"/>
        <v>0.30777811835764601</v>
      </c>
      <c r="Q342">
        <v>340</v>
      </c>
      <c r="R342">
        <v>1068.92857142857</v>
      </c>
      <c r="S342">
        <v>1026.1428571428501</v>
      </c>
      <c r="T342">
        <v>983.35714285714198</v>
      </c>
      <c r="U342">
        <v>940.57142857142799</v>
      </c>
      <c r="V342">
        <v>897.78571428571399</v>
      </c>
      <c r="W342">
        <v>855</v>
      </c>
      <c r="Y342">
        <f t="shared" si="53"/>
        <v>213.92857142856997</v>
      </c>
      <c r="Z342">
        <f t="shared" si="54"/>
        <v>0.25020592908687617</v>
      </c>
      <c r="AB342">
        <v>340</v>
      </c>
      <c r="AC342">
        <f t="shared" si="55"/>
        <v>1</v>
      </c>
      <c r="AD342">
        <f t="shared" si="56"/>
        <v>1</v>
      </c>
      <c r="AE342">
        <f t="shared" si="57"/>
        <v>0.98335714285714193</v>
      </c>
      <c r="AF342">
        <f t="shared" si="58"/>
        <v>0.94057142857142795</v>
      </c>
      <c r="AG342">
        <f t="shared" si="59"/>
        <v>0.89778571428571396</v>
      </c>
      <c r="AH342">
        <f t="shared" si="60"/>
        <v>0.85499999999999998</v>
      </c>
      <c r="AJ342">
        <f>VLOOKUP(AB342,valid_cities!A:A,1,0)</f>
        <v>340</v>
      </c>
    </row>
    <row r="343" spans="1:36" hidden="1" x14ac:dyDescent="0.35">
      <c r="A343">
        <v>341</v>
      </c>
      <c r="B343">
        <v>228.32142857142799</v>
      </c>
      <c r="C343">
        <v>211.642857142857</v>
      </c>
      <c r="D343">
        <v>194.96428571428501</v>
      </c>
      <c r="E343">
        <v>178.28571428571399</v>
      </c>
      <c r="F343">
        <v>161.60714285714201</v>
      </c>
      <c r="G343">
        <v>144.92857142857099</v>
      </c>
      <c r="L343">
        <f t="shared" si="51"/>
        <v>83.392857142856997</v>
      </c>
      <c r="M343">
        <f t="shared" si="52"/>
        <v>0.57536690420572334</v>
      </c>
      <c r="Q343">
        <v>341</v>
      </c>
      <c r="R343">
        <v>339.85714285714198</v>
      </c>
      <c r="S343">
        <v>332.28571428571399</v>
      </c>
      <c r="T343">
        <v>324.71428571428498</v>
      </c>
      <c r="U343">
        <v>317.14285714285597</v>
      </c>
      <c r="V343">
        <v>309.57142857142799</v>
      </c>
      <c r="W343">
        <v>301.99999999999898</v>
      </c>
      <c r="Y343">
        <f t="shared" si="53"/>
        <v>37.857142857143003</v>
      </c>
      <c r="Z343">
        <f t="shared" si="54"/>
        <v>0.12535062698964647</v>
      </c>
      <c r="AB343">
        <v>341</v>
      </c>
      <c r="AC343">
        <f t="shared" si="55"/>
        <v>0.33985714285714197</v>
      </c>
      <c r="AD343">
        <f t="shared" si="56"/>
        <v>0.33228571428571402</v>
      </c>
      <c r="AE343">
        <f t="shared" si="57"/>
        <v>0.32471428571428496</v>
      </c>
      <c r="AF343">
        <f t="shared" si="58"/>
        <v>0.31714285714285595</v>
      </c>
      <c r="AG343">
        <f t="shared" si="59"/>
        <v>0.309571428571428</v>
      </c>
      <c r="AH343">
        <f t="shared" si="60"/>
        <v>0.30199999999999899</v>
      </c>
      <c r="AJ343" t="e">
        <f>VLOOKUP(AB343,valid_cities!A:A,1,0)</f>
        <v>#N/A</v>
      </c>
    </row>
  </sheetData>
  <autoFilter ref="AJ1:AJ343" xr:uid="{DF84142C-7027-493C-8702-95FCDD7CE458}">
    <filterColumn colId="0">
      <filters>
        <filter val="0"/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9"/>
        <filter val="16"/>
        <filter val="160"/>
        <filter val="161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1"/>
        <filter val="210"/>
        <filter val="211"/>
        <filter val="212"/>
        <filter val="213"/>
        <filter val="214"/>
        <filter val="215"/>
        <filter val="216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8"/>
        <filter val="23"/>
        <filter val="236"/>
        <filter val="239"/>
        <filter val="24"/>
        <filter val="240"/>
        <filter val="25"/>
        <filter val="254"/>
        <filter val="26"/>
        <filter val="264"/>
        <filter val="27"/>
        <filter val="275"/>
        <filter val="28"/>
        <filter val="29"/>
        <filter val="3"/>
        <filter val="30"/>
        <filter val="304"/>
        <filter val="31"/>
        <filter val="311"/>
        <filter val="317"/>
        <filter val="319"/>
        <filter val="32"/>
        <filter val="325"/>
        <filter val="33"/>
        <filter val="334"/>
        <filter val="34"/>
        <filter val="340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Raw (rate)</vt:lpstr>
      <vt:lpstr>Sheet7</vt:lpstr>
      <vt:lpstr>position</vt:lpstr>
      <vt:lpstr>conccurent (14 days)</vt:lpstr>
      <vt:lpstr>increase</vt:lpstr>
      <vt:lpstr>city id</vt:lpstr>
      <vt:lpstr>valid_cities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Wanwiset Peerapatanapokin</dc:creator>
  <cp:lastModifiedBy>Wanwiset Peerapatanapokin</cp:lastModifiedBy>
  <dcterms:created xsi:type="dcterms:W3CDTF">2020-11-11T14:54:50Z</dcterms:created>
  <dcterms:modified xsi:type="dcterms:W3CDTF">2020-11-30T04:38:22Z</dcterms:modified>
</cp:coreProperties>
</file>