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an Odendaal\Documents\Code\The Good Consumer\"/>
    </mc:Choice>
  </mc:AlternateContent>
  <xr:revisionPtr revIDLastSave="0" documentId="13_ncr:1_{B6ADB46E-A6F9-454F-BDFE-72EA58D892BA}" xr6:coauthVersionLast="32" xr6:coauthVersionMax="32" xr10:uidLastSave="{00000000-0000-0000-0000-000000000000}"/>
  <bookViews>
    <workbookView xWindow="0" yWindow="0" windowWidth="20490" windowHeight="7515" activeTab="3" xr2:uid="{83180079-1BB1-4A8B-8856-031F3FDB82F1}"/>
  </bookViews>
  <sheets>
    <sheet name="Apple" sheetId="1" r:id="rId1"/>
    <sheet name="Samsung" sheetId="2" r:id="rId2"/>
    <sheet name="Huawei" sheetId="3" r:id="rId3"/>
    <sheet name="Weight of thing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3" l="1"/>
  <c r="F12" i="3" s="1"/>
  <c r="F11" i="2"/>
  <c r="F12" i="2" s="1"/>
  <c r="F11" i="1"/>
  <c r="F12" i="1" s="1"/>
  <c r="B4" i="1"/>
  <c r="B5" i="1"/>
  <c r="B6" i="1"/>
  <c r="B7" i="1"/>
  <c r="B8" i="1"/>
  <c r="B9" i="1"/>
  <c r="B10" i="1"/>
  <c r="B3" i="1"/>
  <c r="B11" i="3"/>
  <c r="B11" i="2" l="1"/>
  <c r="C11" i="1"/>
  <c r="B11" i="1" s="1"/>
</calcChain>
</file>

<file path=xl/sharedStrings.xml><?xml version="1.0" encoding="utf-8"?>
<sst xmlns="http://schemas.openxmlformats.org/spreadsheetml/2006/main" count="120" uniqueCount="73">
  <si>
    <t>SE</t>
  </si>
  <si>
    <t>6s</t>
  </si>
  <si>
    <t>6s Plus</t>
  </si>
  <si>
    <t>7 Plus</t>
  </si>
  <si>
    <t>8 Plus</t>
  </si>
  <si>
    <t>X</t>
  </si>
  <si>
    <t>Model</t>
  </si>
  <si>
    <t>Weight (ounces)</t>
  </si>
  <si>
    <t>Average</t>
  </si>
  <si>
    <t>Weight (grams)</t>
  </si>
  <si>
    <t>Source:</t>
  </si>
  <si>
    <t>https://www.apple.com/lae/iphone/compare/</t>
  </si>
  <si>
    <t>J2 Pro</t>
  </si>
  <si>
    <t>S9</t>
  </si>
  <si>
    <t>S9+</t>
  </si>
  <si>
    <t>S7 Edge</t>
  </si>
  <si>
    <t>J7 Prime</t>
  </si>
  <si>
    <t>S8</t>
  </si>
  <si>
    <t>Note 8</t>
  </si>
  <si>
    <t xml:space="preserve">S7 </t>
  </si>
  <si>
    <t xml:space="preserve">Source: </t>
  </si>
  <si>
    <t>https://www.gsmarena.com/samsung-phones-f-9-0-r1-p1.php</t>
  </si>
  <si>
    <t>Phone model weights</t>
  </si>
  <si>
    <t>https://www.gsmarena.com/huawei-phones-f-58-0-r1-p1.php</t>
  </si>
  <si>
    <t>Honor 9 Lite</t>
  </si>
  <si>
    <t>P20 Lite</t>
  </si>
  <si>
    <t>Mate 10 Lite</t>
  </si>
  <si>
    <t>P Smart</t>
  </si>
  <si>
    <t>Mate 10 Pro</t>
  </si>
  <si>
    <t>Honor 7x</t>
  </si>
  <si>
    <t>Honor View 10</t>
  </si>
  <si>
    <t>Units sold</t>
  </si>
  <si>
    <t>Quarter</t>
  </si>
  <si>
    <t>https://www.statista.com/statistics/299144/samsung-smartphone-shipments-worldwide/</t>
  </si>
  <si>
    <t xml:space="preserve"> </t>
  </si>
  <si>
    <t>Q4'17</t>
  </si>
  <si>
    <t>Q3'17</t>
  </si>
  <si>
    <t>Q2'17</t>
  </si>
  <si>
    <t>Q1'17</t>
  </si>
  <si>
    <t>Q4'16</t>
  </si>
  <si>
    <t>Q1'16</t>
  </si>
  <si>
    <t>Q2'16</t>
  </si>
  <si>
    <t>Q3'16</t>
  </si>
  <si>
    <t>https://www.statista.com/statistics/299164/huawei-smartphone-shipments-worldwide/</t>
  </si>
  <si>
    <t>https://www.statista.com/statistics/299153/apple-smartphone-shipments-worldwide/</t>
  </si>
  <si>
    <t>Thing</t>
  </si>
  <si>
    <t>Weight (kg)</t>
  </si>
  <si>
    <t>Average per week</t>
  </si>
  <si>
    <t>Average per quarter</t>
  </si>
  <si>
    <t>Number in millions</t>
  </si>
  <si>
    <t>whale.jpg</t>
  </si>
  <si>
    <t>Image</t>
  </si>
  <si>
    <t>Boeing 747</t>
  </si>
  <si>
    <t>boeing.jpg</t>
  </si>
  <si>
    <t>bus.jpg</t>
  </si>
  <si>
    <t>jet.jpg</t>
  </si>
  <si>
    <t>elephant.jpg</t>
  </si>
  <si>
    <t>rhino.jpg</t>
  </si>
  <si>
    <t>apollo.jpg</t>
  </si>
  <si>
    <t>dumptruck.jpg</t>
  </si>
  <si>
    <t>cargotruck.jpg</t>
  </si>
  <si>
    <t>extinct woolly mammoth</t>
  </si>
  <si>
    <t>mammoth.jpg</t>
  </si>
  <si>
    <t>adult humpback whale</t>
  </si>
  <si>
    <t>double-decker bus</t>
  </si>
  <si>
    <t xml:space="preserve"> Apollo lunar lander</t>
  </si>
  <si>
    <t>male white rhino</t>
  </si>
  <si>
    <t>African elephant bull</t>
  </si>
  <si>
    <t>Falcon 900EX private jet</t>
  </si>
  <si>
    <t>Mack Granite tri-axle dump truck</t>
  </si>
  <si>
    <t>18-wheeler freight truck</t>
  </si>
  <si>
    <t>welsh.jpg</t>
  </si>
  <si>
    <t>the Welsh national rugby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</si>
</sst>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2" fontId="0" fillId="0" borderId="0" xfId="1" applyNumberFormat="1" applyFont="1"/>
    <xf numFmtId="0" fontId="2" fillId="2" borderId="0" xfId="2"/>
    <xf numFmtId="0" fontId="1" fillId="3" borderId="0" xfId="3"/>
    <xf numFmtId="2" fontId="1" fillId="3" borderId="0" xfId="3" applyNumberFormat="1"/>
    <xf numFmtId="0" fontId="0" fillId="0" borderId="0" xfId="0" applyAlignment="1">
      <alignment horizontal="left"/>
    </xf>
    <xf numFmtId="0" fontId="3" fillId="0" borderId="0" xfId="4"/>
    <xf numFmtId="0" fontId="0" fillId="4" borderId="0" xfId="0" applyFill="1"/>
    <xf numFmtId="0" fontId="0" fillId="0" borderId="0" xfId="0" applyFont="1"/>
    <xf numFmtId="164" fontId="0" fillId="4" borderId="0" xfId="0" applyNumberFormat="1" applyFill="1"/>
    <xf numFmtId="0" fontId="4" fillId="0" borderId="0" xfId="0" applyFont="1"/>
    <xf numFmtId="3" fontId="0" fillId="0" borderId="0" xfId="0" applyNumberFormat="1"/>
  </cellXfs>
  <cellStyles count="5">
    <cellStyle name="40% - Accent2" xfId="3" builtinId="35"/>
    <cellStyle name="Accent1" xfId="2" builtinId="29"/>
    <cellStyle name="Comma" xfId="1" builtinId="3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tatista.com/statistics/299144/samsung-smartphone-shipments-worldwide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ista.com/statistics/299164/huawei-smartphone-shipments-worldwide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EA9B-1CC2-484B-8127-7972F058BF43}">
  <dimension ref="A1:G13"/>
  <sheetViews>
    <sheetView workbookViewId="0">
      <selection activeCell="B11" sqref="B11"/>
    </sheetView>
  </sheetViews>
  <sheetFormatPr defaultRowHeight="15" x14ac:dyDescent="0.25"/>
  <sheetData>
    <row r="1" spans="1:7" x14ac:dyDescent="0.25">
      <c r="A1" t="s">
        <v>22</v>
      </c>
      <c r="E1" t="s">
        <v>31</v>
      </c>
    </row>
    <row r="2" spans="1:7" x14ac:dyDescent="0.25">
      <c r="A2" s="2" t="s">
        <v>6</v>
      </c>
      <c r="B2" s="2" t="s">
        <v>9</v>
      </c>
      <c r="C2" s="2" t="s">
        <v>7</v>
      </c>
      <c r="E2" s="2" t="s">
        <v>32</v>
      </c>
      <c r="F2" s="2" t="s">
        <v>49</v>
      </c>
    </row>
    <row r="3" spans="1:7" x14ac:dyDescent="0.25">
      <c r="A3" t="s">
        <v>2</v>
      </c>
      <c r="B3">
        <f>SUM(C3*28.3495)</f>
        <v>191.92611499999998</v>
      </c>
      <c r="C3" s="1">
        <v>6.77</v>
      </c>
      <c r="E3" t="s">
        <v>40</v>
      </c>
      <c r="F3">
        <v>51.2</v>
      </c>
    </row>
    <row r="4" spans="1:7" x14ac:dyDescent="0.25">
      <c r="A4" t="s">
        <v>1</v>
      </c>
      <c r="B4">
        <f t="shared" ref="B4:B10" si="0">SUM(C4*28.3495)</f>
        <v>142.88147999999998</v>
      </c>
      <c r="C4" s="1">
        <v>5.04</v>
      </c>
      <c r="E4" t="s">
        <v>41</v>
      </c>
      <c r="F4">
        <v>40</v>
      </c>
    </row>
    <row r="5" spans="1:7" x14ac:dyDescent="0.25">
      <c r="A5" t="s">
        <v>0</v>
      </c>
      <c r="B5">
        <f t="shared" si="0"/>
        <v>113.11450500000001</v>
      </c>
      <c r="C5" s="1">
        <v>3.99</v>
      </c>
      <c r="E5" t="s">
        <v>42</v>
      </c>
      <c r="F5">
        <v>45.5</v>
      </c>
    </row>
    <row r="6" spans="1:7" x14ac:dyDescent="0.25">
      <c r="A6" s="5">
        <v>7</v>
      </c>
      <c r="B6">
        <f t="shared" si="0"/>
        <v>138.06206499999999</v>
      </c>
      <c r="C6" s="1">
        <v>4.87</v>
      </c>
      <c r="E6" t="s">
        <v>39</v>
      </c>
      <c r="F6">
        <v>78.400000000000006</v>
      </c>
    </row>
    <row r="7" spans="1:7" x14ac:dyDescent="0.25">
      <c r="A7" s="5">
        <v>8</v>
      </c>
      <c r="B7">
        <f t="shared" si="0"/>
        <v>147.98438999999999</v>
      </c>
      <c r="C7" s="1">
        <v>5.22</v>
      </c>
      <c r="E7" t="s">
        <v>38</v>
      </c>
      <c r="F7">
        <v>51.6</v>
      </c>
    </row>
    <row r="8" spans="1:7" x14ac:dyDescent="0.25">
      <c r="A8" t="s">
        <v>3</v>
      </c>
      <c r="B8">
        <f t="shared" si="0"/>
        <v>187.95718499999998</v>
      </c>
      <c r="C8" s="1">
        <v>6.63</v>
      </c>
      <c r="E8" t="s">
        <v>37</v>
      </c>
      <c r="F8">
        <v>41</v>
      </c>
    </row>
    <row r="9" spans="1:7" x14ac:dyDescent="0.25">
      <c r="A9" t="s">
        <v>4</v>
      </c>
      <c r="B9">
        <f t="shared" si="0"/>
        <v>202.131935</v>
      </c>
      <c r="C9" s="1">
        <v>7.13</v>
      </c>
      <c r="E9" t="s">
        <v>36</v>
      </c>
      <c r="F9">
        <v>46.7</v>
      </c>
    </row>
    <row r="10" spans="1:7" x14ac:dyDescent="0.25">
      <c r="A10" t="s">
        <v>5</v>
      </c>
      <c r="B10">
        <f t="shared" si="0"/>
        <v>174.06592999999998</v>
      </c>
      <c r="C10" s="1">
        <v>6.14</v>
      </c>
      <c r="E10" t="s">
        <v>35</v>
      </c>
      <c r="F10">
        <v>77.3</v>
      </c>
    </row>
    <row r="11" spans="1:7" x14ac:dyDescent="0.25">
      <c r="A11" s="3" t="s">
        <v>8</v>
      </c>
      <c r="B11" s="3">
        <f>(C11*28.3495)</f>
        <v>162.265450625</v>
      </c>
      <c r="C11" s="4">
        <f>AVERAGE(C3:C10)</f>
        <v>5.7237499999999999</v>
      </c>
      <c r="E11" s="7" t="s">
        <v>8</v>
      </c>
      <c r="F11" s="7">
        <f>AVERAGE(F3:F10)</f>
        <v>53.962499999999999</v>
      </c>
    </row>
    <row r="12" spans="1:7" x14ac:dyDescent="0.25">
      <c r="A12" t="s">
        <v>10</v>
      </c>
      <c r="B12" t="s">
        <v>11</v>
      </c>
      <c r="C12" t="s">
        <v>34</v>
      </c>
      <c r="D12" t="s">
        <v>34</v>
      </c>
      <c r="E12" s="7" t="s">
        <v>47</v>
      </c>
      <c r="F12" s="7">
        <f>(F11/13)</f>
        <v>4.1509615384615381</v>
      </c>
      <c r="G12" t="s">
        <v>34</v>
      </c>
    </row>
    <row r="13" spans="1:7" x14ac:dyDescent="0.25">
      <c r="E13" t="s">
        <v>10</v>
      </c>
      <c r="F13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BF7A-E3C2-4D63-8E99-1246A22FE4AE}">
  <dimension ref="A1:G13"/>
  <sheetViews>
    <sheetView workbookViewId="0">
      <selection activeCell="F12" sqref="F12"/>
    </sheetView>
  </sheetViews>
  <sheetFormatPr defaultRowHeight="15" x14ac:dyDescent="0.25"/>
  <sheetData>
    <row r="1" spans="1:7" x14ac:dyDescent="0.25">
      <c r="A1" t="s">
        <v>22</v>
      </c>
      <c r="E1" t="s">
        <v>31</v>
      </c>
    </row>
    <row r="2" spans="1:7" x14ac:dyDescent="0.25">
      <c r="A2" s="2" t="s">
        <v>6</v>
      </c>
      <c r="B2" s="2" t="s">
        <v>9</v>
      </c>
      <c r="E2" s="2" t="s">
        <v>32</v>
      </c>
      <c r="F2" s="2" t="s">
        <v>49</v>
      </c>
    </row>
    <row r="3" spans="1:7" x14ac:dyDescent="0.25">
      <c r="A3" t="s">
        <v>12</v>
      </c>
      <c r="B3">
        <v>153</v>
      </c>
      <c r="E3" t="s">
        <v>40</v>
      </c>
      <c r="F3">
        <v>79</v>
      </c>
    </row>
    <row r="4" spans="1:7" x14ac:dyDescent="0.25">
      <c r="A4" t="s">
        <v>13</v>
      </c>
      <c r="B4">
        <v>163</v>
      </c>
      <c r="E4" t="s">
        <v>41</v>
      </c>
      <c r="F4">
        <v>77</v>
      </c>
    </row>
    <row r="5" spans="1:7" x14ac:dyDescent="0.25">
      <c r="A5" t="s">
        <v>14</v>
      </c>
      <c r="B5">
        <v>189</v>
      </c>
      <c r="E5" t="s">
        <v>42</v>
      </c>
      <c r="F5">
        <v>76.099999999999994</v>
      </c>
    </row>
    <row r="6" spans="1:7" x14ac:dyDescent="0.25">
      <c r="A6" t="s">
        <v>15</v>
      </c>
      <c r="B6">
        <v>157</v>
      </c>
      <c r="E6" t="s">
        <v>39</v>
      </c>
      <c r="F6">
        <v>77.5</v>
      </c>
    </row>
    <row r="7" spans="1:7" x14ac:dyDescent="0.25">
      <c r="A7" t="s">
        <v>16</v>
      </c>
      <c r="B7">
        <v>167</v>
      </c>
      <c r="E7" t="s">
        <v>38</v>
      </c>
      <c r="F7">
        <v>79.2</v>
      </c>
    </row>
    <row r="8" spans="1:7" x14ac:dyDescent="0.25">
      <c r="A8" t="s">
        <v>17</v>
      </c>
      <c r="B8">
        <v>155</v>
      </c>
      <c r="E8" t="s">
        <v>37</v>
      </c>
      <c r="F8">
        <v>79.8</v>
      </c>
    </row>
    <row r="9" spans="1:7" x14ac:dyDescent="0.25">
      <c r="A9" t="s">
        <v>18</v>
      </c>
      <c r="B9" s="1">
        <v>152</v>
      </c>
      <c r="E9" t="s">
        <v>36</v>
      </c>
      <c r="F9">
        <v>83.3</v>
      </c>
    </row>
    <row r="10" spans="1:7" x14ac:dyDescent="0.25">
      <c r="A10" t="s">
        <v>19</v>
      </c>
      <c r="B10" s="1">
        <v>195</v>
      </c>
      <c r="E10" t="s">
        <v>35</v>
      </c>
      <c r="F10">
        <v>74.099999999999994</v>
      </c>
    </row>
    <row r="11" spans="1:7" x14ac:dyDescent="0.25">
      <c r="A11" s="3" t="s">
        <v>8</v>
      </c>
      <c r="B11" s="4">
        <f>AVERAGE(B3:B10)</f>
        <v>166.375</v>
      </c>
      <c r="E11" s="7" t="s">
        <v>8</v>
      </c>
      <c r="F11" s="7">
        <f>AVERAGE(F3:F10)</f>
        <v>78.25</v>
      </c>
    </row>
    <row r="12" spans="1:7" x14ac:dyDescent="0.25">
      <c r="A12" t="s">
        <v>20</v>
      </c>
      <c r="B12" t="s">
        <v>21</v>
      </c>
      <c r="C12" t="s">
        <v>34</v>
      </c>
      <c r="D12" t="s">
        <v>34</v>
      </c>
      <c r="E12" s="7" t="s">
        <v>47</v>
      </c>
      <c r="F12" s="7">
        <f>(F11/13)</f>
        <v>6.0192307692307692</v>
      </c>
      <c r="G12" t="s">
        <v>34</v>
      </c>
    </row>
    <row r="13" spans="1:7" x14ac:dyDescent="0.25">
      <c r="E13" t="s">
        <v>10</v>
      </c>
      <c r="F13" s="6" t="s">
        <v>33</v>
      </c>
    </row>
  </sheetData>
  <hyperlinks>
    <hyperlink ref="F13" r:id="rId1" xr:uid="{466BBEED-DD1B-4AF9-8C26-A016AF0B8D18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65F26-E404-45E8-B2BF-6D4B54BB1B4B}">
  <dimension ref="A1:G13"/>
  <sheetViews>
    <sheetView workbookViewId="0">
      <selection activeCell="F12" sqref="F12"/>
    </sheetView>
  </sheetViews>
  <sheetFormatPr defaultRowHeight="15" x14ac:dyDescent="0.25"/>
  <cols>
    <col min="6" max="6" width="11.5703125" bestFit="1" customWidth="1"/>
  </cols>
  <sheetData>
    <row r="1" spans="1:7" x14ac:dyDescent="0.25">
      <c r="A1" t="s">
        <v>22</v>
      </c>
      <c r="E1" t="s">
        <v>31</v>
      </c>
    </row>
    <row r="2" spans="1:7" x14ac:dyDescent="0.25">
      <c r="A2" s="2" t="s">
        <v>6</v>
      </c>
      <c r="B2" s="2" t="s">
        <v>9</v>
      </c>
      <c r="E2" s="2" t="s">
        <v>32</v>
      </c>
      <c r="F2" s="2" t="s">
        <v>49</v>
      </c>
    </row>
    <row r="3" spans="1:7" x14ac:dyDescent="0.25">
      <c r="A3" t="s">
        <v>24</v>
      </c>
      <c r="B3">
        <v>164</v>
      </c>
      <c r="E3" t="s">
        <v>40</v>
      </c>
      <c r="F3">
        <v>28.1</v>
      </c>
    </row>
    <row r="4" spans="1:7" x14ac:dyDescent="0.25">
      <c r="A4" t="s">
        <v>25</v>
      </c>
      <c r="B4">
        <v>145</v>
      </c>
      <c r="E4" t="s">
        <v>41</v>
      </c>
      <c r="F4">
        <v>32.1</v>
      </c>
    </row>
    <row r="5" spans="1:7" x14ac:dyDescent="0.25">
      <c r="A5" t="s">
        <v>26</v>
      </c>
      <c r="B5">
        <v>149</v>
      </c>
      <c r="E5" t="s">
        <v>42</v>
      </c>
      <c r="F5">
        <v>33.700000000000003</v>
      </c>
    </row>
    <row r="6" spans="1:7" x14ac:dyDescent="0.25">
      <c r="A6" t="s">
        <v>27</v>
      </c>
      <c r="B6">
        <v>165</v>
      </c>
      <c r="E6" t="s">
        <v>39</v>
      </c>
      <c r="F6">
        <v>45.4</v>
      </c>
    </row>
    <row r="7" spans="1:7" x14ac:dyDescent="0.25">
      <c r="A7" t="s">
        <v>28</v>
      </c>
      <c r="B7">
        <v>178</v>
      </c>
      <c r="E7" t="s">
        <v>38</v>
      </c>
      <c r="F7">
        <v>34.200000000000003</v>
      </c>
    </row>
    <row r="8" spans="1:7" x14ac:dyDescent="0.25">
      <c r="A8" t="s">
        <v>29</v>
      </c>
      <c r="B8">
        <v>165</v>
      </c>
      <c r="E8" t="s">
        <v>37</v>
      </c>
      <c r="F8">
        <v>38.5</v>
      </c>
    </row>
    <row r="9" spans="1:7" x14ac:dyDescent="0.25">
      <c r="A9" t="s">
        <v>30</v>
      </c>
      <c r="B9" s="1">
        <v>172</v>
      </c>
      <c r="E9" t="s">
        <v>36</v>
      </c>
      <c r="F9">
        <v>39.1</v>
      </c>
    </row>
    <row r="10" spans="1:7" x14ac:dyDescent="0.25">
      <c r="A10" t="s">
        <v>24</v>
      </c>
      <c r="B10" s="1">
        <v>155</v>
      </c>
      <c r="E10" t="s">
        <v>35</v>
      </c>
      <c r="F10">
        <v>41</v>
      </c>
    </row>
    <row r="11" spans="1:7" x14ac:dyDescent="0.25">
      <c r="A11" s="3" t="s">
        <v>8</v>
      </c>
      <c r="B11" s="4">
        <f>AVERAGE(B3:B10)</f>
        <v>161.625</v>
      </c>
      <c r="E11" s="7" t="s">
        <v>48</v>
      </c>
      <c r="F11" s="7">
        <f>AVERAGE(F3:F10)</f>
        <v>36.512500000000003</v>
      </c>
    </row>
    <row r="12" spans="1:7" x14ac:dyDescent="0.25">
      <c r="A12" t="s">
        <v>20</v>
      </c>
      <c r="B12" t="s">
        <v>23</v>
      </c>
      <c r="C12" t="s">
        <v>34</v>
      </c>
      <c r="D12" t="s">
        <v>34</v>
      </c>
      <c r="E12" s="7" t="s">
        <v>47</v>
      </c>
      <c r="F12" s="9">
        <f>(F11/13)</f>
        <v>2.8086538461538462</v>
      </c>
      <c r="G12" t="s">
        <v>34</v>
      </c>
    </row>
    <row r="13" spans="1:7" x14ac:dyDescent="0.25">
      <c r="E13" t="s">
        <v>10</v>
      </c>
      <c r="F13" s="6" t="s">
        <v>43</v>
      </c>
    </row>
  </sheetData>
  <hyperlinks>
    <hyperlink ref="F13" r:id="rId1" xr:uid="{AD3E5A1F-1307-4118-9A97-B15BC413BB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947A0-3F32-4BD4-AD5B-E61806434611}">
  <dimension ref="A1:C12"/>
  <sheetViews>
    <sheetView tabSelected="1" workbookViewId="0">
      <selection activeCell="B12" sqref="B12"/>
    </sheetView>
  </sheetViews>
  <sheetFormatPr defaultRowHeight="15" x14ac:dyDescent="0.25"/>
  <cols>
    <col min="2" max="2" width="11" bestFit="1" customWidth="1"/>
  </cols>
  <sheetData>
    <row r="1" spans="1:3" x14ac:dyDescent="0.25">
      <c r="A1" s="2" t="s">
        <v>45</v>
      </c>
      <c r="B1" s="2" t="s">
        <v>46</v>
      </c>
      <c r="C1" s="2" t="s">
        <v>51</v>
      </c>
    </row>
    <row r="2" spans="1:3" x14ac:dyDescent="0.25">
      <c r="A2" t="s">
        <v>61</v>
      </c>
      <c r="B2">
        <v>6000</v>
      </c>
      <c r="C2" t="s">
        <v>62</v>
      </c>
    </row>
    <row r="3" spans="1:3" x14ac:dyDescent="0.25">
      <c r="A3" t="s">
        <v>63</v>
      </c>
      <c r="B3" s="11">
        <v>30000</v>
      </c>
      <c r="C3" t="s">
        <v>50</v>
      </c>
    </row>
    <row r="4" spans="1:3" x14ac:dyDescent="0.25">
      <c r="A4" t="s">
        <v>64</v>
      </c>
      <c r="B4">
        <v>12650</v>
      </c>
      <c r="C4" t="s">
        <v>54</v>
      </c>
    </row>
    <row r="5" spans="1:3" x14ac:dyDescent="0.25">
      <c r="A5" t="s">
        <v>52</v>
      </c>
      <c r="B5" s="8">
        <v>333400</v>
      </c>
      <c r="C5" t="s">
        <v>53</v>
      </c>
    </row>
    <row r="6" spans="1:3" x14ac:dyDescent="0.25">
      <c r="A6" t="s">
        <v>65</v>
      </c>
      <c r="B6">
        <v>16400</v>
      </c>
      <c r="C6" t="s">
        <v>58</v>
      </c>
    </row>
    <row r="7" spans="1:3" x14ac:dyDescent="0.25">
      <c r="A7" t="s">
        <v>66</v>
      </c>
      <c r="B7">
        <v>2300</v>
      </c>
      <c r="C7" t="s">
        <v>57</v>
      </c>
    </row>
    <row r="8" spans="1:3" x14ac:dyDescent="0.25">
      <c r="A8" t="s">
        <v>67</v>
      </c>
      <c r="B8">
        <v>6000</v>
      </c>
      <c r="C8" t="s">
        <v>56</v>
      </c>
    </row>
    <row r="9" spans="1:3" x14ac:dyDescent="0.25">
      <c r="A9" t="s">
        <v>68</v>
      </c>
      <c r="B9">
        <v>20185</v>
      </c>
      <c r="C9" t="s">
        <v>55</v>
      </c>
    </row>
    <row r="10" spans="1:3" x14ac:dyDescent="0.25">
      <c r="A10" t="s">
        <v>69</v>
      </c>
      <c r="B10">
        <v>7057</v>
      </c>
      <c r="C10" t="s">
        <v>59</v>
      </c>
    </row>
    <row r="11" spans="1:3" x14ac:dyDescent="0.25">
      <c r="A11" t="s">
        <v>70</v>
      </c>
      <c r="B11" s="10">
        <v>36287</v>
      </c>
      <c r="C11" t="s">
        <v>60</v>
      </c>
    </row>
    <row r="12" spans="1:3" x14ac:dyDescent="0.25">
      <c r="A12" t="s">
        <v>72</v>
      </c>
      <c r="B12">
        <v>1591</v>
      </c>
      <c r="C12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Apple</vt:lpstr>
      <vt:lpstr>Samsung</vt:lpstr>
      <vt:lpstr>Huawei</vt:lpstr>
      <vt:lpstr>Weight of things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Adriaan Odendaal</dc:creator>
  <cp:lastModifiedBy>Adriaan Odendaal</cp:lastModifiedBy>
  <dcterms:created xsi:type="dcterms:W3CDTF">2018-03-10T15:49:48Z</dcterms:created>
  <dcterms:modified xsi:type="dcterms:W3CDTF">2018-05-11T19:46:35Z</dcterms:modified>
</cp:coreProperties>
</file>