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6" sheetId="1" r:id="rId1"/>
    <sheet name="5" sheetId="2" r:id="rId2"/>
    <sheet name="4" sheetId="3" r:id="rId3"/>
    <sheet name="3" sheetId="4" r:id="rId4"/>
    <sheet name="2" sheetId="5" r:id="rId5"/>
    <sheet name="1" sheetId="6" r:id="rId6"/>
    <sheet name="PRESCOLAR" sheetId="7" r:id="rId7"/>
    <sheet name="JARDIN" sheetId="8" r:id="rId8"/>
    <sheet name="PREJARDIN" sheetId="9" r:id="rId9"/>
  </sheets>
  <calcPr calcId="152511"/>
</workbook>
</file>

<file path=xl/calcChain.xml><?xml version="1.0" encoding="utf-8"?>
<calcChain xmlns="http://schemas.openxmlformats.org/spreadsheetml/2006/main">
  <c r="J56" i="7" l="1"/>
  <c r="J57" i="7"/>
  <c r="J58" i="7"/>
  <c r="J59" i="7"/>
  <c r="J60" i="7"/>
  <c r="J61" i="7"/>
  <c r="J62" i="7"/>
  <c r="J63" i="7"/>
  <c r="J55" i="7"/>
  <c r="K63" i="7"/>
  <c r="K62" i="7"/>
  <c r="K61" i="7"/>
  <c r="K60" i="7"/>
  <c r="K59" i="7"/>
  <c r="K58" i="7"/>
  <c r="K57" i="7"/>
  <c r="K56" i="7"/>
  <c r="K55" i="7"/>
  <c r="X56" i="7"/>
  <c r="X57" i="7"/>
  <c r="X58" i="7"/>
  <c r="X59" i="7"/>
  <c r="X60" i="7"/>
  <c r="X61" i="7"/>
  <c r="X62" i="7"/>
  <c r="X63" i="7"/>
  <c r="O55" i="7" a="1"/>
  <c r="O55" i="7" s="1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55" i="8"/>
  <c r="X55" i="9"/>
  <c r="Q55" i="8" a="1"/>
  <c r="Q55" i="8" s="1"/>
  <c r="R55" i="8" a="1"/>
  <c r="R55" i="8"/>
  <c r="S55" i="8" a="1"/>
  <c r="S55" i="8" s="1"/>
  <c r="T55" i="8" a="1"/>
  <c r="T55" i="8"/>
  <c r="U55" i="8" a="1"/>
  <c r="U55" i="8" s="1"/>
  <c r="V55" i="8" a="1"/>
  <c r="V55" i="8"/>
  <c r="W55" i="8" a="1"/>
  <c r="W55" i="8" s="1"/>
  <c r="Q56" i="8" a="1"/>
  <c r="Q56" i="8"/>
  <c r="R56" i="8" a="1"/>
  <c r="R56" i="8" s="1"/>
  <c r="S56" i="8" a="1"/>
  <c r="S56" i="8"/>
  <c r="T56" i="8" a="1"/>
  <c r="T56" i="8" s="1"/>
  <c r="U56" i="8" a="1"/>
  <c r="U56" i="8"/>
  <c r="V56" i="8" a="1"/>
  <c r="V56" i="8" s="1"/>
  <c r="W56" i="8" a="1"/>
  <c r="W56" i="8"/>
  <c r="Q57" i="8" a="1"/>
  <c r="Q57" i="8" s="1"/>
  <c r="R57" i="8" a="1"/>
  <c r="R57" i="8"/>
  <c r="S57" i="8" a="1"/>
  <c r="S57" i="8" s="1"/>
  <c r="T57" i="8" a="1"/>
  <c r="T57" i="8"/>
  <c r="U57" i="8" a="1"/>
  <c r="U57" i="8" s="1"/>
  <c r="V57" i="8" a="1"/>
  <c r="V57" i="8"/>
  <c r="W57" i="8" a="1"/>
  <c r="W57" i="8" s="1"/>
  <c r="Q58" i="8" a="1"/>
  <c r="Q58" i="8"/>
  <c r="R58" i="8" a="1"/>
  <c r="R58" i="8" s="1"/>
  <c r="S58" i="8" a="1"/>
  <c r="S58" i="8"/>
  <c r="T58" i="8" a="1"/>
  <c r="T58" i="8" s="1"/>
  <c r="U58" i="8" a="1"/>
  <c r="U58" i="8"/>
  <c r="V58" i="8" a="1"/>
  <c r="V58" i="8" s="1"/>
  <c r="W58" i="8" a="1"/>
  <c r="W58" i="8"/>
  <c r="Q59" i="8" a="1"/>
  <c r="Q59" i="8" s="1"/>
  <c r="R59" i="8" a="1"/>
  <c r="R59" i="8"/>
  <c r="S59" i="8" a="1"/>
  <c r="S59" i="8" s="1"/>
  <c r="T59" i="8" a="1"/>
  <c r="T59" i="8"/>
  <c r="U59" i="8" a="1"/>
  <c r="U59" i="8" s="1"/>
  <c r="V59" i="8" a="1"/>
  <c r="V59" i="8"/>
  <c r="W59" i="8" a="1"/>
  <c r="W59" i="8" s="1"/>
  <c r="Q60" i="8" a="1"/>
  <c r="Q60" i="8"/>
  <c r="R60" i="8" a="1"/>
  <c r="R60" i="8" s="1"/>
  <c r="S60" i="8" a="1"/>
  <c r="S60" i="8"/>
  <c r="T60" i="8" a="1"/>
  <c r="T60" i="8" s="1"/>
  <c r="U60" i="8" a="1"/>
  <c r="U60" i="8"/>
  <c r="V60" i="8" a="1"/>
  <c r="V60" i="8" s="1"/>
  <c r="W60" i="8" a="1"/>
  <c r="W60" i="8"/>
  <c r="Q61" i="8" a="1"/>
  <c r="Q61" i="8" s="1"/>
  <c r="R61" i="8" a="1"/>
  <c r="R61" i="8"/>
  <c r="S61" i="8" a="1"/>
  <c r="S61" i="8" s="1"/>
  <c r="T61" i="8" a="1"/>
  <c r="T61" i="8"/>
  <c r="U61" i="8" a="1"/>
  <c r="U61" i="8" s="1"/>
  <c r="V61" i="8" a="1"/>
  <c r="V61" i="8"/>
  <c r="W61" i="8" a="1"/>
  <c r="W61" i="8" s="1"/>
  <c r="Q62" i="8" a="1"/>
  <c r="Q62" i="8"/>
  <c r="R62" i="8" a="1"/>
  <c r="R62" i="8" s="1"/>
  <c r="S62" i="8" a="1"/>
  <c r="S62" i="8"/>
  <c r="T62" i="8" a="1"/>
  <c r="T62" i="8" s="1"/>
  <c r="U62" i="8" a="1"/>
  <c r="U62" i="8"/>
  <c r="V62" i="8" a="1"/>
  <c r="V62" i="8" s="1"/>
  <c r="W62" i="8" a="1"/>
  <c r="W62" i="8"/>
  <c r="Q63" i="8" a="1"/>
  <c r="Q63" i="8" s="1"/>
  <c r="R63" i="8" a="1"/>
  <c r="R63" i="8"/>
  <c r="S63" i="8" a="1"/>
  <c r="S63" i="8" s="1"/>
  <c r="T63" i="8" a="1"/>
  <c r="T63" i="8"/>
  <c r="U63" i="8" a="1"/>
  <c r="U63" i="8" s="1"/>
  <c r="V63" i="8" a="1"/>
  <c r="V63" i="8"/>
  <c r="W63" i="8" a="1"/>
  <c r="W63" i="8" s="1"/>
  <c r="Q64" i="8" a="1"/>
  <c r="Q64" i="8"/>
  <c r="R64" i="8" a="1"/>
  <c r="R64" i="8" s="1"/>
  <c r="S64" i="8" a="1"/>
  <c r="S64" i="8"/>
  <c r="T64" i="8" a="1"/>
  <c r="T64" i="8" s="1"/>
  <c r="U64" i="8" a="1"/>
  <c r="U64" i="8"/>
  <c r="V64" i="8" a="1"/>
  <c r="V64" i="8" s="1"/>
  <c r="W64" i="8" a="1"/>
  <c r="W64" i="8"/>
  <c r="Q65" i="8" a="1"/>
  <c r="Q65" i="8" s="1"/>
  <c r="R65" i="8" a="1"/>
  <c r="R65" i="8"/>
  <c r="S65" i="8" a="1"/>
  <c r="S65" i="8" s="1"/>
  <c r="T65" i="8" a="1"/>
  <c r="T65" i="8"/>
  <c r="U65" i="8" a="1"/>
  <c r="U65" i="8" s="1"/>
  <c r="V65" i="8" a="1"/>
  <c r="V65" i="8"/>
  <c r="W65" i="8" a="1"/>
  <c r="W65" i="8" s="1"/>
  <c r="Q66" i="8" a="1"/>
  <c r="Q66" i="8"/>
  <c r="R66" i="8" a="1"/>
  <c r="R66" i="8" s="1"/>
  <c r="S66" i="8" a="1"/>
  <c r="S66" i="8"/>
  <c r="T66" i="8" a="1"/>
  <c r="T66" i="8" s="1"/>
  <c r="U66" i="8" a="1"/>
  <c r="U66" i="8"/>
  <c r="V66" i="8" a="1"/>
  <c r="V66" i="8" s="1"/>
  <c r="W66" i="8" a="1"/>
  <c r="W66" i="8"/>
  <c r="Q67" i="8" a="1"/>
  <c r="Q67" i="8" s="1"/>
  <c r="R67" i="8" a="1"/>
  <c r="R67" i="8"/>
  <c r="S67" i="8" a="1"/>
  <c r="S67" i="8" s="1"/>
  <c r="T67" i="8" a="1"/>
  <c r="T67" i="8"/>
  <c r="U67" i="8" a="1"/>
  <c r="U67" i="8" s="1"/>
  <c r="V67" i="8" a="1"/>
  <c r="V67" i="8"/>
  <c r="W67" i="8" a="1"/>
  <c r="W67" i="8" s="1"/>
  <c r="Q68" i="8" a="1"/>
  <c r="Q68" i="8"/>
  <c r="R68" i="8" a="1"/>
  <c r="R68" i="8" s="1"/>
  <c r="S68" i="8" a="1"/>
  <c r="S68" i="8"/>
  <c r="T68" i="8" a="1"/>
  <c r="T68" i="8" s="1"/>
  <c r="U68" i="8" a="1"/>
  <c r="U68" i="8"/>
  <c r="V68" i="8" a="1"/>
  <c r="V68" i="8" s="1"/>
  <c r="W68" i="8" a="1"/>
  <c r="W68" i="8"/>
  <c r="Q69" i="8" a="1"/>
  <c r="Q69" i="8" s="1"/>
  <c r="R69" i="8" a="1"/>
  <c r="R69" i="8"/>
  <c r="S69" i="8" a="1"/>
  <c r="S69" i="8" s="1"/>
  <c r="T69" i="8" a="1"/>
  <c r="T69" i="8"/>
  <c r="U69" i="8" a="1"/>
  <c r="U69" i="8" s="1"/>
  <c r="V69" i="8" a="1"/>
  <c r="V69" i="8"/>
  <c r="W69" i="8" a="1"/>
  <c r="W69" i="8" s="1"/>
  <c r="Q70" i="8" a="1"/>
  <c r="Q70" i="8"/>
  <c r="R70" i="8" a="1"/>
  <c r="R70" i="8" s="1"/>
  <c r="S70" i="8" a="1"/>
  <c r="S70" i="8"/>
  <c r="T70" i="8" a="1"/>
  <c r="T70" i="8" s="1"/>
  <c r="U70" i="8" a="1"/>
  <c r="U70" i="8"/>
  <c r="V70" i="8" a="1"/>
  <c r="V70" i="8" s="1"/>
  <c r="W70" i="8" a="1"/>
  <c r="W70" i="8"/>
  <c r="Q71" i="8" a="1"/>
  <c r="Q71" i="8" s="1"/>
  <c r="R71" i="8" a="1"/>
  <c r="R71" i="8"/>
  <c r="S71" i="8" a="1"/>
  <c r="S71" i="8" s="1"/>
  <c r="T71" i="8" a="1"/>
  <c r="T71" i="8"/>
  <c r="U71" i="8" a="1"/>
  <c r="U71" i="8" s="1"/>
  <c r="V71" i="8" a="1"/>
  <c r="V71" i="8"/>
  <c r="W71" i="8" a="1"/>
  <c r="W71" i="8" s="1"/>
  <c r="Q72" i="8" a="1"/>
  <c r="Q72" i="8"/>
  <c r="R72" i="8" a="1"/>
  <c r="R72" i="8" s="1"/>
  <c r="S72" i="8" a="1"/>
  <c r="S72" i="8"/>
  <c r="T72" i="8" a="1"/>
  <c r="T72" i="8" s="1"/>
  <c r="U72" i="8" a="1"/>
  <c r="U72" i="8"/>
  <c r="V72" i="8" a="1"/>
  <c r="V72" i="8" s="1"/>
  <c r="W72" i="8" a="1"/>
  <c r="W72" i="8"/>
  <c r="P56" i="8" a="1"/>
  <c r="P56" i="8" s="1"/>
  <c r="P57" i="8" a="1"/>
  <c r="P57" i="8"/>
  <c r="P58" i="8" a="1"/>
  <c r="P58" i="8" s="1"/>
  <c r="P59" i="8" a="1"/>
  <c r="P59" i="8"/>
  <c r="P60" i="8" a="1"/>
  <c r="P60" i="8" s="1"/>
  <c r="P61" i="8" a="1"/>
  <c r="P61" i="8"/>
  <c r="P62" i="8" a="1"/>
  <c r="P62" i="8" s="1"/>
  <c r="P63" i="8" a="1"/>
  <c r="P63" i="8"/>
  <c r="P64" i="8" a="1"/>
  <c r="P64" i="8" s="1"/>
  <c r="P65" i="8" a="1"/>
  <c r="P65" i="8"/>
  <c r="P66" i="8" a="1"/>
  <c r="P66" i="8" s="1"/>
  <c r="P67" i="8" a="1"/>
  <c r="P67" i="8"/>
  <c r="P68" i="8" a="1"/>
  <c r="P68" i="8" s="1"/>
  <c r="P69" i="8" a="1"/>
  <c r="P69" i="8"/>
  <c r="P70" i="8" a="1"/>
  <c r="P70" i="8" s="1"/>
  <c r="P71" i="8" a="1"/>
  <c r="P71" i="8"/>
  <c r="P72" i="8" a="1"/>
  <c r="P72" i="8" s="1"/>
  <c r="P55" i="8" a="1"/>
  <c r="P55" i="8" s="1"/>
  <c r="J55" i="9"/>
  <c r="K68" i="9"/>
  <c r="K67" i="9"/>
  <c r="K66" i="9"/>
  <c r="K65" i="9"/>
  <c r="K64" i="9"/>
  <c r="K63" i="9"/>
  <c r="K62" i="9"/>
  <c r="K61" i="9"/>
  <c r="K60" i="9"/>
  <c r="K59" i="9"/>
  <c r="K58" i="9"/>
  <c r="K56" i="9"/>
  <c r="K57" i="9"/>
  <c r="K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Q55" i="9" a="1"/>
  <c r="Q55" i="9" s="1"/>
  <c r="R55" i="9" a="1"/>
  <c r="R55" i="9"/>
  <c r="S55" i="9" a="1"/>
  <c r="S55" i="9" s="1"/>
  <c r="T55" i="9" a="1"/>
  <c r="T55" i="9"/>
  <c r="U55" i="9" a="1"/>
  <c r="U55" i="9" s="1"/>
  <c r="V55" i="9" a="1"/>
  <c r="V55" i="9"/>
  <c r="W55" i="9" a="1"/>
  <c r="W55" i="9" s="1"/>
  <c r="Q56" i="9" a="1"/>
  <c r="Q56" i="9"/>
  <c r="R56" i="9" a="1"/>
  <c r="R56" i="9" s="1"/>
  <c r="S56" i="9" a="1"/>
  <c r="S56" i="9"/>
  <c r="T56" i="9" a="1"/>
  <c r="T56" i="9" s="1"/>
  <c r="U56" i="9" a="1"/>
  <c r="U56" i="9"/>
  <c r="V56" i="9" a="1"/>
  <c r="V56" i="9" s="1"/>
  <c r="W56" i="9" a="1"/>
  <c r="W56" i="9"/>
  <c r="Q57" i="9" a="1"/>
  <c r="Q57" i="9" s="1"/>
  <c r="R57" i="9" a="1"/>
  <c r="R57" i="9"/>
  <c r="S57" i="9" a="1"/>
  <c r="S57" i="9" s="1"/>
  <c r="T57" i="9" a="1"/>
  <c r="T57" i="9"/>
  <c r="U57" i="9" a="1"/>
  <c r="U57" i="9" s="1"/>
  <c r="V57" i="9" a="1"/>
  <c r="V57" i="9"/>
  <c r="W57" i="9" a="1"/>
  <c r="W57" i="9" s="1"/>
  <c r="Q58" i="9" a="1"/>
  <c r="Q58" i="9"/>
  <c r="R58" i="9" a="1"/>
  <c r="R58" i="9" s="1"/>
  <c r="S58" i="9" a="1"/>
  <c r="S58" i="9"/>
  <c r="T58" i="9" a="1"/>
  <c r="T58" i="9" s="1"/>
  <c r="U58" i="9" a="1"/>
  <c r="U58" i="9"/>
  <c r="V58" i="9" a="1"/>
  <c r="V58" i="9" s="1"/>
  <c r="W58" i="9" a="1"/>
  <c r="W58" i="9"/>
  <c r="Q59" i="9" a="1"/>
  <c r="Q59" i="9" s="1"/>
  <c r="R59" i="9" a="1"/>
  <c r="R59" i="9"/>
  <c r="S59" i="9" a="1"/>
  <c r="S59" i="9" s="1"/>
  <c r="T59" i="9" a="1"/>
  <c r="T59" i="9"/>
  <c r="U59" i="9" a="1"/>
  <c r="U59" i="9" s="1"/>
  <c r="V59" i="9" a="1"/>
  <c r="V59" i="9"/>
  <c r="W59" i="9" a="1"/>
  <c r="W59" i="9" s="1"/>
  <c r="Q60" i="9" a="1"/>
  <c r="Q60" i="9"/>
  <c r="R60" i="9" a="1"/>
  <c r="R60" i="9" s="1"/>
  <c r="S60" i="9" a="1"/>
  <c r="S60" i="9"/>
  <c r="T60" i="9" a="1"/>
  <c r="T60" i="9" s="1"/>
  <c r="U60" i="9" a="1"/>
  <c r="U60" i="9"/>
  <c r="V60" i="9" a="1"/>
  <c r="V60" i="9" s="1"/>
  <c r="W60" i="9" a="1"/>
  <c r="W60" i="9"/>
  <c r="Q61" i="9" a="1"/>
  <c r="Q61" i="9" s="1"/>
  <c r="R61" i="9" a="1"/>
  <c r="R61" i="9"/>
  <c r="S61" i="9" a="1"/>
  <c r="S61" i="9" s="1"/>
  <c r="T61" i="9" a="1"/>
  <c r="T61" i="9"/>
  <c r="U61" i="9" a="1"/>
  <c r="U61" i="9" s="1"/>
  <c r="V61" i="9" a="1"/>
  <c r="V61" i="9"/>
  <c r="W61" i="9" a="1"/>
  <c r="W61" i="9" s="1"/>
  <c r="Q62" i="9" a="1"/>
  <c r="Q62" i="9"/>
  <c r="R62" i="9" a="1"/>
  <c r="R62" i="9" s="1"/>
  <c r="S62" i="9" a="1"/>
  <c r="S62" i="9"/>
  <c r="T62" i="9" a="1"/>
  <c r="T62" i="9" s="1"/>
  <c r="U62" i="9" a="1"/>
  <c r="U62" i="9"/>
  <c r="V62" i="9" a="1"/>
  <c r="V62" i="9" s="1"/>
  <c r="W62" i="9" a="1"/>
  <c r="W62" i="9"/>
  <c r="Q63" i="9" a="1"/>
  <c r="Q63" i="9" s="1"/>
  <c r="R63" i="9" a="1"/>
  <c r="R63" i="9"/>
  <c r="S63" i="9" a="1"/>
  <c r="S63" i="9" s="1"/>
  <c r="T63" i="9" a="1"/>
  <c r="T63" i="9"/>
  <c r="U63" i="9" a="1"/>
  <c r="U63" i="9" s="1"/>
  <c r="V63" i="9" a="1"/>
  <c r="V63" i="9"/>
  <c r="W63" i="9" a="1"/>
  <c r="W63" i="9" s="1"/>
  <c r="Q64" i="9" a="1"/>
  <c r="Q64" i="9"/>
  <c r="R64" i="9" a="1"/>
  <c r="R64" i="9" s="1"/>
  <c r="S64" i="9" a="1"/>
  <c r="S64" i="9"/>
  <c r="T64" i="9" a="1"/>
  <c r="T64" i="9" s="1"/>
  <c r="U64" i="9" a="1"/>
  <c r="U64" i="9"/>
  <c r="V64" i="9" a="1"/>
  <c r="V64" i="9" s="1"/>
  <c r="W64" i="9" a="1"/>
  <c r="W64" i="9"/>
  <c r="Q65" i="9" a="1"/>
  <c r="Q65" i="9" s="1"/>
  <c r="R65" i="9" a="1"/>
  <c r="R65" i="9"/>
  <c r="S65" i="9" a="1"/>
  <c r="S65" i="9" s="1"/>
  <c r="T65" i="9" a="1"/>
  <c r="T65" i="9"/>
  <c r="U65" i="9" a="1"/>
  <c r="U65" i="9" s="1"/>
  <c r="V65" i="9" a="1"/>
  <c r="V65" i="9"/>
  <c r="W65" i="9" a="1"/>
  <c r="W65" i="9" s="1"/>
  <c r="Q66" i="9" a="1"/>
  <c r="Q66" i="9"/>
  <c r="R66" i="9" a="1"/>
  <c r="R66" i="9" s="1"/>
  <c r="S66" i="9" a="1"/>
  <c r="S66" i="9"/>
  <c r="T66" i="9" a="1"/>
  <c r="T66" i="9" s="1"/>
  <c r="U66" i="9" a="1"/>
  <c r="U66" i="9"/>
  <c r="V66" i="9" a="1"/>
  <c r="V66" i="9" s="1"/>
  <c r="W66" i="9" a="1"/>
  <c r="W66" i="9"/>
  <c r="Q67" i="9" a="1"/>
  <c r="Q67" i="9" s="1"/>
  <c r="R67" i="9" a="1"/>
  <c r="R67" i="9"/>
  <c r="S67" i="9" a="1"/>
  <c r="S67" i="9" s="1"/>
  <c r="T67" i="9" a="1"/>
  <c r="T67" i="9"/>
  <c r="U67" i="9" a="1"/>
  <c r="U67" i="9" s="1"/>
  <c r="V67" i="9" a="1"/>
  <c r="V67" i="9"/>
  <c r="W67" i="9" a="1"/>
  <c r="W67" i="9" s="1"/>
  <c r="Q68" i="9" a="1"/>
  <c r="Q68" i="9"/>
  <c r="R68" i="9" a="1"/>
  <c r="R68" i="9" s="1"/>
  <c r="S68" i="9" a="1"/>
  <c r="S68" i="9"/>
  <c r="T68" i="9" a="1"/>
  <c r="T68" i="9" s="1"/>
  <c r="U68" i="9" a="1"/>
  <c r="U68" i="9"/>
  <c r="V68" i="9" a="1"/>
  <c r="V68" i="9" s="1"/>
  <c r="W68" i="9" a="1"/>
  <c r="W68" i="9"/>
  <c r="P56" i="9" a="1"/>
  <c r="P56" i="9" s="1"/>
  <c r="P57" i="9" a="1"/>
  <c r="P57" i="9"/>
  <c r="P58" i="9" a="1"/>
  <c r="P58" i="9" s="1"/>
  <c r="P59" i="9" a="1"/>
  <c r="P59" i="9"/>
  <c r="P60" i="9" a="1"/>
  <c r="P60" i="9" s="1"/>
  <c r="P61" i="9" a="1"/>
  <c r="P61" i="9"/>
  <c r="P62" i="9" a="1"/>
  <c r="P62" i="9" s="1"/>
  <c r="P63" i="9" a="1"/>
  <c r="P63" i="9"/>
  <c r="P64" i="9" a="1"/>
  <c r="P64" i="9" s="1"/>
  <c r="P65" i="9" a="1"/>
  <c r="P65" i="9"/>
  <c r="P66" i="9" a="1"/>
  <c r="P66" i="9" s="1"/>
  <c r="P67" i="9" a="1"/>
  <c r="P67" i="9"/>
  <c r="P68" i="9" a="1"/>
  <c r="P68" i="9" s="1"/>
  <c r="P55" i="9" a="1"/>
  <c r="P55" i="9"/>
  <c r="B55" i="9" a="1"/>
  <c r="I72" i="9" s="1"/>
  <c r="B55" i="8" a="1"/>
  <c r="B55" i="8" s="1"/>
  <c r="I70" i="8"/>
  <c r="E71" i="8"/>
  <c r="I71" i="8"/>
  <c r="E72" i="8"/>
  <c r="I72" i="8"/>
  <c r="F58" i="9" l="1"/>
  <c r="F62" i="9"/>
  <c r="B55" i="9"/>
  <c r="B57" i="9"/>
  <c r="B61" i="9"/>
  <c r="B63" i="9"/>
  <c r="B65" i="9"/>
  <c r="F55" i="9"/>
  <c r="F57" i="9"/>
  <c r="F59" i="9"/>
  <c r="F61" i="9"/>
  <c r="F63" i="9"/>
  <c r="F65" i="9"/>
  <c r="F56" i="9"/>
  <c r="F60" i="9"/>
  <c r="F64" i="9"/>
  <c r="B59" i="9"/>
  <c r="B56" i="9"/>
  <c r="B58" i="9"/>
  <c r="B60" i="9"/>
  <c r="B62" i="9"/>
  <c r="B64" i="9"/>
  <c r="B66" i="9"/>
  <c r="F66" i="9"/>
  <c r="B67" i="9"/>
  <c r="F67" i="9"/>
  <c r="B68" i="9"/>
  <c r="F68" i="9"/>
  <c r="B69" i="9"/>
  <c r="F69" i="9"/>
  <c r="B70" i="9"/>
  <c r="F70" i="9"/>
  <c r="B71" i="9"/>
  <c r="F71" i="9"/>
  <c r="B72" i="9"/>
  <c r="F72" i="9"/>
  <c r="C55" i="9"/>
  <c r="G55" i="9"/>
  <c r="C56" i="9"/>
  <c r="G56" i="9"/>
  <c r="C57" i="9"/>
  <c r="G57" i="9"/>
  <c r="C58" i="9"/>
  <c r="G58" i="9"/>
  <c r="C59" i="9"/>
  <c r="G59" i="9"/>
  <c r="C60" i="9"/>
  <c r="G60" i="9"/>
  <c r="C61" i="9"/>
  <c r="G61" i="9"/>
  <c r="C62" i="9"/>
  <c r="G62" i="9"/>
  <c r="C63" i="9"/>
  <c r="G63" i="9"/>
  <c r="C64" i="9"/>
  <c r="G64" i="9"/>
  <c r="C65" i="9"/>
  <c r="G65" i="9"/>
  <c r="C66" i="9"/>
  <c r="G66" i="9"/>
  <c r="C67" i="9"/>
  <c r="G67" i="9"/>
  <c r="C68" i="9"/>
  <c r="G68" i="9"/>
  <c r="C69" i="9"/>
  <c r="G69" i="9"/>
  <c r="C70" i="9"/>
  <c r="G70" i="9"/>
  <c r="C71" i="9"/>
  <c r="G71" i="9"/>
  <c r="C72" i="9"/>
  <c r="G72" i="9"/>
  <c r="D55" i="9"/>
  <c r="H55" i="9"/>
  <c r="D56" i="9"/>
  <c r="H56" i="9"/>
  <c r="D57" i="9"/>
  <c r="H57" i="9"/>
  <c r="D58" i="9"/>
  <c r="H58" i="9"/>
  <c r="D59" i="9"/>
  <c r="H59" i="9"/>
  <c r="D60" i="9"/>
  <c r="H60" i="9"/>
  <c r="D61" i="9"/>
  <c r="H61" i="9"/>
  <c r="D62" i="9"/>
  <c r="H62" i="9"/>
  <c r="D63" i="9"/>
  <c r="H63" i="9"/>
  <c r="D64" i="9"/>
  <c r="H64" i="9"/>
  <c r="D65" i="9"/>
  <c r="H65" i="9"/>
  <c r="D66" i="9"/>
  <c r="H66" i="9"/>
  <c r="D67" i="9"/>
  <c r="H67" i="9"/>
  <c r="D68" i="9"/>
  <c r="H68" i="9"/>
  <c r="D69" i="9"/>
  <c r="H69" i="9"/>
  <c r="D70" i="9"/>
  <c r="H70" i="9"/>
  <c r="D71" i="9"/>
  <c r="H71" i="9"/>
  <c r="D72" i="9"/>
  <c r="H72" i="9"/>
  <c r="E55" i="9"/>
  <c r="I55" i="9"/>
  <c r="E56" i="9"/>
  <c r="I56" i="9"/>
  <c r="E57" i="9"/>
  <c r="I57" i="9"/>
  <c r="E58" i="9"/>
  <c r="I58" i="9"/>
  <c r="E59" i="9"/>
  <c r="I59" i="9"/>
  <c r="E60" i="9"/>
  <c r="I60" i="9"/>
  <c r="E61" i="9"/>
  <c r="I61" i="9"/>
  <c r="E62" i="9"/>
  <c r="I62" i="9"/>
  <c r="E63" i="9"/>
  <c r="I63" i="9"/>
  <c r="E64" i="9"/>
  <c r="I64" i="9"/>
  <c r="E65" i="9"/>
  <c r="I65" i="9"/>
  <c r="E66" i="9"/>
  <c r="I66" i="9"/>
  <c r="E67" i="9"/>
  <c r="I67" i="9"/>
  <c r="E68" i="9"/>
  <c r="I68" i="9"/>
  <c r="E69" i="9"/>
  <c r="I69" i="9"/>
  <c r="E70" i="9"/>
  <c r="I70" i="9"/>
  <c r="E71" i="9"/>
  <c r="I71" i="9"/>
  <c r="E72" i="9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G72" i="8"/>
  <c r="C72" i="8"/>
  <c r="G71" i="8"/>
  <c r="C71" i="8"/>
  <c r="G70" i="8"/>
  <c r="C70" i="8"/>
  <c r="G69" i="8"/>
  <c r="C69" i="8"/>
  <c r="G68" i="8"/>
  <c r="C68" i="8"/>
  <c r="G67" i="8"/>
  <c r="C67" i="8"/>
  <c r="G66" i="8"/>
  <c r="C66" i="8"/>
  <c r="G65" i="8"/>
  <c r="C65" i="8"/>
  <c r="G64" i="8"/>
  <c r="C64" i="8"/>
  <c r="G63" i="8"/>
  <c r="C63" i="8"/>
  <c r="G62" i="8"/>
  <c r="C62" i="8"/>
  <c r="G61" i="8"/>
  <c r="C61" i="8"/>
  <c r="G60" i="8"/>
  <c r="C60" i="8"/>
  <c r="G59" i="8"/>
  <c r="C59" i="8"/>
  <c r="G58" i="8"/>
  <c r="C58" i="8"/>
  <c r="G57" i="8"/>
  <c r="C57" i="8"/>
  <c r="G56" i="8"/>
  <c r="C56" i="8"/>
  <c r="G55" i="8"/>
  <c r="C55" i="8"/>
  <c r="E70" i="8"/>
  <c r="I69" i="8"/>
  <c r="E69" i="8"/>
  <c r="I68" i="8"/>
  <c r="E68" i="8"/>
  <c r="I67" i="8"/>
  <c r="E67" i="8"/>
  <c r="I66" i="8"/>
  <c r="E66" i="8"/>
  <c r="I65" i="8"/>
  <c r="E65" i="8"/>
  <c r="I64" i="8"/>
  <c r="E64" i="8"/>
  <c r="I63" i="8"/>
  <c r="E63" i="8"/>
  <c r="I62" i="8"/>
  <c r="E62" i="8"/>
  <c r="I61" i="8"/>
  <c r="E61" i="8"/>
  <c r="I60" i="8"/>
  <c r="E60" i="8"/>
  <c r="I59" i="8"/>
  <c r="E59" i="8"/>
  <c r="I58" i="8"/>
  <c r="E58" i="8"/>
  <c r="I57" i="8"/>
  <c r="E57" i="8"/>
  <c r="I56" i="8"/>
  <c r="E56" i="8"/>
  <c r="I55" i="8"/>
  <c r="E55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F72" i="8"/>
  <c r="B72" i="8"/>
  <c r="F71" i="8"/>
  <c r="B71" i="8"/>
  <c r="F70" i="8"/>
  <c r="B70" i="8"/>
  <c r="F69" i="8"/>
  <c r="B69" i="8"/>
  <c r="F68" i="8"/>
  <c r="B68" i="8"/>
  <c r="F67" i="8"/>
  <c r="B67" i="8"/>
  <c r="F66" i="8"/>
  <c r="B66" i="8"/>
  <c r="F65" i="8"/>
  <c r="B65" i="8"/>
  <c r="F64" i="8"/>
  <c r="B64" i="8"/>
  <c r="F63" i="8"/>
  <c r="B63" i="8"/>
  <c r="F62" i="8"/>
  <c r="B62" i="8"/>
  <c r="F61" i="8"/>
  <c r="B61" i="8"/>
  <c r="F60" i="8"/>
  <c r="B60" i="8"/>
  <c r="F59" i="8"/>
  <c r="B59" i="8"/>
  <c r="F58" i="8"/>
  <c r="B58" i="8"/>
  <c r="F57" i="8"/>
  <c r="B57" i="8"/>
  <c r="F56" i="8"/>
  <c r="B56" i="8"/>
  <c r="F55" i="8"/>
  <c r="B55" i="7" a="1"/>
  <c r="B55" i="7" s="1"/>
  <c r="P55" i="7" s="1" a="1"/>
  <c r="P55" i="7" s="1"/>
  <c r="B2" i="7" a="1"/>
  <c r="B2" i="7" s="1"/>
  <c r="B3" i="7" a="1"/>
  <c r="D3" i="7" s="1"/>
  <c r="B4" i="7" a="1"/>
  <c r="B4" i="7" s="1"/>
  <c r="B5" i="7" a="1"/>
  <c r="D5" i="7" s="1"/>
  <c r="B6" i="7" a="1"/>
  <c r="B6" i="7" s="1"/>
  <c r="B7" i="7" a="1"/>
  <c r="D7" i="7" s="1"/>
  <c r="I64" i="7" l="1"/>
  <c r="E64" i="7"/>
  <c r="I63" i="7"/>
  <c r="W63" i="7" s="1" a="1"/>
  <c r="W63" i="7" s="1"/>
  <c r="E63" i="7"/>
  <c r="S63" i="7" s="1" a="1"/>
  <c r="S63" i="7" s="1"/>
  <c r="I62" i="7"/>
  <c r="W62" i="7" s="1" a="1"/>
  <c r="W62" i="7" s="1"/>
  <c r="E62" i="7"/>
  <c r="S62" i="7" s="1" a="1"/>
  <c r="S62" i="7" s="1"/>
  <c r="I61" i="7"/>
  <c r="W61" i="7" s="1" a="1"/>
  <c r="W61" i="7" s="1"/>
  <c r="E61" i="7"/>
  <c r="S61" i="7" s="1" a="1"/>
  <c r="S61" i="7" s="1"/>
  <c r="I60" i="7"/>
  <c r="W60" i="7" s="1" a="1"/>
  <c r="W60" i="7" s="1"/>
  <c r="E60" i="7"/>
  <c r="S60" i="7" s="1" a="1"/>
  <c r="S60" i="7" s="1"/>
  <c r="I59" i="7"/>
  <c r="W59" i="7" s="1" a="1"/>
  <c r="W59" i="7" s="1"/>
  <c r="E59" i="7"/>
  <c r="S59" i="7" s="1" a="1"/>
  <c r="S59" i="7" s="1"/>
  <c r="I58" i="7"/>
  <c r="W58" i="7" s="1" a="1"/>
  <c r="W58" i="7" s="1"/>
  <c r="E58" i="7"/>
  <c r="S58" i="7" s="1" a="1"/>
  <c r="S58" i="7" s="1"/>
  <c r="I57" i="7"/>
  <c r="W57" i="7" s="1" a="1"/>
  <c r="W57" i="7" s="1"/>
  <c r="E57" i="7"/>
  <c r="S57" i="7" s="1" a="1"/>
  <c r="S57" i="7" s="1"/>
  <c r="I56" i="7"/>
  <c r="W56" i="7" s="1" a="1"/>
  <c r="W56" i="7" s="1"/>
  <c r="E56" i="7"/>
  <c r="S56" i="7" s="1" a="1"/>
  <c r="S56" i="7" s="1"/>
  <c r="I55" i="7"/>
  <c r="W55" i="7" s="1" a="1"/>
  <c r="W55" i="7" s="1"/>
  <c r="E55" i="7"/>
  <c r="S55" i="7" s="1" a="1"/>
  <c r="S55" i="7" s="1"/>
  <c r="H64" i="7"/>
  <c r="D64" i="7"/>
  <c r="H63" i="7"/>
  <c r="V63" i="7" s="1" a="1"/>
  <c r="V63" i="7" s="1"/>
  <c r="D63" i="7"/>
  <c r="R63" i="7" s="1" a="1"/>
  <c r="R63" i="7" s="1"/>
  <c r="H62" i="7"/>
  <c r="V62" i="7" s="1" a="1"/>
  <c r="V62" i="7" s="1"/>
  <c r="D62" i="7"/>
  <c r="R62" i="7" s="1" a="1"/>
  <c r="R62" i="7" s="1"/>
  <c r="H61" i="7"/>
  <c r="V61" i="7" s="1" a="1"/>
  <c r="V61" i="7" s="1"/>
  <c r="D61" i="7"/>
  <c r="R61" i="7" s="1" a="1"/>
  <c r="R61" i="7" s="1"/>
  <c r="H60" i="7"/>
  <c r="V60" i="7" s="1" a="1"/>
  <c r="V60" i="7" s="1"/>
  <c r="D60" i="7"/>
  <c r="R60" i="7" s="1" a="1"/>
  <c r="R60" i="7" s="1"/>
  <c r="H59" i="7"/>
  <c r="V59" i="7" s="1" a="1"/>
  <c r="V59" i="7" s="1"/>
  <c r="D59" i="7"/>
  <c r="R59" i="7" s="1" a="1"/>
  <c r="R59" i="7" s="1"/>
  <c r="H58" i="7"/>
  <c r="V58" i="7" s="1" a="1"/>
  <c r="V58" i="7" s="1"/>
  <c r="D58" i="7"/>
  <c r="R58" i="7" s="1" a="1"/>
  <c r="R58" i="7" s="1"/>
  <c r="H57" i="7"/>
  <c r="V57" i="7" s="1" a="1"/>
  <c r="V57" i="7" s="1"/>
  <c r="D57" i="7"/>
  <c r="R57" i="7" s="1" a="1"/>
  <c r="R57" i="7" s="1"/>
  <c r="H56" i="7"/>
  <c r="V56" i="7" s="1" a="1"/>
  <c r="V56" i="7" s="1"/>
  <c r="D56" i="7"/>
  <c r="R56" i="7" s="1" a="1"/>
  <c r="R56" i="7" s="1"/>
  <c r="H55" i="7"/>
  <c r="V55" i="7" s="1" a="1"/>
  <c r="V55" i="7" s="1"/>
  <c r="D55" i="7"/>
  <c r="R55" i="7" s="1" a="1"/>
  <c r="R55" i="7" s="1"/>
  <c r="G64" i="7"/>
  <c r="C64" i="7"/>
  <c r="G63" i="7"/>
  <c r="U63" i="7" s="1" a="1"/>
  <c r="U63" i="7" s="1"/>
  <c r="C63" i="7"/>
  <c r="Q63" i="7" s="1" a="1"/>
  <c r="Q63" i="7" s="1"/>
  <c r="G62" i="7"/>
  <c r="U62" i="7" s="1" a="1"/>
  <c r="U62" i="7" s="1"/>
  <c r="C62" i="7"/>
  <c r="Q62" i="7" s="1" a="1"/>
  <c r="Q62" i="7" s="1"/>
  <c r="G61" i="7"/>
  <c r="U61" i="7" s="1" a="1"/>
  <c r="U61" i="7" s="1"/>
  <c r="C61" i="7"/>
  <c r="Q61" i="7" s="1" a="1"/>
  <c r="Q61" i="7" s="1"/>
  <c r="G60" i="7"/>
  <c r="U60" i="7" s="1" a="1"/>
  <c r="U60" i="7" s="1"/>
  <c r="C60" i="7"/>
  <c r="Q60" i="7" s="1" a="1"/>
  <c r="Q60" i="7" s="1"/>
  <c r="G59" i="7"/>
  <c r="U59" i="7" s="1" a="1"/>
  <c r="U59" i="7" s="1"/>
  <c r="C59" i="7"/>
  <c r="Q59" i="7" s="1" a="1"/>
  <c r="Q59" i="7" s="1"/>
  <c r="G58" i="7"/>
  <c r="U58" i="7" s="1" a="1"/>
  <c r="U58" i="7" s="1"/>
  <c r="C58" i="7"/>
  <c r="Q58" i="7" s="1" a="1"/>
  <c r="Q58" i="7" s="1"/>
  <c r="G57" i="7"/>
  <c r="U57" i="7" s="1" a="1"/>
  <c r="U57" i="7" s="1"/>
  <c r="C57" i="7"/>
  <c r="Q57" i="7" s="1" a="1"/>
  <c r="Q57" i="7" s="1"/>
  <c r="G56" i="7"/>
  <c r="U56" i="7" s="1" a="1"/>
  <c r="U56" i="7" s="1"/>
  <c r="C56" i="7"/>
  <c r="Q56" i="7" s="1" a="1"/>
  <c r="Q56" i="7" s="1"/>
  <c r="G55" i="7"/>
  <c r="U55" i="7" s="1" a="1"/>
  <c r="U55" i="7" s="1"/>
  <c r="C55" i="7"/>
  <c r="Q55" i="7" s="1" a="1"/>
  <c r="Q55" i="7" s="1"/>
  <c r="F64" i="7"/>
  <c r="B64" i="7"/>
  <c r="F63" i="7"/>
  <c r="T63" i="7" s="1" a="1"/>
  <c r="T63" i="7" s="1"/>
  <c r="B63" i="7"/>
  <c r="P63" i="7" s="1" a="1"/>
  <c r="P63" i="7" s="1"/>
  <c r="F62" i="7"/>
  <c r="T62" i="7" s="1" a="1"/>
  <c r="T62" i="7" s="1"/>
  <c r="B62" i="7"/>
  <c r="P62" i="7" s="1" a="1"/>
  <c r="P62" i="7" s="1"/>
  <c r="F61" i="7"/>
  <c r="T61" i="7" s="1" a="1"/>
  <c r="T61" i="7" s="1"/>
  <c r="B61" i="7"/>
  <c r="P61" i="7" s="1" a="1"/>
  <c r="P61" i="7" s="1"/>
  <c r="F60" i="7"/>
  <c r="T60" i="7" s="1" a="1"/>
  <c r="T60" i="7" s="1"/>
  <c r="B60" i="7"/>
  <c r="P60" i="7" s="1" a="1"/>
  <c r="P60" i="7" s="1"/>
  <c r="F59" i="7"/>
  <c r="T59" i="7" s="1" a="1"/>
  <c r="T59" i="7" s="1"/>
  <c r="B59" i="7"/>
  <c r="P59" i="7" s="1" a="1"/>
  <c r="P59" i="7" s="1"/>
  <c r="F58" i="7"/>
  <c r="T58" i="7" s="1" a="1"/>
  <c r="T58" i="7" s="1"/>
  <c r="B58" i="7"/>
  <c r="P58" i="7" s="1" a="1"/>
  <c r="P58" i="7" s="1"/>
  <c r="F57" i="7"/>
  <c r="T57" i="7" s="1" a="1"/>
  <c r="T57" i="7" s="1"/>
  <c r="B57" i="7"/>
  <c r="P57" i="7" s="1" a="1"/>
  <c r="P57" i="7" s="1"/>
  <c r="F56" i="7"/>
  <c r="T56" i="7" s="1" a="1"/>
  <c r="T56" i="7" s="1"/>
  <c r="B56" i="7"/>
  <c r="P56" i="7" s="1" a="1"/>
  <c r="P56" i="7" s="1"/>
  <c r="F55" i="7"/>
  <c r="T55" i="7" s="1" a="1"/>
  <c r="T55" i="7" s="1"/>
  <c r="K7" i="7"/>
  <c r="G7" i="7"/>
  <c r="C7" i="7"/>
  <c r="C5" i="7"/>
  <c r="K5" i="7"/>
  <c r="G5" i="7"/>
  <c r="G3" i="7"/>
  <c r="K3" i="7"/>
  <c r="C3" i="7"/>
  <c r="I6" i="7"/>
  <c r="E6" i="7"/>
  <c r="I4" i="7"/>
  <c r="E4" i="7"/>
  <c r="I2" i="7"/>
  <c r="E2" i="7"/>
  <c r="M7" i="7"/>
  <c r="J7" i="7"/>
  <c r="F7" i="7"/>
  <c r="B7" i="7"/>
  <c r="L6" i="7"/>
  <c r="H6" i="7"/>
  <c r="D6" i="7"/>
  <c r="M5" i="7"/>
  <c r="J5" i="7"/>
  <c r="F5" i="7"/>
  <c r="B5" i="7"/>
  <c r="L4" i="7"/>
  <c r="H4" i="7"/>
  <c r="D4" i="7"/>
  <c r="M3" i="7"/>
  <c r="J3" i="7"/>
  <c r="F3" i="7"/>
  <c r="B3" i="7"/>
  <c r="L2" i="7"/>
  <c r="H2" i="7"/>
  <c r="D2" i="7"/>
  <c r="I7" i="7"/>
  <c r="E7" i="7"/>
  <c r="C6" i="7"/>
  <c r="I3" i="7"/>
  <c r="E3" i="7"/>
  <c r="K2" i="7"/>
  <c r="G2" i="7"/>
  <c r="C2" i="7"/>
  <c r="K6" i="7"/>
  <c r="G6" i="7"/>
  <c r="I5" i="7"/>
  <c r="E5" i="7"/>
  <c r="K4" i="7"/>
  <c r="G4" i="7"/>
  <c r="C4" i="7"/>
  <c r="L7" i="7"/>
  <c r="H7" i="7"/>
  <c r="M6" i="7"/>
  <c r="J6" i="7"/>
  <c r="F6" i="7"/>
  <c r="L5" i="7"/>
  <c r="H5" i="7"/>
  <c r="M4" i="7"/>
  <c r="J4" i="7"/>
  <c r="F4" i="7"/>
  <c r="L3" i="7"/>
  <c r="H3" i="7"/>
  <c r="M2" i="7"/>
  <c r="J2" i="7"/>
  <c r="F2" i="7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5" i="6"/>
  <c r="N31" i="6"/>
  <c r="N36" i="6"/>
  <c r="N34" i="6"/>
  <c r="N33" i="6"/>
  <c r="N32" i="6"/>
  <c r="N30" i="6"/>
  <c r="N29" i="6"/>
  <c r="N28" i="6"/>
  <c r="N27" i="6"/>
  <c r="N26" i="6"/>
  <c r="N25" i="6"/>
  <c r="N24" i="6"/>
  <c r="M40" i="6"/>
  <c r="M41" i="6"/>
  <c r="M42" i="6"/>
  <c r="M43" i="6"/>
  <c r="M44" i="6"/>
  <c r="M45" i="6"/>
  <c r="M46" i="6"/>
  <c r="M47" i="6"/>
  <c r="M48" i="6"/>
  <c r="M49" i="6"/>
  <c r="M50" i="6"/>
  <c r="B24" i="6" a="1"/>
  <c r="B24" i="6" s="1"/>
  <c r="I28" i="6"/>
  <c r="B29" i="6"/>
  <c r="F29" i="6"/>
  <c r="J29" i="6"/>
  <c r="C30" i="6"/>
  <c r="G30" i="6"/>
  <c r="K30" i="6"/>
  <c r="D31" i="6"/>
  <c r="H31" i="6"/>
  <c r="L31" i="6"/>
  <c r="E32" i="6"/>
  <c r="I32" i="6"/>
  <c r="B33" i="6"/>
  <c r="F33" i="6"/>
  <c r="J33" i="6"/>
  <c r="C34" i="6"/>
  <c r="G34" i="6"/>
  <c r="K34" i="6"/>
  <c r="D35" i="6"/>
  <c r="H35" i="6"/>
  <c r="L35" i="6"/>
  <c r="E36" i="6"/>
  <c r="I36" i="6"/>
  <c r="B37" i="6"/>
  <c r="F37" i="6"/>
  <c r="J37" i="6"/>
  <c r="C38" i="6"/>
  <c r="G38" i="6"/>
  <c r="K38" i="6"/>
  <c r="D39" i="6"/>
  <c r="H39" i="6"/>
  <c r="L39" i="6"/>
  <c r="E40" i="6"/>
  <c r="I40" i="6"/>
  <c r="B41" i="6"/>
  <c r="F41" i="6"/>
  <c r="J41" i="6"/>
  <c r="C42" i="6"/>
  <c r="G42" i="6"/>
  <c r="K42" i="6"/>
  <c r="D43" i="6"/>
  <c r="H43" i="6"/>
  <c r="L43" i="6"/>
  <c r="E44" i="6"/>
  <c r="I44" i="6"/>
  <c r="B45" i="6"/>
  <c r="F45" i="6"/>
  <c r="J45" i="6"/>
  <c r="C46" i="6"/>
  <c r="G46" i="6"/>
  <c r="K46" i="6"/>
  <c r="D47" i="6"/>
  <c r="H47" i="6"/>
  <c r="L47" i="6"/>
  <c r="E48" i="6"/>
  <c r="I48" i="6"/>
  <c r="B49" i="6"/>
  <c r="F49" i="6"/>
  <c r="J49" i="6"/>
  <c r="C50" i="6"/>
  <c r="G50" i="6"/>
  <c r="K50" i="6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23" i="5"/>
  <c r="M23" i="4"/>
  <c r="K23" i="5"/>
  <c r="G23" i="5"/>
  <c r="C23" i="5"/>
  <c r="B23" i="5" a="1"/>
  <c r="L38" i="5" s="1"/>
  <c r="B27" i="4" a="1"/>
  <c r="J34" i="4" s="1"/>
  <c r="B26" i="4" a="1"/>
  <c r="K26" i="4" s="1"/>
  <c r="B25" i="4" a="1"/>
  <c r="I25" i="4" s="1"/>
  <c r="M24" i="4"/>
  <c r="B23" i="4" a="1"/>
  <c r="I23" i="4" s="1"/>
  <c r="N23" i="3"/>
  <c r="N24" i="3"/>
  <c r="N25" i="3"/>
  <c r="N26" i="3"/>
  <c r="N27" i="3"/>
  <c r="N28" i="3"/>
  <c r="N29" i="3"/>
  <c r="X55" i="7" l="1"/>
  <c r="B24" i="7" s="1" a="1"/>
  <c r="F31" i="7" s="1"/>
  <c r="N2" i="7"/>
  <c r="N6" i="7"/>
  <c r="N4" i="7"/>
  <c r="N5" i="7"/>
  <c r="O5" i="7" s="1"/>
  <c r="N3" i="7"/>
  <c r="N7" i="7"/>
  <c r="J50" i="6"/>
  <c r="F50" i="6"/>
  <c r="B50" i="6"/>
  <c r="I49" i="6"/>
  <c r="E49" i="6"/>
  <c r="L48" i="6"/>
  <c r="H48" i="6"/>
  <c r="D48" i="6"/>
  <c r="K47" i="6"/>
  <c r="G47" i="6"/>
  <c r="C47" i="6"/>
  <c r="J46" i="6"/>
  <c r="F46" i="6"/>
  <c r="B46" i="6"/>
  <c r="I45" i="6"/>
  <c r="E45" i="6"/>
  <c r="L44" i="6"/>
  <c r="H44" i="6"/>
  <c r="D44" i="6"/>
  <c r="K43" i="6"/>
  <c r="G43" i="6"/>
  <c r="C43" i="6"/>
  <c r="J42" i="6"/>
  <c r="F42" i="6"/>
  <c r="B42" i="6"/>
  <c r="I41" i="6"/>
  <c r="E41" i="6"/>
  <c r="L40" i="6"/>
  <c r="H40" i="6"/>
  <c r="D40" i="6"/>
  <c r="K39" i="6"/>
  <c r="G39" i="6"/>
  <c r="C39" i="6"/>
  <c r="J38" i="6"/>
  <c r="F38" i="6"/>
  <c r="B38" i="6"/>
  <c r="I37" i="6"/>
  <c r="E37" i="6"/>
  <c r="L36" i="6"/>
  <c r="H36" i="6"/>
  <c r="D36" i="6"/>
  <c r="K35" i="6"/>
  <c r="G35" i="6"/>
  <c r="C35" i="6"/>
  <c r="J34" i="6"/>
  <c r="F34" i="6"/>
  <c r="B34" i="6"/>
  <c r="I33" i="6"/>
  <c r="E33" i="6"/>
  <c r="L32" i="6"/>
  <c r="H32" i="6"/>
  <c r="D32" i="6"/>
  <c r="K31" i="6"/>
  <c r="G31" i="6"/>
  <c r="C31" i="6"/>
  <c r="J30" i="6"/>
  <c r="F30" i="6"/>
  <c r="B30" i="6"/>
  <c r="I29" i="6"/>
  <c r="E29" i="6"/>
  <c r="L28" i="6"/>
  <c r="H28" i="6"/>
  <c r="D28" i="6"/>
  <c r="K27" i="6"/>
  <c r="G27" i="6"/>
  <c r="C27" i="6"/>
  <c r="J26" i="6"/>
  <c r="F26" i="6"/>
  <c r="B26" i="6"/>
  <c r="I25" i="6"/>
  <c r="E25" i="6"/>
  <c r="L24" i="6"/>
  <c r="H24" i="6"/>
  <c r="D24" i="6"/>
  <c r="E28" i="6"/>
  <c r="L27" i="6"/>
  <c r="H27" i="6"/>
  <c r="D27" i="6"/>
  <c r="K26" i="6"/>
  <c r="G26" i="6"/>
  <c r="C26" i="6"/>
  <c r="J25" i="6"/>
  <c r="F25" i="6"/>
  <c r="B25" i="6"/>
  <c r="E24" i="6"/>
  <c r="I50" i="6"/>
  <c r="E50" i="6"/>
  <c r="L49" i="6"/>
  <c r="H49" i="6"/>
  <c r="D49" i="6"/>
  <c r="K48" i="6"/>
  <c r="G48" i="6"/>
  <c r="C48" i="6"/>
  <c r="J47" i="6"/>
  <c r="F47" i="6"/>
  <c r="B47" i="6"/>
  <c r="I46" i="6"/>
  <c r="E46" i="6"/>
  <c r="L45" i="6"/>
  <c r="H45" i="6"/>
  <c r="D45" i="6"/>
  <c r="K44" i="6"/>
  <c r="G44" i="6"/>
  <c r="C44" i="6"/>
  <c r="J43" i="6"/>
  <c r="F43" i="6"/>
  <c r="B43" i="6"/>
  <c r="I42" i="6"/>
  <c r="E42" i="6"/>
  <c r="L41" i="6"/>
  <c r="H41" i="6"/>
  <c r="D41" i="6"/>
  <c r="K40" i="6"/>
  <c r="G40" i="6"/>
  <c r="C40" i="6"/>
  <c r="J39" i="6"/>
  <c r="F39" i="6"/>
  <c r="B39" i="6"/>
  <c r="I38" i="6"/>
  <c r="E38" i="6"/>
  <c r="L37" i="6"/>
  <c r="H37" i="6"/>
  <c r="D37" i="6"/>
  <c r="K36" i="6"/>
  <c r="G36" i="6"/>
  <c r="C36" i="6"/>
  <c r="J35" i="6"/>
  <c r="F35" i="6"/>
  <c r="B35" i="6"/>
  <c r="I34" i="6"/>
  <c r="E34" i="6"/>
  <c r="L33" i="6"/>
  <c r="H33" i="6"/>
  <c r="D33" i="6"/>
  <c r="K32" i="6"/>
  <c r="G32" i="6"/>
  <c r="C32" i="6"/>
  <c r="J31" i="6"/>
  <c r="F31" i="6"/>
  <c r="B31" i="6"/>
  <c r="I30" i="6"/>
  <c r="E30" i="6"/>
  <c r="L29" i="6"/>
  <c r="H29" i="6"/>
  <c r="D29" i="6"/>
  <c r="K28" i="6"/>
  <c r="G28" i="6"/>
  <c r="C28" i="6"/>
  <c r="J27" i="6"/>
  <c r="F27" i="6"/>
  <c r="B27" i="6"/>
  <c r="I26" i="6"/>
  <c r="E26" i="6"/>
  <c r="L25" i="6"/>
  <c r="H25" i="6"/>
  <c r="D25" i="6"/>
  <c r="K24" i="6"/>
  <c r="G24" i="6"/>
  <c r="C24" i="6"/>
  <c r="I24" i="6"/>
  <c r="L50" i="6"/>
  <c r="H50" i="6"/>
  <c r="D50" i="6"/>
  <c r="K49" i="6"/>
  <c r="G49" i="6"/>
  <c r="C49" i="6"/>
  <c r="J48" i="6"/>
  <c r="F48" i="6"/>
  <c r="B48" i="6"/>
  <c r="I47" i="6"/>
  <c r="E47" i="6"/>
  <c r="L46" i="6"/>
  <c r="H46" i="6"/>
  <c r="D46" i="6"/>
  <c r="K45" i="6"/>
  <c r="G45" i="6"/>
  <c r="C45" i="6"/>
  <c r="J44" i="6"/>
  <c r="F44" i="6"/>
  <c r="B44" i="6"/>
  <c r="I43" i="6"/>
  <c r="E43" i="6"/>
  <c r="L42" i="6"/>
  <c r="H42" i="6"/>
  <c r="D42" i="6"/>
  <c r="K41" i="6"/>
  <c r="G41" i="6"/>
  <c r="C41" i="6"/>
  <c r="J40" i="6"/>
  <c r="F40" i="6"/>
  <c r="B40" i="6"/>
  <c r="I39" i="6"/>
  <c r="E39" i="6"/>
  <c r="L38" i="6"/>
  <c r="H38" i="6"/>
  <c r="D38" i="6"/>
  <c r="K37" i="6"/>
  <c r="G37" i="6"/>
  <c r="C37" i="6"/>
  <c r="J36" i="6"/>
  <c r="F36" i="6"/>
  <c r="B36" i="6"/>
  <c r="I35" i="6"/>
  <c r="E35" i="6"/>
  <c r="L34" i="6"/>
  <c r="H34" i="6"/>
  <c r="D34" i="6"/>
  <c r="K33" i="6"/>
  <c r="G33" i="6"/>
  <c r="C33" i="6"/>
  <c r="J32" i="6"/>
  <c r="F32" i="6"/>
  <c r="B32" i="6"/>
  <c r="I31" i="6"/>
  <c r="E31" i="6"/>
  <c r="L30" i="6"/>
  <c r="H30" i="6"/>
  <c r="D30" i="6"/>
  <c r="K29" i="6"/>
  <c r="G29" i="6"/>
  <c r="C29" i="6"/>
  <c r="J28" i="6"/>
  <c r="F28" i="6"/>
  <c r="B28" i="6"/>
  <c r="I27" i="6"/>
  <c r="E27" i="6"/>
  <c r="L26" i="6"/>
  <c r="H26" i="6"/>
  <c r="D26" i="6"/>
  <c r="K25" i="6"/>
  <c r="G25" i="6"/>
  <c r="C25" i="6"/>
  <c r="J24" i="6"/>
  <c r="F24" i="6"/>
  <c r="M34" i="6"/>
  <c r="F23" i="5"/>
  <c r="J23" i="5"/>
  <c r="C24" i="5"/>
  <c r="G24" i="5"/>
  <c r="K24" i="5"/>
  <c r="D25" i="5"/>
  <c r="H25" i="5"/>
  <c r="L25" i="5"/>
  <c r="E26" i="5"/>
  <c r="I26" i="5"/>
  <c r="B27" i="5"/>
  <c r="F27" i="5"/>
  <c r="J27" i="5"/>
  <c r="C28" i="5"/>
  <c r="G28" i="5"/>
  <c r="K28" i="5"/>
  <c r="D29" i="5"/>
  <c r="H29" i="5"/>
  <c r="L29" i="5"/>
  <c r="E30" i="5"/>
  <c r="I30" i="5"/>
  <c r="B31" i="5"/>
  <c r="F31" i="5"/>
  <c r="J31" i="5"/>
  <c r="C32" i="5"/>
  <c r="G32" i="5"/>
  <c r="K32" i="5"/>
  <c r="D33" i="5"/>
  <c r="H33" i="5"/>
  <c r="L33" i="5"/>
  <c r="E34" i="5"/>
  <c r="I34" i="5"/>
  <c r="B35" i="5"/>
  <c r="F35" i="5"/>
  <c r="J35" i="5"/>
  <c r="C36" i="5"/>
  <c r="G36" i="5"/>
  <c r="K36" i="5"/>
  <c r="D37" i="5"/>
  <c r="H37" i="5"/>
  <c r="L37" i="5"/>
  <c r="E38" i="5"/>
  <c r="I38" i="5"/>
  <c r="D24" i="5"/>
  <c r="H24" i="5"/>
  <c r="L24" i="5"/>
  <c r="E25" i="5"/>
  <c r="I25" i="5"/>
  <c r="B26" i="5"/>
  <c r="F26" i="5"/>
  <c r="J26" i="5"/>
  <c r="C27" i="5"/>
  <c r="G27" i="5"/>
  <c r="K27" i="5"/>
  <c r="D28" i="5"/>
  <c r="H28" i="5"/>
  <c r="L28" i="5"/>
  <c r="E29" i="5"/>
  <c r="I29" i="5"/>
  <c r="B30" i="5"/>
  <c r="F30" i="5"/>
  <c r="J30" i="5"/>
  <c r="C31" i="5"/>
  <c r="G31" i="5"/>
  <c r="K31" i="5"/>
  <c r="D32" i="5"/>
  <c r="H32" i="5"/>
  <c r="L32" i="5"/>
  <c r="E33" i="5"/>
  <c r="I33" i="5"/>
  <c r="B34" i="5"/>
  <c r="F34" i="5"/>
  <c r="J34" i="5"/>
  <c r="C35" i="5"/>
  <c r="G35" i="5"/>
  <c r="K35" i="5"/>
  <c r="D36" i="5"/>
  <c r="H36" i="5"/>
  <c r="L36" i="5"/>
  <c r="E37" i="5"/>
  <c r="I37" i="5"/>
  <c r="B38" i="5"/>
  <c r="F38" i="5"/>
  <c r="J38" i="5"/>
  <c r="D23" i="5"/>
  <c r="H23" i="5"/>
  <c r="L23" i="5"/>
  <c r="E24" i="5"/>
  <c r="I24" i="5"/>
  <c r="B25" i="5"/>
  <c r="F25" i="5"/>
  <c r="J25" i="5"/>
  <c r="C26" i="5"/>
  <c r="G26" i="5"/>
  <c r="K26" i="5"/>
  <c r="D27" i="5"/>
  <c r="H27" i="5"/>
  <c r="L27" i="5"/>
  <c r="E28" i="5"/>
  <c r="I28" i="5"/>
  <c r="B29" i="5"/>
  <c r="F29" i="5"/>
  <c r="J29" i="5"/>
  <c r="C30" i="5"/>
  <c r="G30" i="5"/>
  <c r="K30" i="5"/>
  <c r="D31" i="5"/>
  <c r="H31" i="5"/>
  <c r="L31" i="5"/>
  <c r="E32" i="5"/>
  <c r="I32" i="5"/>
  <c r="B33" i="5"/>
  <c r="F33" i="5"/>
  <c r="J33" i="5"/>
  <c r="C34" i="5"/>
  <c r="G34" i="5"/>
  <c r="K34" i="5"/>
  <c r="D35" i="5"/>
  <c r="H35" i="5"/>
  <c r="L35" i="5"/>
  <c r="E36" i="5"/>
  <c r="I36" i="5"/>
  <c r="B37" i="5"/>
  <c r="F37" i="5"/>
  <c r="J37" i="5"/>
  <c r="C38" i="5"/>
  <c r="G38" i="5"/>
  <c r="K38" i="5"/>
  <c r="B23" i="5"/>
  <c r="E23" i="5"/>
  <c r="I23" i="5"/>
  <c r="B24" i="5"/>
  <c r="F24" i="5"/>
  <c r="J24" i="5"/>
  <c r="C25" i="5"/>
  <c r="G25" i="5"/>
  <c r="K25" i="5"/>
  <c r="D26" i="5"/>
  <c r="H26" i="5"/>
  <c r="L26" i="5"/>
  <c r="E27" i="5"/>
  <c r="I27" i="5"/>
  <c r="B28" i="5"/>
  <c r="F28" i="5"/>
  <c r="J28" i="5"/>
  <c r="C29" i="5"/>
  <c r="G29" i="5"/>
  <c r="K29" i="5"/>
  <c r="D30" i="5"/>
  <c r="H30" i="5"/>
  <c r="L30" i="5"/>
  <c r="E31" i="5"/>
  <c r="I31" i="5"/>
  <c r="B32" i="5"/>
  <c r="F32" i="5"/>
  <c r="J32" i="5"/>
  <c r="C33" i="5"/>
  <c r="G33" i="5"/>
  <c r="K33" i="5"/>
  <c r="D34" i="5"/>
  <c r="H34" i="5"/>
  <c r="L34" i="5"/>
  <c r="E35" i="5"/>
  <c r="I35" i="5"/>
  <c r="B36" i="5"/>
  <c r="F36" i="5"/>
  <c r="J36" i="5"/>
  <c r="C37" i="5"/>
  <c r="G37" i="5"/>
  <c r="K37" i="5"/>
  <c r="D38" i="5"/>
  <c r="H38" i="5"/>
  <c r="F27" i="4"/>
  <c r="J27" i="4"/>
  <c r="D29" i="4"/>
  <c r="H29" i="4"/>
  <c r="L29" i="4"/>
  <c r="C30" i="4"/>
  <c r="G30" i="4"/>
  <c r="K30" i="4"/>
  <c r="B31" i="4"/>
  <c r="F31" i="4"/>
  <c r="J31" i="4"/>
  <c r="E32" i="4"/>
  <c r="I32" i="4"/>
  <c r="D33" i="4"/>
  <c r="H33" i="4"/>
  <c r="L33" i="4"/>
  <c r="C34" i="4"/>
  <c r="G34" i="4"/>
  <c r="K34" i="4"/>
  <c r="C23" i="4"/>
  <c r="G23" i="4"/>
  <c r="K23" i="4"/>
  <c r="C25" i="4"/>
  <c r="G25" i="4"/>
  <c r="K25" i="4"/>
  <c r="B26" i="4"/>
  <c r="E26" i="4"/>
  <c r="I26" i="4"/>
  <c r="C27" i="4"/>
  <c r="G27" i="4"/>
  <c r="K27" i="4"/>
  <c r="B28" i="4"/>
  <c r="F28" i="4"/>
  <c r="J28" i="4"/>
  <c r="E29" i="4"/>
  <c r="I29" i="4"/>
  <c r="D30" i="4"/>
  <c r="H30" i="4"/>
  <c r="L30" i="4"/>
  <c r="C31" i="4"/>
  <c r="G31" i="4"/>
  <c r="K31" i="4"/>
  <c r="B32" i="4"/>
  <c r="F32" i="4"/>
  <c r="J32" i="4"/>
  <c r="E33" i="4"/>
  <c r="I33" i="4"/>
  <c r="D34" i="4"/>
  <c r="H34" i="4"/>
  <c r="L34" i="4"/>
  <c r="J23" i="4"/>
  <c r="J26" i="4"/>
  <c r="D27" i="4"/>
  <c r="H27" i="4"/>
  <c r="L27" i="4"/>
  <c r="C28" i="4"/>
  <c r="G28" i="4"/>
  <c r="K28" i="4"/>
  <c r="B29" i="4"/>
  <c r="F29" i="4"/>
  <c r="J29" i="4"/>
  <c r="E30" i="4"/>
  <c r="I30" i="4"/>
  <c r="D31" i="4"/>
  <c r="H31" i="4"/>
  <c r="L31" i="4"/>
  <c r="C32" i="4"/>
  <c r="G32" i="4"/>
  <c r="K32" i="4"/>
  <c r="B33" i="4"/>
  <c r="F33" i="4"/>
  <c r="J33" i="4"/>
  <c r="E34" i="4"/>
  <c r="I34" i="4"/>
  <c r="F23" i="4"/>
  <c r="F25" i="4"/>
  <c r="J25" i="4"/>
  <c r="D26" i="4"/>
  <c r="H26" i="4"/>
  <c r="L26" i="4"/>
  <c r="E28" i="4"/>
  <c r="I28" i="4"/>
  <c r="D23" i="4"/>
  <c r="H23" i="4"/>
  <c r="L23" i="4"/>
  <c r="D25" i="4"/>
  <c r="H25" i="4"/>
  <c r="L25" i="4"/>
  <c r="F26" i="4"/>
  <c r="B23" i="4"/>
  <c r="E23" i="4"/>
  <c r="B25" i="4"/>
  <c r="M25" i="4" s="1"/>
  <c r="E25" i="4"/>
  <c r="C26" i="4"/>
  <c r="G26" i="4"/>
  <c r="B27" i="4"/>
  <c r="M27" i="4" s="1"/>
  <c r="E27" i="4"/>
  <c r="I27" i="4"/>
  <c r="D28" i="4"/>
  <c r="H28" i="4"/>
  <c r="L28" i="4"/>
  <c r="C29" i="4"/>
  <c r="G29" i="4"/>
  <c r="K29" i="4"/>
  <c r="B30" i="4"/>
  <c r="F30" i="4"/>
  <c r="J30" i="4"/>
  <c r="E31" i="4"/>
  <c r="I31" i="4"/>
  <c r="D32" i="4"/>
  <c r="H32" i="4"/>
  <c r="L32" i="4"/>
  <c r="C33" i="4"/>
  <c r="G33" i="4"/>
  <c r="K33" i="4"/>
  <c r="B34" i="4"/>
  <c r="M34" i="4" s="1"/>
  <c r="F34" i="4"/>
  <c r="M24" i="3"/>
  <c r="M25" i="3"/>
  <c r="M26" i="3"/>
  <c r="M27" i="3"/>
  <c r="M28" i="3"/>
  <c r="M29" i="3"/>
  <c r="M23" i="3"/>
  <c r="B29" i="3" a="1"/>
  <c r="B29" i="3" s="1"/>
  <c r="D29" i="3"/>
  <c r="E29" i="3"/>
  <c r="H29" i="3"/>
  <c r="I29" i="3"/>
  <c r="L29" i="3"/>
  <c r="B28" i="3" a="1"/>
  <c r="B28" i="3" s="1"/>
  <c r="D28" i="3"/>
  <c r="E28" i="3"/>
  <c r="H28" i="3"/>
  <c r="I28" i="3"/>
  <c r="L28" i="3"/>
  <c r="B27" i="3" a="1"/>
  <c r="B27" i="3" s="1"/>
  <c r="D27" i="3"/>
  <c r="E27" i="3"/>
  <c r="H27" i="3"/>
  <c r="I27" i="3"/>
  <c r="L27" i="3"/>
  <c r="B26" i="3" a="1"/>
  <c r="B26" i="3" s="1"/>
  <c r="D26" i="3"/>
  <c r="E26" i="3"/>
  <c r="H26" i="3"/>
  <c r="I26" i="3"/>
  <c r="L26" i="3"/>
  <c r="B25" i="3" a="1"/>
  <c r="B25" i="3" s="1"/>
  <c r="C25" i="3"/>
  <c r="D25" i="3"/>
  <c r="E25" i="3"/>
  <c r="G25" i="3"/>
  <c r="H25" i="3"/>
  <c r="I25" i="3"/>
  <c r="K25" i="3"/>
  <c r="L25" i="3"/>
  <c r="B24" i="3" a="1"/>
  <c r="B24" i="3" s="1"/>
  <c r="D24" i="3"/>
  <c r="E24" i="3"/>
  <c r="H24" i="3"/>
  <c r="I24" i="3"/>
  <c r="L24" i="3"/>
  <c r="B23" i="3" a="1"/>
  <c r="B23" i="3" s="1"/>
  <c r="H23" i="3"/>
  <c r="I23" i="3"/>
  <c r="B8" i="3" a="1"/>
  <c r="B8" i="3" s="1"/>
  <c r="B7" i="8" a="1"/>
  <c r="K7" i="8" s="1"/>
  <c r="G6" i="8"/>
  <c r="B6" i="8" a="1"/>
  <c r="J6" i="8" s="1"/>
  <c r="C5" i="8"/>
  <c r="B5" i="8" a="1"/>
  <c r="M5" i="8" s="1"/>
  <c r="B4" i="8" a="1"/>
  <c r="L4" i="8" s="1"/>
  <c r="H3" i="8"/>
  <c r="B3" i="8" a="1"/>
  <c r="K3" i="8" s="1"/>
  <c r="K2" i="8"/>
  <c r="D2" i="8"/>
  <c r="C2" i="8"/>
  <c r="B2" i="8" a="1"/>
  <c r="J2" i="8" s="1"/>
  <c r="L7" i="6"/>
  <c r="H7" i="6"/>
  <c r="D7" i="6"/>
  <c r="B7" i="6" a="1"/>
  <c r="K7" i="6" s="1"/>
  <c r="L6" i="6"/>
  <c r="K6" i="6"/>
  <c r="H6" i="6"/>
  <c r="G6" i="6"/>
  <c r="D6" i="6"/>
  <c r="C6" i="6"/>
  <c r="B6" i="6" a="1"/>
  <c r="J6" i="6" s="1"/>
  <c r="K5" i="6"/>
  <c r="J5" i="6"/>
  <c r="H5" i="6"/>
  <c r="G5" i="6"/>
  <c r="F5" i="6"/>
  <c r="D5" i="6"/>
  <c r="C5" i="6"/>
  <c r="B5" i="6"/>
  <c r="B5" i="6" a="1"/>
  <c r="M5" i="6" s="1"/>
  <c r="B4" i="6" a="1"/>
  <c r="L4" i="6" s="1"/>
  <c r="L3" i="6"/>
  <c r="H3" i="6"/>
  <c r="D3" i="6"/>
  <c r="B3" i="6" a="1"/>
  <c r="K3" i="6" s="1"/>
  <c r="L2" i="6"/>
  <c r="K2" i="6"/>
  <c r="H2" i="6"/>
  <c r="G2" i="6"/>
  <c r="D2" i="6"/>
  <c r="C2" i="6"/>
  <c r="B2" i="6" a="1"/>
  <c r="J2" i="6" s="1"/>
  <c r="B7" i="3" a="1"/>
  <c r="J7" i="3" s="1"/>
  <c r="B6" i="3" a="1"/>
  <c r="M6" i="3" s="1"/>
  <c r="B5" i="3" a="1"/>
  <c r="L5" i="3" s="1"/>
  <c r="B4" i="3" a="1"/>
  <c r="M4" i="3" s="1"/>
  <c r="B3" i="3" a="1"/>
  <c r="J3" i="3" s="1"/>
  <c r="B2" i="3" a="1"/>
  <c r="M2" i="3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 a="1"/>
  <c r="B2" i="2" s="1"/>
  <c r="M2" i="2"/>
  <c r="N3" i="1"/>
  <c r="N4" i="1"/>
  <c r="N5" i="1"/>
  <c r="N6" i="1"/>
  <c r="N2" i="1"/>
  <c r="O6" i="1" s="1"/>
  <c r="G24" i="7" l="1"/>
  <c r="J28" i="7"/>
  <c r="D26" i="7"/>
  <c r="H29" i="7"/>
  <c r="I27" i="7"/>
  <c r="J24" i="7"/>
  <c r="C26" i="7"/>
  <c r="F26" i="7"/>
  <c r="C25" i="7"/>
  <c r="F29" i="7"/>
  <c r="D24" i="7"/>
  <c r="D49" i="7"/>
  <c r="D48" i="7"/>
  <c r="L41" i="7"/>
  <c r="J30" i="7"/>
  <c r="J44" i="7"/>
  <c r="J43" i="7"/>
  <c r="K39" i="7"/>
  <c r="L34" i="7"/>
  <c r="B47" i="7"/>
  <c r="I31" i="7"/>
  <c r="E36" i="7"/>
  <c r="F43" i="7"/>
  <c r="I50" i="7"/>
  <c r="I35" i="7"/>
  <c r="J31" i="7"/>
  <c r="K41" i="7"/>
  <c r="F27" i="7"/>
  <c r="H32" i="7"/>
  <c r="C32" i="7"/>
  <c r="K34" i="7"/>
  <c r="K30" i="7"/>
  <c r="E37" i="7"/>
  <c r="E38" i="7"/>
  <c r="J46" i="7"/>
  <c r="H42" i="7"/>
  <c r="K29" i="7"/>
  <c r="E24" i="7"/>
  <c r="I33" i="7"/>
  <c r="L24" i="7"/>
  <c r="H37" i="7"/>
  <c r="D42" i="7"/>
  <c r="L30" i="7"/>
  <c r="C37" i="7"/>
  <c r="K40" i="7"/>
  <c r="H49" i="7"/>
  <c r="B34" i="7"/>
  <c r="C47" i="7"/>
  <c r="D30" i="7"/>
  <c r="E47" i="7"/>
  <c r="D25" i="7"/>
  <c r="L50" i="7"/>
  <c r="L46" i="7"/>
  <c r="J39" i="7"/>
  <c r="I25" i="7"/>
  <c r="J38" i="7"/>
  <c r="G42" i="7"/>
  <c r="J45" i="7"/>
  <c r="F36" i="7"/>
  <c r="F24" i="7"/>
  <c r="G26" i="7"/>
  <c r="E50" i="7"/>
  <c r="B42" i="7"/>
  <c r="E27" i="7"/>
  <c r="L33" i="7"/>
  <c r="B24" i="7"/>
  <c r="I32" i="7"/>
  <c r="G38" i="7"/>
  <c r="I29" i="7"/>
  <c r="E40" i="7"/>
  <c r="D47" i="7"/>
  <c r="J32" i="7"/>
  <c r="G31" i="7"/>
  <c r="G47" i="7"/>
  <c r="G49" i="7"/>
  <c r="C38" i="7"/>
  <c r="B43" i="7"/>
  <c r="K31" i="7"/>
  <c r="I44" i="7"/>
  <c r="G36" i="7"/>
  <c r="E46" i="7"/>
  <c r="J49" i="7"/>
  <c r="G40" i="7"/>
  <c r="G30" i="7"/>
  <c r="C48" i="7"/>
  <c r="I45" i="7"/>
  <c r="D27" i="7"/>
  <c r="G46" i="7"/>
  <c r="L49" i="7"/>
  <c r="F45" i="7"/>
  <c r="L31" i="7"/>
  <c r="E30" i="7"/>
  <c r="G44" i="7"/>
  <c r="J34" i="7"/>
  <c r="B37" i="7"/>
  <c r="F33" i="7"/>
  <c r="C35" i="7"/>
  <c r="J35" i="7"/>
  <c r="E44" i="7"/>
  <c r="I30" i="7"/>
  <c r="K27" i="7"/>
  <c r="B41" i="7"/>
  <c r="F42" i="7"/>
  <c r="G33" i="7"/>
  <c r="B29" i="7"/>
  <c r="D33" i="7"/>
  <c r="E42" i="7"/>
  <c r="J26" i="7"/>
  <c r="F38" i="7"/>
  <c r="C46" i="7"/>
  <c r="C50" i="7"/>
  <c r="K36" i="7"/>
  <c r="H27" i="7"/>
  <c r="C45" i="7"/>
  <c r="C41" i="7"/>
  <c r="D41" i="7"/>
  <c r="B30" i="7"/>
  <c r="H44" i="7"/>
  <c r="H33" i="7"/>
  <c r="E34" i="7"/>
  <c r="I28" i="7"/>
  <c r="F40" i="7"/>
  <c r="I24" i="7"/>
  <c r="B26" i="7"/>
  <c r="F46" i="7"/>
  <c r="F25" i="7"/>
  <c r="B32" i="7"/>
  <c r="E41" i="7"/>
  <c r="B50" i="7"/>
  <c r="L37" i="7"/>
  <c r="E28" i="7"/>
  <c r="L39" i="7"/>
  <c r="F44" i="7"/>
  <c r="B33" i="7"/>
  <c r="K32" i="7"/>
  <c r="E39" i="7"/>
  <c r="B28" i="7"/>
  <c r="H38" i="7"/>
  <c r="K28" i="7"/>
  <c r="C44" i="7"/>
  <c r="L32" i="7"/>
  <c r="I41" i="7"/>
  <c r="L48" i="7"/>
  <c r="H39" i="7"/>
  <c r="J27" i="7"/>
  <c r="K42" i="7"/>
  <c r="H46" i="7"/>
  <c r="G32" i="7"/>
  <c r="D39" i="7"/>
  <c r="C49" i="7"/>
  <c r="D34" i="7"/>
  <c r="L45" i="7"/>
  <c r="L28" i="7"/>
  <c r="D36" i="7"/>
  <c r="K47" i="7"/>
  <c r="B35" i="7"/>
  <c r="I48" i="7"/>
  <c r="L42" i="7"/>
  <c r="G50" i="7"/>
  <c r="L47" i="7"/>
  <c r="L40" i="7"/>
  <c r="L25" i="7"/>
  <c r="D32" i="7"/>
  <c r="H34" i="7"/>
  <c r="I39" i="7"/>
  <c r="G39" i="7"/>
  <c r="L27" i="7"/>
  <c r="K43" i="7"/>
  <c r="L43" i="7"/>
  <c r="B48" i="7"/>
  <c r="J25" i="7"/>
  <c r="I47" i="7"/>
  <c r="D35" i="7"/>
  <c r="G25" i="7"/>
  <c r="I46" i="7"/>
  <c r="D28" i="7"/>
  <c r="G35" i="7"/>
  <c r="D44" i="7"/>
  <c r="B49" i="7"/>
  <c r="B36" i="7"/>
  <c r="H24" i="7"/>
  <c r="D37" i="7"/>
  <c r="G41" i="7"/>
  <c r="C29" i="7"/>
  <c r="G28" i="7"/>
  <c r="I40" i="7"/>
  <c r="H31" i="7"/>
  <c r="K49" i="7"/>
  <c r="I36" i="7"/>
  <c r="B25" i="7"/>
  <c r="H45" i="7"/>
  <c r="C27" i="7"/>
  <c r="K35" i="7"/>
  <c r="C43" i="7"/>
  <c r="F50" i="7"/>
  <c r="H35" i="7"/>
  <c r="K25" i="7"/>
  <c r="I38" i="7"/>
  <c r="J40" i="7"/>
  <c r="H30" i="7"/>
  <c r="H26" i="7"/>
  <c r="E43" i="7"/>
  <c r="E32" i="7"/>
  <c r="C40" i="7"/>
  <c r="K48" i="7"/>
  <c r="F30" i="7"/>
  <c r="H40" i="7"/>
  <c r="H47" i="7"/>
  <c r="D29" i="7"/>
  <c r="B45" i="7"/>
  <c r="B40" i="7"/>
  <c r="C24" i="7"/>
  <c r="I37" i="7"/>
  <c r="G43" i="7"/>
  <c r="E49" i="7"/>
  <c r="J41" i="7"/>
  <c r="C33" i="7"/>
  <c r="C42" i="7"/>
  <c r="J48" i="7"/>
  <c r="K37" i="7"/>
  <c r="C30" i="7"/>
  <c r="E35" i="7"/>
  <c r="L29" i="7"/>
  <c r="K46" i="7"/>
  <c r="E29" i="7"/>
  <c r="J33" i="7"/>
  <c r="I49" i="7"/>
  <c r="F48" i="7"/>
  <c r="H36" i="7"/>
  <c r="K50" i="7"/>
  <c r="E45" i="7"/>
  <c r="J47" i="7"/>
  <c r="G45" i="7"/>
  <c r="B38" i="7"/>
  <c r="K26" i="7"/>
  <c r="K44" i="7"/>
  <c r="F37" i="7"/>
  <c r="K33" i="7"/>
  <c r="H50" i="7"/>
  <c r="B39" i="7"/>
  <c r="E31" i="7"/>
  <c r="F39" i="7"/>
  <c r="D45" i="7"/>
  <c r="E25" i="7"/>
  <c r="C31" i="7"/>
  <c r="L36" i="7"/>
  <c r="J42" i="7"/>
  <c r="H48" i="7"/>
  <c r="D43" i="7"/>
  <c r="C34" i="7"/>
  <c r="E26" i="7"/>
  <c r="H43" i="7"/>
  <c r="D50" i="7"/>
  <c r="K38" i="7"/>
  <c r="B31" i="7"/>
  <c r="F41" i="7"/>
  <c r="B27" i="7"/>
  <c r="J37" i="7"/>
  <c r="F35" i="7"/>
  <c r="G29" i="7"/>
  <c r="B44" i="7"/>
  <c r="I34" i="7"/>
  <c r="L26" i="7"/>
  <c r="I42" i="7"/>
  <c r="G48" i="7"/>
  <c r="H28" i="7"/>
  <c r="F34" i="7"/>
  <c r="D40" i="7"/>
  <c r="B46" i="7"/>
  <c r="E48" i="7"/>
  <c r="G37" i="7"/>
  <c r="J29" i="7"/>
  <c r="F49" i="7"/>
  <c r="J36" i="7"/>
  <c r="I43" i="7"/>
  <c r="G34" i="7"/>
  <c r="I26" i="7"/>
  <c r="H25" i="7"/>
  <c r="D46" i="7"/>
  <c r="C36" i="7"/>
  <c r="F28" i="7"/>
  <c r="H41" i="7"/>
  <c r="F47" i="7"/>
  <c r="G27" i="7"/>
  <c r="E33" i="7"/>
  <c r="C39" i="7"/>
  <c r="L44" i="7"/>
  <c r="J50" i="7"/>
  <c r="L38" i="7"/>
  <c r="D31" i="7"/>
  <c r="K24" i="7"/>
  <c r="D38" i="7"/>
  <c r="K45" i="7"/>
  <c r="L35" i="7"/>
  <c r="C28" i="7"/>
  <c r="F32" i="7"/>
  <c r="D7" i="8"/>
  <c r="H7" i="8"/>
  <c r="L7" i="8"/>
  <c r="K6" i="8"/>
  <c r="H6" i="8"/>
  <c r="C6" i="8"/>
  <c r="D6" i="8"/>
  <c r="L6" i="8"/>
  <c r="B5" i="8"/>
  <c r="G5" i="8"/>
  <c r="L5" i="8"/>
  <c r="H5" i="8"/>
  <c r="D5" i="8"/>
  <c r="J5" i="8"/>
  <c r="F5" i="8"/>
  <c r="K5" i="8"/>
  <c r="L3" i="8"/>
  <c r="D3" i="8"/>
  <c r="L2" i="8"/>
  <c r="G2" i="8"/>
  <c r="H2" i="8"/>
  <c r="O6" i="7"/>
  <c r="O4" i="7"/>
  <c r="O7" i="7"/>
  <c r="O3" i="7"/>
  <c r="O2" i="7"/>
  <c r="M38" i="6"/>
  <c r="M39" i="6"/>
  <c r="M29" i="6"/>
  <c r="M24" i="6"/>
  <c r="M26" i="6"/>
  <c r="M27" i="6"/>
  <c r="M28" i="6"/>
  <c r="M25" i="6"/>
  <c r="M35" i="6"/>
  <c r="M36" i="6"/>
  <c r="M30" i="6"/>
  <c r="M33" i="6"/>
  <c r="M31" i="6"/>
  <c r="M32" i="6"/>
  <c r="M37" i="6"/>
  <c r="M28" i="4"/>
  <c r="M29" i="4"/>
  <c r="M32" i="4"/>
  <c r="N32" i="4" s="1"/>
  <c r="M33" i="4"/>
  <c r="M26" i="4"/>
  <c r="N26" i="4" s="1"/>
  <c r="M30" i="4"/>
  <c r="M31" i="4"/>
  <c r="K29" i="3"/>
  <c r="G29" i="3"/>
  <c r="C29" i="3"/>
  <c r="J29" i="3"/>
  <c r="F29" i="3"/>
  <c r="K28" i="3"/>
  <c r="G28" i="3"/>
  <c r="C28" i="3"/>
  <c r="J28" i="3"/>
  <c r="F28" i="3"/>
  <c r="K27" i="3"/>
  <c r="G27" i="3"/>
  <c r="C27" i="3"/>
  <c r="J27" i="3"/>
  <c r="F27" i="3"/>
  <c r="K26" i="3"/>
  <c r="G26" i="3"/>
  <c r="C26" i="3"/>
  <c r="J26" i="3"/>
  <c r="F26" i="3"/>
  <c r="J25" i="3"/>
  <c r="F25" i="3"/>
  <c r="K24" i="3"/>
  <c r="G24" i="3"/>
  <c r="C24" i="3"/>
  <c r="J24" i="3"/>
  <c r="F24" i="3"/>
  <c r="E23" i="3"/>
  <c r="L23" i="3"/>
  <c r="D23" i="3"/>
  <c r="K23" i="3"/>
  <c r="G23" i="3"/>
  <c r="C23" i="3"/>
  <c r="J23" i="3"/>
  <c r="F23" i="3"/>
  <c r="H8" i="3"/>
  <c r="I8" i="3"/>
  <c r="M8" i="3"/>
  <c r="E8" i="3"/>
  <c r="L8" i="3"/>
  <c r="D8" i="3"/>
  <c r="K8" i="3"/>
  <c r="G8" i="3"/>
  <c r="C8" i="3"/>
  <c r="J8" i="3"/>
  <c r="F8" i="3"/>
  <c r="H6" i="3"/>
  <c r="F6" i="3"/>
  <c r="B6" i="3"/>
  <c r="J6" i="3"/>
  <c r="D6" i="3"/>
  <c r="L6" i="3"/>
  <c r="C5" i="3"/>
  <c r="K5" i="3"/>
  <c r="G5" i="3"/>
  <c r="B4" i="3"/>
  <c r="G4" i="3"/>
  <c r="C4" i="3"/>
  <c r="H4" i="3"/>
  <c r="L4" i="3"/>
  <c r="D4" i="3"/>
  <c r="J4" i="3"/>
  <c r="F4" i="3"/>
  <c r="K4" i="3"/>
  <c r="J2" i="3"/>
  <c r="D2" i="3"/>
  <c r="L2" i="3"/>
  <c r="B2" i="3"/>
  <c r="F2" i="3"/>
  <c r="H2" i="3"/>
  <c r="E3" i="8"/>
  <c r="I3" i="8"/>
  <c r="M3" i="8"/>
  <c r="B4" i="8"/>
  <c r="F4" i="8"/>
  <c r="J4" i="8"/>
  <c r="E7" i="8"/>
  <c r="I7" i="8"/>
  <c r="M7" i="8"/>
  <c r="E4" i="8"/>
  <c r="M4" i="8"/>
  <c r="E2" i="8"/>
  <c r="I2" i="8"/>
  <c r="M2" i="8"/>
  <c r="B3" i="8"/>
  <c r="F3" i="8"/>
  <c r="J3" i="8"/>
  <c r="C4" i="8"/>
  <c r="G4" i="8"/>
  <c r="K4" i="8"/>
  <c r="E6" i="8"/>
  <c r="I6" i="8"/>
  <c r="M6" i="8"/>
  <c r="B7" i="8"/>
  <c r="F7" i="8"/>
  <c r="J7" i="8"/>
  <c r="I4" i="8"/>
  <c r="B2" i="8"/>
  <c r="F2" i="8"/>
  <c r="C3" i="8"/>
  <c r="G3" i="8"/>
  <c r="D4" i="8"/>
  <c r="H4" i="8"/>
  <c r="E5" i="8"/>
  <c r="N5" i="8" s="1"/>
  <c r="I5" i="8"/>
  <c r="B6" i="8"/>
  <c r="F6" i="8"/>
  <c r="C7" i="8"/>
  <c r="G7" i="8"/>
  <c r="I4" i="6"/>
  <c r="E3" i="6"/>
  <c r="I3" i="6"/>
  <c r="M3" i="6"/>
  <c r="B4" i="6"/>
  <c r="F4" i="6"/>
  <c r="J4" i="6"/>
  <c r="E7" i="6"/>
  <c r="I7" i="6"/>
  <c r="M7" i="6"/>
  <c r="E4" i="6"/>
  <c r="M4" i="6"/>
  <c r="E2" i="6"/>
  <c r="I2" i="6"/>
  <c r="M2" i="6"/>
  <c r="B3" i="6"/>
  <c r="F3" i="6"/>
  <c r="J3" i="6"/>
  <c r="C4" i="6"/>
  <c r="G4" i="6"/>
  <c r="K4" i="6"/>
  <c r="L5" i="6"/>
  <c r="E6" i="6"/>
  <c r="I6" i="6"/>
  <c r="M6" i="6"/>
  <c r="B7" i="6"/>
  <c r="F7" i="6"/>
  <c r="J7" i="6"/>
  <c r="B2" i="6"/>
  <c r="F2" i="6"/>
  <c r="C3" i="6"/>
  <c r="G3" i="6"/>
  <c r="D4" i="6"/>
  <c r="H4" i="6"/>
  <c r="E5" i="6"/>
  <c r="N5" i="6" s="1"/>
  <c r="I5" i="6"/>
  <c r="B6" i="6"/>
  <c r="F6" i="6"/>
  <c r="C7" i="6"/>
  <c r="G7" i="6"/>
  <c r="C3" i="3"/>
  <c r="G3" i="3"/>
  <c r="K3" i="3"/>
  <c r="E5" i="3"/>
  <c r="I5" i="3"/>
  <c r="M5" i="3"/>
  <c r="C7" i="3"/>
  <c r="G7" i="3"/>
  <c r="K7" i="3"/>
  <c r="C2" i="3"/>
  <c r="G2" i="3"/>
  <c r="K2" i="3"/>
  <c r="D3" i="3"/>
  <c r="H3" i="3"/>
  <c r="L3" i="3"/>
  <c r="E4" i="3"/>
  <c r="I4" i="3"/>
  <c r="B5" i="3"/>
  <c r="F5" i="3"/>
  <c r="J5" i="3"/>
  <c r="C6" i="3"/>
  <c r="G6" i="3"/>
  <c r="K6" i="3"/>
  <c r="D7" i="3"/>
  <c r="H7" i="3"/>
  <c r="L7" i="3"/>
  <c r="E7" i="3"/>
  <c r="I7" i="3"/>
  <c r="M7" i="3"/>
  <c r="E3" i="3"/>
  <c r="I3" i="3"/>
  <c r="M3" i="3"/>
  <c r="E2" i="3"/>
  <c r="I2" i="3"/>
  <c r="B3" i="3"/>
  <c r="F3" i="3"/>
  <c r="D5" i="3"/>
  <c r="H5" i="3"/>
  <c r="E6" i="3"/>
  <c r="I6" i="3"/>
  <c r="B7" i="3"/>
  <c r="F7" i="3"/>
  <c r="I2" i="2"/>
  <c r="E2" i="2"/>
  <c r="I7" i="2"/>
  <c r="L7" i="2"/>
  <c r="H7" i="2"/>
  <c r="D7" i="2"/>
  <c r="K7" i="2"/>
  <c r="G7" i="2"/>
  <c r="C7" i="2"/>
  <c r="M7" i="2"/>
  <c r="E7" i="2"/>
  <c r="J7" i="2"/>
  <c r="F7" i="2"/>
  <c r="M6" i="2"/>
  <c r="E6" i="2"/>
  <c r="H6" i="2"/>
  <c r="D6" i="2"/>
  <c r="K6" i="2"/>
  <c r="G6" i="2"/>
  <c r="C6" i="2"/>
  <c r="I6" i="2"/>
  <c r="L6" i="2"/>
  <c r="J6" i="2"/>
  <c r="F6" i="2"/>
  <c r="I5" i="2"/>
  <c r="E5" i="2"/>
  <c r="H5" i="2"/>
  <c r="D5" i="2"/>
  <c r="K5" i="2"/>
  <c r="G5" i="2"/>
  <c r="C5" i="2"/>
  <c r="M5" i="2"/>
  <c r="L5" i="2"/>
  <c r="J5" i="2"/>
  <c r="F5" i="2"/>
  <c r="M4" i="2"/>
  <c r="E4" i="2"/>
  <c r="L4" i="2"/>
  <c r="D4" i="2"/>
  <c r="K4" i="2"/>
  <c r="G4" i="2"/>
  <c r="C4" i="2"/>
  <c r="I4" i="2"/>
  <c r="H4" i="2"/>
  <c r="J4" i="2"/>
  <c r="F4" i="2"/>
  <c r="M3" i="2"/>
  <c r="I3" i="2"/>
  <c r="E3" i="2"/>
  <c r="L3" i="2"/>
  <c r="H3" i="2"/>
  <c r="D3" i="2"/>
  <c r="K3" i="2"/>
  <c r="G3" i="2"/>
  <c r="C3" i="2"/>
  <c r="J3" i="2"/>
  <c r="F3" i="2"/>
  <c r="L2" i="2"/>
  <c r="H2" i="2"/>
  <c r="D2" i="2"/>
  <c r="K2" i="2"/>
  <c r="G2" i="2"/>
  <c r="C2" i="2"/>
  <c r="J2" i="2"/>
  <c r="F2" i="2"/>
  <c r="O3" i="1"/>
  <c r="O4" i="1"/>
  <c r="O5" i="1"/>
  <c r="O2" i="1"/>
  <c r="M41" i="7" l="1"/>
  <c r="M24" i="7"/>
  <c r="M47" i="7"/>
  <c r="M28" i="7"/>
  <c r="M35" i="7"/>
  <c r="M25" i="7"/>
  <c r="M31" i="7"/>
  <c r="M40" i="7"/>
  <c r="M45" i="7"/>
  <c r="M30" i="7"/>
  <c r="M37" i="7"/>
  <c r="M49" i="7"/>
  <c r="M33" i="7"/>
  <c r="M26" i="7"/>
  <c r="M32" i="7"/>
  <c r="M38" i="7"/>
  <c r="M50" i="7"/>
  <c r="M27" i="7"/>
  <c r="M36" i="7"/>
  <c r="M34" i="7"/>
  <c r="M42" i="7"/>
  <c r="M29" i="7"/>
  <c r="M43" i="7"/>
  <c r="M39" i="7"/>
  <c r="M44" i="7"/>
  <c r="M48" i="7"/>
  <c r="M46" i="7"/>
  <c r="N3" i="8"/>
  <c r="N31" i="4"/>
  <c r="N33" i="4"/>
  <c r="N29" i="4"/>
  <c r="N30" i="4"/>
  <c r="N24" i="4"/>
  <c r="N23" i="4"/>
  <c r="N28" i="4"/>
  <c r="N34" i="4"/>
  <c r="N25" i="4"/>
  <c r="N27" i="4"/>
  <c r="N7" i="3"/>
  <c r="N6" i="3"/>
  <c r="N4" i="3"/>
  <c r="N2" i="3"/>
  <c r="N6" i="8"/>
  <c r="N2" i="8"/>
  <c r="O2" i="8" s="1"/>
  <c r="N7" i="8"/>
  <c r="N4" i="8"/>
  <c r="N7" i="6"/>
  <c r="N6" i="6"/>
  <c r="N2" i="6"/>
  <c r="O2" i="6" s="1"/>
  <c r="N4" i="6"/>
  <c r="O4" i="6" s="1"/>
  <c r="N3" i="6"/>
  <c r="O3" i="6" s="1"/>
  <c r="N3" i="3"/>
  <c r="N5" i="3"/>
  <c r="N3" i="2"/>
  <c r="N5" i="2"/>
  <c r="N2" i="2"/>
  <c r="N7" i="2"/>
  <c r="N4" i="2"/>
  <c r="N6" i="2"/>
  <c r="O2" i="2"/>
  <c r="O3" i="2"/>
  <c r="N40" i="7" l="1"/>
  <c r="N25" i="7"/>
  <c r="N38" i="7"/>
  <c r="N43" i="7"/>
  <c r="N36" i="7"/>
  <c r="N37" i="7"/>
  <c r="N46" i="7"/>
  <c r="N41" i="7"/>
  <c r="N45" i="7"/>
  <c r="N44" i="7"/>
  <c r="N35" i="7"/>
  <c r="N27" i="7"/>
  <c r="N48" i="7"/>
  <c r="N30" i="7"/>
  <c r="N33" i="7"/>
  <c r="N47" i="7"/>
  <c r="N34" i="7"/>
  <c r="N49" i="7"/>
  <c r="N28" i="7"/>
  <c r="N31" i="7"/>
  <c r="N42" i="7"/>
  <c r="N39" i="7"/>
  <c r="N32" i="7"/>
  <c r="N50" i="7"/>
  <c r="N26" i="7"/>
  <c r="N24" i="7"/>
  <c r="N29" i="7"/>
  <c r="O6" i="8"/>
  <c r="O3" i="8"/>
  <c r="O4" i="8"/>
  <c r="O7" i="8"/>
  <c r="O5" i="8"/>
  <c r="O6" i="6"/>
  <c r="O7" i="6"/>
  <c r="O5" i="6"/>
  <c r="O7" i="2"/>
  <c r="O6" i="2"/>
  <c r="O5" i="2"/>
  <c r="O4" i="2"/>
</calcChain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<sst xmlns="http://schemas.openxmlformats.org/spreadsheetml/2006/main" count="709" uniqueCount="168">
  <si>
    <t>MATEMATICAS</t>
  </si>
  <si>
    <t>LENGUA CASTELLANA</t>
  </si>
  <si>
    <t>CIENCIAS NATURALES</t>
  </si>
  <si>
    <t>CIENCIAS SOCIALES</t>
  </si>
  <si>
    <t>EDUCACION ARTISTICA</t>
  </si>
  <si>
    <t>ETICA Y VALORES</t>
  </si>
  <si>
    <t>EDUCACION FISICA</t>
  </si>
  <si>
    <t>INGLES</t>
  </si>
  <si>
    <t>INFORMATICA</t>
  </si>
  <si>
    <t>CATEDRA DE LA PAZ</t>
  </si>
  <si>
    <t>COMPORTAMIENTO</t>
  </si>
  <si>
    <t>NOMBRE Y APELLIDOS</t>
  </si>
  <si>
    <t>RELIGION</t>
  </si>
  <si>
    <t>PROMEDIO</t>
  </si>
  <si>
    <t>ELIDI JOHANA ARISTIZABAL PINZON</t>
  </si>
  <si>
    <r>
      <t>OCTAVIO CESAR MARRIAGA MARRUGO</t>
    </r>
    <r>
      <rPr>
        <b/>
        <u/>
        <sz val="11"/>
        <color theme="1"/>
        <rFont val="Calibri"/>
        <family val="2"/>
        <scheme val="minor"/>
      </rPr>
      <t xml:space="preserve"> </t>
    </r>
  </si>
  <si>
    <t xml:space="preserve">JESUS DAVID OROZCO MENDOZA </t>
  </si>
  <si>
    <t>ANGEL RAMIRO PELUFFO PELUFO</t>
  </si>
  <si>
    <t>ESTEBAN DAVID RUIZ GUAYET</t>
  </si>
  <si>
    <t>3.8</t>
  </si>
  <si>
    <t>3.7</t>
  </si>
  <si>
    <t>3.6</t>
  </si>
  <si>
    <t>3.0</t>
  </si>
  <si>
    <t>4.0</t>
  </si>
  <si>
    <t>4.1</t>
  </si>
  <si>
    <t xml:space="preserve">          4.3</t>
  </si>
  <si>
    <t>3.5</t>
  </si>
  <si>
    <t>4.2</t>
  </si>
  <si>
    <t>4.5</t>
  </si>
  <si>
    <t>2.8</t>
  </si>
  <si>
    <t>3.3</t>
  </si>
  <si>
    <t>2.6</t>
  </si>
  <si>
    <t>3.4</t>
  </si>
  <si>
    <t xml:space="preserve">          3.8</t>
  </si>
  <si>
    <t>3.1</t>
  </si>
  <si>
    <t>2.5</t>
  </si>
  <si>
    <t>PUESTO</t>
  </si>
  <si>
    <t xml:space="preserve">YOELYS  ANAYA  JIMENEZ </t>
  </si>
  <si>
    <t xml:space="preserve">MARCO ANTONIO  BAUTISTA  RENTERIA </t>
  </si>
  <si>
    <t xml:space="preserve">DUGLEIVER ALEXANDER  HERNANDEZ </t>
  </si>
  <si>
    <t xml:space="preserve">JOSE  DANIEL  CASTELLON VILORIA </t>
  </si>
  <si>
    <t xml:space="preserve">RODOLFO  ALFONSO  TAPIA  ESCANDON </t>
  </si>
  <si>
    <t xml:space="preserve">MARIO LUIS ZAFRA  LEON </t>
  </si>
  <si>
    <t>NICOL ESTEFANI BUITRIAGO PINZON</t>
  </si>
  <si>
    <t xml:space="preserve">FERNANDO ALONSO CORONEL DE LA CRUZ </t>
  </si>
  <si>
    <t>DANIEL GÓMEZ GONZÁLEZ</t>
  </si>
  <si>
    <t xml:space="preserve">MARLON DAVID GONZALES RADA  </t>
  </si>
  <si>
    <t xml:space="preserve">KEINER YESID HERRERA VILLA </t>
  </si>
  <si>
    <t xml:space="preserve">YOSELIN PEREZ HERAZO  </t>
  </si>
  <si>
    <t xml:space="preserve">ANDRES ROMERO CASTRO  </t>
  </si>
  <si>
    <t>CIENSCIAS SOCIALES</t>
  </si>
  <si>
    <t>EDUCACION ARTITICA</t>
  </si>
  <si>
    <t xml:space="preserve">ARISISTIZABAL PINZON VICTOR HUGO  </t>
  </si>
  <si>
    <t xml:space="preserve">BETANCUR  LOPEZ ROBERT DAVID  </t>
  </si>
  <si>
    <t xml:space="preserve">CASTELLON VILORIA JOSE DAVID   </t>
  </si>
  <si>
    <t xml:space="preserve">CATALAN  VELASQUEZ  KATHLIN SOFIA  </t>
  </si>
  <si>
    <t xml:space="preserve">GARCES VELASQUEZ  ADRIANA MARLEY  </t>
  </si>
  <si>
    <t>GARCIA GOMEZ ADAIR ALBERTO</t>
  </si>
  <si>
    <t xml:space="preserve">HERRERA DIAZ ANDRES DAVID  </t>
  </si>
  <si>
    <t xml:space="preserve">MARTINEZ GUERRA LINA MARIA  </t>
  </si>
  <si>
    <t xml:space="preserve">MORALEZ SALAZAR JEANNERLIS PAOLA  </t>
  </si>
  <si>
    <t xml:space="preserve">MORELO GARCIAS ANDRES FELIPE  </t>
  </si>
  <si>
    <t xml:space="preserve">VANEGAS SANCHES OSCAR DARIO  </t>
  </si>
  <si>
    <t>VALDEZ CASSERES MAYRELIS</t>
  </si>
  <si>
    <t xml:space="preserve">BUITRAGO PINZON JHON JAIRO  </t>
  </si>
  <si>
    <t xml:space="preserve">DIAZ OQUENDO DANIELA   </t>
  </si>
  <si>
    <t xml:space="preserve">ELJAEK PORRAS EDWUIN  </t>
  </si>
  <si>
    <t xml:space="preserve">FUENTES FERRER RAFAEL ALEJANDRO  </t>
  </si>
  <si>
    <t xml:space="preserve">GONZALEZ  ESCANDON EMANUEL  ISSAC  </t>
  </si>
  <si>
    <t xml:space="preserve">HENRIQUE  PUENTES ELIAN DAVID  </t>
  </si>
  <si>
    <t xml:space="preserve">HERNANDEZ NAVARRO JEISON JOSUE   </t>
  </si>
  <si>
    <t xml:space="preserve">HERRERA DIAZ ANDREINA   </t>
  </si>
  <si>
    <t xml:space="preserve">HURTADO MUÑOZ JULIAN DAVID   </t>
  </si>
  <si>
    <t xml:space="preserve">MUÑIZ RICARDO  SARA    </t>
  </si>
  <si>
    <t xml:space="preserve">ORTEGA TORREGLOSA BRAYAN DAVID  </t>
  </si>
  <si>
    <t>PERES GUTIERRES CARLOS EDUARDO</t>
  </si>
  <si>
    <t xml:space="preserve">PERES HERAZO YEINDER MANUEL   </t>
  </si>
  <si>
    <t xml:space="preserve">SUAREZ MACHADO LEANDRO  </t>
  </si>
  <si>
    <t xml:space="preserve">TAPIAS CORREA DANNA MARCELA   </t>
  </si>
  <si>
    <t xml:space="preserve">TORRES PEREZ DEWIS ENRIQUE  </t>
  </si>
  <si>
    <t>AGAMEZ  TOUS LEANDRO  MATHEW</t>
  </si>
  <si>
    <t>ALVAREZ PADILLA EMILY SOFIA</t>
  </si>
  <si>
    <t>ARISTIZABAL PINZON MARIA ISABEL</t>
  </si>
  <si>
    <t>BOHORQUEZ BARRAGAN JESUS DAVID</t>
  </si>
  <si>
    <t>BUONPENSIERE NAVARRO ANTONELA</t>
  </si>
  <si>
    <t>GARCIA BENAVIDES STIVEN</t>
  </si>
  <si>
    <t>GOMEZ LOPEZ ISABELLA</t>
  </si>
  <si>
    <t>GONZALEZ  JIMENEZ  MARIANA SOFIA</t>
  </si>
  <si>
    <t>GONZALEZ  RADA MATIAS</t>
  </si>
  <si>
    <t>MARRUGO GUERRERO DILAN ANTONIO</t>
  </si>
  <si>
    <t>MARTELO GUZMAN STIVEN</t>
  </si>
  <si>
    <t>MARTINEZ PUERTA ROBIN ALEJANDRO</t>
  </si>
  <si>
    <t>MENDOZA BARRAGAN JHONATAN</t>
  </si>
  <si>
    <t>MORALES BELLO BREINER</t>
  </si>
  <si>
    <t>PEÑA TORRES NICOLL  DAYANA</t>
  </si>
  <si>
    <t>PEREZ NIETO JAVIER DAVID</t>
  </si>
  <si>
    <t>RANGEL  HOYOS VALENTINA</t>
  </si>
  <si>
    <t>REYES CASSERES HILLARY NICOLE</t>
  </si>
  <si>
    <t>RODRIGUEZ CAÑATE ALBERTO YONATAN</t>
  </si>
  <si>
    <t>SALGUEDO OQUENDO LUIS DANIEL</t>
  </si>
  <si>
    <t>SUAREZ VIANA CRISTIAN RAFAEL</t>
  </si>
  <si>
    <t>TOUS BECERRA JHOSEP RAFAEL</t>
  </si>
  <si>
    <t>ULLOA  BASTIDA EDDYSNEL MARIANGEL</t>
  </si>
  <si>
    <t>VALECILLOS PORTILLOS BARBARA  A</t>
  </si>
  <si>
    <t>VELASQUEZ PRENS LUIS MANUEL</t>
  </si>
  <si>
    <t>VILLEGAS RIVERO BRITANIE</t>
  </si>
  <si>
    <t>ZUÑIGA ALMANZA MAIKEL</t>
  </si>
  <si>
    <t>3.O</t>
  </si>
  <si>
    <t xml:space="preserve">BETANCURT LOPEZ  JAMER  LUIS    </t>
  </si>
  <si>
    <t xml:space="preserve">ESPINOSA  AGAMEZ  LUZ  DANIELA   </t>
  </si>
  <si>
    <t xml:space="preserve">GALLEGO RANGEL MARIA ELENA   </t>
  </si>
  <si>
    <t xml:space="preserve">MARITNEZ  CEDEÑO DAVID SANTIAGO  </t>
  </si>
  <si>
    <t xml:space="preserve">MARTINES QUEVEDO MATEO   </t>
  </si>
  <si>
    <t xml:space="preserve">ORTEGA VELASCO MOISES DAVID  </t>
  </si>
  <si>
    <t xml:space="preserve">RANGEL VERGARA RADAMEL  </t>
  </si>
  <si>
    <t xml:space="preserve">RODRIGUEZ CORTECERO RONNY DANIEL   </t>
  </si>
  <si>
    <t xml:space="preserve">YOIFER VILLALOBO MEDRANO </t>
  </si>
  <si>
    <t>DIMENSION SOCIOAFECTIVA</t>
  </si>
  <si>
    <t>DIMENSION COMUNICATIVA E INGLES</t>
  </si>
  <si>
    <t>DIMENSION COGNITIVA</t>
  </si>
  <si>
    <t>DIMENSION CORPORAL</t>
  </si>
  <si>
    <t>DIMENSION ETICA Y VALORES</t>
  </si>
  <si>
    <t>DIMENSION ESPIRITUAL</t>
  </si>
  <si>
    <t>DIMENSION ESTETICA Y CULTURAL</t>
  </si>
  <si>
    <t>A</t>
  </si>
  <si>
    <t>S</t>
  </si>
  <si>
    <t>E</t>
  </si>
  <si>
    <t>COMPORTAMIENTO SOCIAL</t>
  </si>
  <si>
    <t>EQUIVALENTE</t>
  </si>
  <si>
    <t>CUANTITATIVA</t>
  </si>
  <si>
    <t>I</t>
  </si>
  <si>
    <t>4.6-5.0</t>
  </si>
  <si>
    <t>4.0-4.5</t>
  </si>
  <si>
    <t>3.0-3.9</t>
  </si>
  <si>
    <t>1.0-2.9</t>
  </si>
  <si>
    <t xml:space="preserve">BLANQUICETT  MUÑOZ DANNA SOFIA   </t>
  </si>
  <si>
    <t>BUELVAS IBAÑES SANTIAGO</t>
  </si>
  <si>
    <t xml:space="preserve">CAÑATE MARTINEZ ADRIANA LUCIA    </t>
  </si>
  <si>
    <t xml:space="preserve">CEDEÑO MENA JORGE ANDRES   </t>
  </si>
  <si>
    <t xml:space="preserve">ESCOBAR MARTINES ALEX ANDRES   </t>
  </si>
  <si>
    <t>FIERRO NUÑEZ YEINER ANTONIO</t>
  </si>
  <si>
    <t xml:space="preserve">GAZABON GAMARRA SAMUEL DAVID   </t>
  </si>
  <si>
    <t>MORALES BELLO BRIANA</t>
  </si>
  <si>
    <t xml:space="preserve">MORELO GARCIA LOREY ISABELLA  </t>
  </si>
  <si>
    <t xml:space="preserve">ORTEGA TORREGLOSA LEIDER JESÚS    </t>
  </si>
  <si>
    <t xml:space="preserve">PATERNINA PINZON  YOCELIN   </t>
  </si>
  <si>
    <t xml:space="preserve">RIOS CASTILLO KAROLL    </t>
  </si>
  <si>
    <t xml:space="preserve">TORREGROZA IBARGUEN JOSE MIGUEL  </t>
  </si>
  <si>
    <t xml:space="preserve">TORRES PEREZ ALVARO JOSE  </t>
  </si>
  <si>
    <t>VANEGA PACHECO MARIANGEL</t>
  </si>
  <si>
    <t xml:space="preserve">VILCHEZ GRATEROL  ABRHAM ENRIQUE  </t>
  </si>
  <si>
    <t xml:space="preserve">VILLEGAS RIVERO DILAN ALFONSO   </t>
  </si>
  <si>
    <t xml:space="preserve">ZAPATA MONTALVAN JUAN CAMILO  </t>
  </si>
  <si>
    <t xml:space="preserve">AGRESOTT  DIAZ KRAVAN </t>
  </si>
  <si>
    <t xml:space="preserve">ALVAREZ DIAZ NEIMAR DAVID    </t>
  </si>
  <si>
    <t xml:space="preserve">CARDENAS AMARIS JUAN DAVID  </t>
  </si>
  <si>
    <t xml:space="preserve">CASTRO CONDE JUAN JOSE  </t>
  </si>
  <si>
    <t xml:space="preserve">JULIO RUIZ ANTONELLA  </t>
  </si>
  <si>
    <t xml:space="preserve">MARTINES ROMERO SKARLEY ANDREA  </t>
  </si>
  <si>
    <t xml:space="preserve">MENDOZA MARTINEZ KIMBERLY </t>
  </si>
  <si>
    <t xml:space="preserve">MERCADO BELTRAN GABRIELA   </t>
  </si>
  <si>
    <t xml:space="preserve">MORON FERIA KRISS VALENTINA  </t>
  </si>
  <si>
    <t xml:space="preserve">NIETO CARVAJAL SHAYRA  SOFIA </t>
  </si>
  <si>
    <t xml:space="preserve">PAVA ARIZA JOSEP  </t>
  </si>
  <si>
    <t xml:space="preserve">PUENTE FERIA MARIA ANGEL  </t>
  </si>
  <si>
    <t xml:space="preserve">SEQUEDA BARRAGAN LAURA LUCIA  </t>
  </si>
  <si>
    <t>LOZADA PORTILLO CRISTIAN DAVID</t>
  </si>
  <si>
    <t>JERARQUIA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</si>
</sst>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2" fontId="0" fillId="0" borderId="0" xfId="0" applyNumberFormat="1"/>
    <xf numFmtId="0" fontId="3" fillId="0" borderId="1" xfId="0" applyFont="1" applyBorder="1"/>
    <xf numFmtId="2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0" xfId="0" applyFont="1"/>
    <xf numFmtId="0" fontId="7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Fill="1" applyBorder="1"/>
    <xf numFmtId="0" fontId="2" fillId="0" borderId="5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5" xfId="0" applyFont="1" applyBorder="1" applyAlignment="1">
      <alignment vertical="center" wrapText="1"/>
    </xf>
    <xf numFmtId="0" fontId="0" fillId="0" borderId="5" xfId="0" applyBorder="1"/>
    <xf numFmtId="2" fontId="0" fillId="0" borderId="5" xfId="0" applyNumberFormat="1" applyBorder="1"/>
    <xf numFmtId="0" fontId="9" fillId="0" borderId="5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0" fillId="0" borderId="6" xfId="0" applyBorder="1"/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B1" workbookViewId="0">
      <selection activeCell="O2" sqref="O2"/>
    </sheetView>
  </sheetViews>
  <sheetFormatPr baseColWidth="10" defaultColWidth="9.140625" defaultRowHeight="15" x14ac:dyDescent="0.25"/>
  <cols>
    <col min="1" max="1" width="34.85546875" customWidth="1"/>
    <col min="2" max="2" width="13.7109375" customWidth="1"/>
    <col min="3" max="3" width="17.5703125" customWidth="1"/>
    <col min="4" max="4" width="12.7109375" customWidth="1"/>
    <col min="5" max="5" width="11.42578125" customWidth="1"/>
    <col min="6" max="6" width="11.140625" customWidth="1"/>
    <col min="7" max="7" width="13" customWidth="1"/>
    <col min="8" max="8" width="10" customWidth="1"/>
    <col min="10" max="10" width="8.28515625" customWidth="1"/>
    <col min="11" max="11" width="13.85546875" customWidth="1"/>
    <col min="12" max="12" width="10.7109375" customWidth="1"/>
    <col min="13" max="13" width="18.28515625" customWidth="1"/>
    <col min="14" max="14" width="10.42578125" customWidth="1"/>
    <col min="15" max="15" width="9.42578125" bestFit="1" customWidth="1"/>
  </cols>
  <sheetData>
    <row r="1" spans="1:15" ht="26.25" thickBot="1" x14ac:dyDescent="0.3">
      <c r="A1" s="2" t="s">
        <v>11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12</v>
      </c>
      <c r="H1" s="6" t="s">
        <v>5</v>
      </c>
      <c r="I1" s="6" t="s">
        <v>6</v>
      </c>
      <c r="J1" s="8" t="s">
        <v>7</v>
      </c>
      <c r="K1" s="2" t="s">
        <v>8</v>
      </c>
      <c r="L1" s="6" t="s">
        <v>9</v>
      </c>
      <c r="M1" s="8" t="s">
        <v>10</v>
      </c>
      <c r="N1" s="16" t="s">
        <v>13</v>
      </c>
      <c r="O1" s="2" t="s">
        <v>36</v>
      </c>
    </row>
    <row r="2" spans="1:15" ht="16.5" thickBot="1" x14ac:dyDescent="0.3">
      <c r="A2" s="5" t="s">
        <v>14</v>
      </c>
      <c r="B2" s="9">
        <v>3.8</v>
      </c>
      <c r="C2" s="10">
        <v>4</v>
      </c>
      <c r="D2" s="10">
        <v>3.2</v>
      </c>
      <c r="E2" s="11">
        <v>3.9</v>
      </c>
      <c r="F2" s="11">
        <v>4.4000000000000004</v>
      </c>
      <c r="G2" s="14">
        <v>4.4000000000000004</v>
      </c>
      <c r="H2" s="10">
        <v>4.3</v>
      </c>
      <c r="I2" s="10">
        <v>4.5</v>
      </c>
      <c r="J2" s="12">
        <v>4.8</v>
      </c>
      <c r="K2" s="10">
        <v>3.7</v>
      </c>
      <c r="L2" s="10">
        <v>3.7</v>
      </c>
      <c r="M2" s="10">
        <v>3.5</v>
      </c>
      <c r="N2" s="17">
        <f>(B2+C2+D2+E2+F2+G2+H2+I2+J2+K2+L2+M2)/12</f>
        <v>4.0166666666666666</v>
      </c>
      <c r="O2" s="5">
        <f>RANK(N2,N2:N6,0)</f>
        <v>1</v>
      </c>
    </row>
    <row r="3" spans="1:15" ht="15.75" thickBot="1" x14ac:dyDescent="0.3">
      <c r="A3" s="5" t="s">
        <v>15</v>
      </c>
      <c r="B3" s="13">
        <v>3.6</v>
      </c>
      <c r="C3" s="13" t="s">
        <v>26</v>
      </c>
      <c r="D3" s="13" t="s">
        <v>21</v>
      </c>
      <c r="E3" s="13" t="s">
        <v>20</v>
      </c>
      <c r="F3" s="13" t="s">
        <v>23</v>
      </c>
      <c r="G3" s="13" t="s">
        <v>23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20</v>
      </c>
      <c r="M3" s="13" t="s">
        <v>26</v>
      </c>
      <c r="N3" s="17">
        <f>(B3+C3+D3+E3+F3+G3+H3+I3+J3+K3+L3+M3)/12</f>
        <v>3.6999999999999997</v>
      </c>
      <c r="O3" s="5">
        <f>RANK(N3,N2:N6,0)</f>
        <v>3</v>
      </c>
    </row>
    <row r="4" spans="1:15" ht="15.75" thickBot="1" x14ac:dyDescent="0.3">
      <c r="A4" s="5" t="s">
        <v>16</v>
      </c>
      <c r="B4" s="13" t="s">
        <v>22</v>
      </c>
      <c r="C4" s="13" t="s">
        <v>23</v>
      </c>
      <c r="D4" s="13" t="s">
        <v>21</v>
      </c>
      <c r="E4" s="13" t="s">
        <v>23</v>
      </c>
      <c r="F4" s="13" t="s">
        <v>24</v>
      </c>
      <c r="G4" s="13" t="s">
        <v>24</v>
      </c>
      <c r="H4" s="13" t="s">
        <v>25</v>
      </c>
      <c r="I4" s="13" t="s">
        <v>23</v>
      </c>
      <c r="J4" s="11">
        <v>5</v>
      </c>
      <c r="K4" s="13" t="s">
        <v>20</v>
      </c>
      <c r="L4" s="13" t="s">
        <v>19</v>
      </c>
      <c r="M4" s="13" t="s">
        <v>26</v>
      </c>
      <c r="N4" s="17">
        <f>(B4+C4+D4+E4+F4+G4+H4+I4+J4+K4+L4+M4)/12</f>
        <v>3.9249999999999994</v>
      </c>
      <c r="O4" s="5">
        <f>RANK(N4,N2:N6,0)</f>
        <v>2</v>
      </c>
    </row>
    <row r="5" spans="1:15" ht="15.75" thickBot="1" x14ac:dyDescent="0.3">
      <c r="A5" s="18" t="s">
        <v>17</v>
      </c>
      <c r="B5" s="13" t="s">
        <v>31</v>
      </c>
      <c r="C5" s="13" t="s">
        <v>22</v>
      </c>
      <c r="D5" s="13" t="s">
        <v>26</v>
      </c>
      <c r="E5" s="13" t="s">
        <v>22</v>
      </c>
      <c r="F5" s="13" t="s">
        <v>27</v>
      </c>
      <c r="G5" s="13" t="s">
        <v>26</v>
      </c>
      <c r="H5" s="13" t="s">
        <v>21</v>
      </c>
      <c r="I5" s="13" t="s">
        <v>28</v>
      </c>
      <c r="J5" s="13" t="s">
        <v>26</v>
      </c>
      <c r="K5" s="13" t="s">
        <v>32</v>
      </c>
      <c r="L5" s="13" t="s">
        <v>22</v>
      </c>
      <c r="M5" s="13" t="s">
        <v>26</v>
      </c>
      <c r="N5" s="17">
        <f>(B5+C5+D5+E5+F5+G5+H5+I5+J5+K5+L5+M5)/12</f>
        <v>3.4416666666666669</v>
      </c>
      <c r="O5" s="5">
        <f>RANK(N5,N2:N6,0)</f>
        <v>5</v>
      </c>
    </row>
    <row r="6" spans="1:15" ht="15.75" thickBot="1" x14ac:dyDescent="0.3">
      <c r="A6" s="18" t="s">
        <v>18</v>
      </c>
      <c r="B6" s="13" t="s">
        <v>22</v>
      </c>
      <c r="C6" s="13" t="s">
        <v>32</v>
      </c>
      <c r="D6" s="13" t="s">
        <v>26</v>
      </c>
      <c r="E6" s="13" t="s">
        <v>23</v>
      </c>
      <c r="F6" s="13" t="s">
        <v>24</v>
      </c>
      <c r="G6" s="13" t="s">
        <v>20</v>
      </c>
      <c r="H6" s="13" t="s">
        <v>33</v>
      </c>
      <c r="I6" s="13" t="s">
        <v>28</v>
      </c>
      <c r="J6" s="13" t="s">
        <v>34</v>
      </c>
      <c r="K6" s="13" t="s">
        <v>26</v>
      </c>
      <c r="L6" s="13" t="s">
        <v>19</v>
      </c>
      <c r="M6" s="13" t="s">
        <v>35</v>
      </c>
      <c r="N6" s="17">
        <f>(B6+C6+D6+E6+F6+G6+H6+I6+J6+K6+L6+M6)/12</f>
        <v>3.5749999999999997</v>
      </c>
      <c r="O6" s="5">
        <f>RANK(N6,N2:N6,0)</f>
        <v>4</v>
      </c>
    </row>
    <row r="8" spans="1:15" ht="15" customHeight="1" x14ac:dyDescent="0.25"/>
    <row r="9" spans="1:15" ht="15.75" customHeight="1" x14ac:dyDescent="0.25"/>
    <row r="13" spans="1:15" ht="15" customHeight="1" x14ac:dyDescent="0.25"/>
    <row r="14" spans="1:15" ht="15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workbookViewId="0">
      <selection activeCell="O2" sqref="O2"/>
    </sheetView>
  </sheetViews>
  <sheetFormatPr baseColWidth="10" defaultRowHeight="15" x14ac:dyDescent="0.25"/>
  <cols>
    <col min="1" max="1" width="36.28515625" customWidth="1"/>
  </cols>
  <sheetData>
    <row r="1" spans="1:15" ht="26.25" thickBot="1" x14ac:dyDescent="0.3">
      <c r="A1" s="2" t="s">
        <v>11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12</v>
      </c>
      <c r="H1" s="6" t="s">
        <v>5</v>
      </c>
      <c r="I1" s="6" t="s">
        <v>6</v>
      </c>
      <c r="J1" s="8" t="s">
        <v>7</v>
      </c>
      <c r="K1" s="2" t="s">
        <v>8</v>
      </c>
      <c r="L1" s="6" t="s">
        <v>9</v>
      </c>
      <c r="M1" s="8" t="s">
        <v>10</v>
      </c>
      <c r="N1" s="16" t="s">
        <v>13</v>
      </c>
      <c r="O1" s="2" t="s">
        <v>36</v>
      </c>
    </row>
    <row r="2" spans="1:15" ht="16.5" thickBot="1" x14ac:dyDescent="0.3">
      <c r="A2" s="5" t="s">
        <v>37</v>
      </c>
      <c r="B2" s="9">
        <f t="array" ref="B2:M2">TRANSPOSE(B10:B21)</f>
        <v>4.0999999999999996</v>
      </c>
      <c r="C2" s="10">
        <v>4.8</v>
      </c>
      <c r="D2" s="10">
        <v>4.5</v>
      </c>
      <c r="E2" s="11">
        <v>4.3</v>
      </c>
      <c r="F2" s="11">
        <v>4.4000000000000004</v>
      </c>
      <c r="G2" s="14">
        <v>4.2</v>
      </c>
      <c r="H2" s="10">
        <v>4.5</v>
      </c>
      <c r="I2" s="10">
        <v>4.5</v>
      </c>
      <c r="J2" s="12">
        <v>4.0999999999999996</v>
      </c>
      <c r="K2" s="10">
        <v>5</v>
      </c>
      <c r="L2" s="10">
        <v>4.4000000000000004</v>
      </c>
      <c r="M2" s="10">
        <v>5</v>
      </c>
      <c r="N2" s="17">
        <f t="shared" ref="N2:N7" si="0">(B2+C2+D2+E2+F2+G2+H2+I2+J2+K2+L2+M2)/12</f>
        <v>4.4833333333333334</v>
      </c>
      <c r="O2" s="5">
        <f>RANK(N2,N2:N6,0)</f>
        <v>1</v>
      </c>
    </row>
    <row r="3" spans="1:15" ht="15.75" thickBot="1" x14ac:dyDescent="0.3">
      <c r="A3" s="5" t="s">
        <v>38</v>
      </c>
      <c r="B3" s="13">
        <f t="array" ref="B3:M3">TRANSPOSE(C10:C21)</f>
        <v>4.0999999999999996</v>
      </c>
      <c r="C3" s="13">
        <v>4.8</v>
      </c>
      <c r="D3" s="13">
        <v>4.5</v>
      </c>
      <c r="E3" s="13">
        <v>4.3</v>
      </c>
      <c r="F3" s="13">
        <v>4.4000000000000004</v>
      </c>
      <c r="G3" s="13">
        <v>4.2</v>
      </c>
      <c r="H3" s="13">
        <v>4.5</v>
      </c>
      <c r="I3" s="13">
        <v>4.5</v>
      </c>
      <c r="J3" s="13">
        <v>4.0999999999999996</v>
      </c>
      <c r="K3" s="13">
        <v>5</v>
      </c>
      <c r="L3" s="13">
        <v>4.4000000000000004</v>
      </c>
      <c r="M3" s="13">
        <v>5</v>
      </c>
      <c r="N3" s="17">
        <f t="shared" si="0"/>
        <v>4.4833333333333334</v>
      </c>
      <c r="O3" s="5">
        <f>RANK(N3,N2:N6,0)</f>
        <v>1</v>
      </c>
    </row>
    <row r="4" spans="1:15" ht="15.75" thickBot="1" x14ac:dyDescent="0.3">
      <c r="A4" s="5" t="s">
        <v>40</v>
      </c>
      <c r="B4" s="13">
        <f t="array" ref="B4:M4">TRANSPOSE(D10:D21)</f>
        <v>2.5</v>
      </c>
      <c r="C4" s="13">
        <v>3.1</v>
      </c>
      <c r="D4" s="13">
        <v>3.8</v>
      </c>
      <c r="E4" s="13">
        <v>3.6</v>
      </c>
      <c r="F4" s="13">
        <v>4.4000000000000004</v>
      </c>
      <c r="G4" s="13">
        <v>3.8</v>
      </c>
      <c r="H4" s="13">
        <v>3.8</v>
      </c>
      <c r="I4" s="13">
        <v>4</v>
      </c>
      <c r="J4" s="11">
        <v>3.7</v>
      </c>
      <c r="K4" s="13">
        <v>4.5</v>
      </c>
      <c r="L4" s="13">
        <v>3.8</v>
      </c>
      <c r="M4" s="13">
        <v>3.5</v>
      </c>
      <c r="N4" s="17">
        <f t="shared" si="0"/>
        <v>3.7083333333333335</v>
      </c>
      <c r="O4" s="5">
        <f>RANK(N4,N2:N6,0)</f>
        <v>4</v>
      </c>
    </row>
    <row r="5" spans="1:15" ht="15.75" thickBot="1" x14ac:dyDescent="0.3">
      <c r="A5" s="18" t="s">
        <v>39</v>
      </c>
      <c r="B5" s="13">
        <f t="array" ref="B5:M5">TRANSPOSE(E10:E21)</f>
        <v>3.1</v>
      </c>
      <c r="C5" s="13">
        <v>3.2</v>
      </c>
      <c r="D5" s="13">
        <v>4.2</v>
      </c>
      <c r="E5" s="13">
        <v>4</v>
      </c>
      <c r="F5" s="13">
        <v>3.7</v>
      </c>
      <c r="G5" s="13">
        <v>3.8</v>
      </c>
      <c r="H5" s="13">
        <v>3.5</v>
      </c>
      <c r="I5" s="13">
        <v>4.0999999999999996</v>
      </c>
      <c r="J5" s="13">
        <v>3.8</v>
      </c>
      <c r="K5" s="13">
        <v>4.5</v>
      </c>
      <c r="L5" s="13">
        <v>4</v>
      </c>
      <c r="M5" s="13">
        <v>4</v>
      </c>
      <c r="N5" s="17">
        <f t="shared" si="0"/>
        <v>3.8249999999999997</v>
      </c>
      <c r="O5" s="5">
        <f>RANK(N5,N2:N6,0)</f>
        <v>3</v>
      </c>
    </row>
    <row r="6" spans="1:15" ht="15.75" thickBot="1" x14ac:dyDescent="0.3">
      <c r="A6" s="18" t="s">
        <v>41</v>
      </c>
      <c r="B6" s="13">
        <f t="array" ref="B6:M6">TRANSPOSE(F10:F21)</f>
        <v>3.3</v>
      </c>
      <c r="C6" s="13">
        <v>2.8</v>
      </c>
      <c r="D6" s="13">
        <v>4.0999999999999996</v>
      </c>
      <c r="E6" s="13">
        <v>3.5</v>
      </c>
      <c r="F6" s="13">
        <v>3.3</v>
      </c>
      <c r="G6" s="13">
        <v>3.7</v>
      </c>
      <c r="H6" s="13">
        <v>3.5</v>
      </c>
      <c r="I6" s="13">
        <v>4</v>
      </c>
      <c r="J6" s="13">
        <v>3</v>
      </c>
      <c r="K6" s="13">
        <v>4.5</v>
      </c>
      <c r="L6" s="13">
        <v>4</v>
      </c>
      <c r="M6" s="13">
        <v>3.5</v>
      </c>
      <c r="N6" s="17">
        <f t="shared" si="0"/>
        <v>3.6</v>
      </c>
      <c r="O6" s="5">
        <f>RANK(N6,N2:N6,0)</f>
        <v>5</v>
      </c>
    </row>
    <row r="7" spans="1:15" ht="15.75" thickBot="1" x14ac:dyDescent="0.3">
      <c r="A7" s="21" t="s">
        <v>42</v>
      </c>
      <c r="B7" s="5">
        <f t="array" ref="B7:M7">TRANSPOSE(G10:G21)</f>
        <v>2.6</v>
      </c>
      <c r="C7" s="5">
        <v>2.6</v>
      </c>
      <c r="D7" s="5">
        <v>4.0999999999999996</v>
      </c>
      <c r="E7" s="5">
        <v>3.5</v>
      </c>
      <c r="F7" s="5">
        <v>3</v>
      </c>
      <c r="G7" s="5">
        <v>3.5</v>
      </c>
      <c r="H7" s="5">
        <v>3.5</v>
      </c>
      <c r="I7" s="5">
        <v>4.0999999999999996</v>
      </c>
      <c r="J7" s="5">
        <v>3.3</v>
      </c>
      <c r="K7" s="5">
        <v>4.5</v>
      </c>
      <c r="L7" s="5">
        <v>4.3</v>
      </c>
      <c r="M7" s="5">
        <v>4</v>
      </c>
      <c r="N7" s="17">
        <f t="shared" si="0"/>
        <v>3.5833333333333335</v>
      </c>
      <c r="O7" s="5">
        <f>RANK(N7,N2:N7,0)</f>
        <v>6</v>
      </c>
    </row>
    <row r="10" spans="1:15" ht="15.75" thickBot="1" x14ac:dyDescent="0.3">
      <c r="B10" s="4">
        <v>4.0999999999999996</v>
      </c>
      <c r="C10" s="4">
        <v>4.0999999999999996</v>
      </c>
      <c r="D10" s="19">
        <v>2.5</v>
      </c>
      <c r="E10" s="19">
        <v>3.1</v>
      </c>
      <c r="F10" s="19">
        <v>3.3</v>
      </c>
      <c r="G10" s="19">
        <v>2.6</v>
      </c>
    </row>
    <row r="11" spans="1:15" ht="15.75" thickBot="1" x14ac:dyDescent="0.3">
      <c r="B11" s="4">
        <v>4.8</v>
      </c>
      <c r="C11" s="4">
        <v>4.8</v>
      </c>
      <c r="D11" s="19">
        <v>3.1</v>
      </c>
      <c r="E11" s="19">
        <v>3.2</v>
      </c>
      <c r="F11" s="19">
        <v>2.8</v>
      </c>
      <c r="G11" s="19">
        <v>2.6</v>
      </c>
    </row>
    <row r="12" spans="1:15" ht="15.75" thickBot="1" x14ac:dyDescent="0.3">
      <c r="B12" s="4">
        <v>4.5</v>
      </c>
      <c r="C12" s="4">
        <v>4.5</v>
      </c>
      <c r="D12" s="19">
        <v>3.8</v>
      </c>
      <c r="E12" s="19">
        <v>4.2</v>
      </c>
      <c r="F12" s="19">
        <v>4.0999999999999996</v>
      </c>
      <c r="G12" s="19">
        <v>4.0999999999999996</v>
      </c>
    </row>
    <row r="13" spans="1:15" ht="15.75" thickBot="1" x14ac:dyDescent="0.3">
      <c r="B13" s="4">
        <v>4.3</v>
      </c>
      <c r="C13" s="4">
        <v>4.3</v>
      </c>
      <c r="D13" s="19">
        <v>3.6</v>
      </c>
      <c r="E13" s="19">
        <v>4</v>
      </c>
      <c r="F13" s="19">
        <v>3.5</v>
      </c>
      <c r="G13" s="19">
        <v>3.5</v>
      </c>
    </row>
    <row r="14" spans="1:15" ht="15.75" thickBot="1" x14ac:dyDescent="0.3">
      <c r="B14" s="4">
        <v>4.4000000000000004</v>
      </c>
      <c r="C14" s="4">
        <v>4.4000000000000004</v>
      </c>
      <c r="D14" s="19">
        <v>4.4000000000000004</v>
      </c>
      <c r="E14" s="19">
        <v>3.7</v>
      </c>
      <c r="F14" s="19">
        <v>3.3</v>
      </c>
      <c r="G14" s="19">
        <v>3</v>
      </c>
    </row>
    <row r="15" spans="1:15" ht="15.75" thickBot="1" x14ac:dyDescent="0.3">
      <c r="B15" s="4">
        <v>4.2</v>
      </c>
      <c r="C15" s="4">
        <v>4.2</v>
      </c>
      <c r="D15" s="19">
        <v>3.8</v>
      </c>
      <c r="E15" s="19">
        <v>3.8</v>
      </c>
      <c r="F15" s="19">
        <v>3.7</v>
      </c>
      <c r="G15" s="19">
        <v>3.5</v>
      </c>
    </row>
    <row r="16" spans="1:15" ht="15.75" thickBot="1" x14ac:dyDescent="0.3">
      <c r="B16" s="3">
        <v>4.5</v>
      </c>
      <c r="C16" s="3">
        <v>4.5</v>
      </c>
      <c r="D16" s="20">
        <v>3.8</v>
      </c>
      <c r="E16" s="20">
        <v>3.5</v>
      </c>
      <c r="F16" s="20">
        <v>3.5</v>
      </c>
      <c r="G16" s="20">
        <v>3.5</v>
      </c>
    </row>
    <row r="17" spans="2:7" ht="15.75" thickBot="1" x14ac:dyDescent="0.3">
      <c r="B17" s="4">
        <v>4.5</v>
      </c>
      <c r="C17" s="4">
        <v>4.5</v>
      </c>
      <c r="D17" s="19">
        <v>4</v>
      </c>
      <c r="E17" s="19">
        <v>4.0999999999999996</v>
      </c>
      <c r="F17" s="19">
        <v>4</v>
      </c>
      <c r="G17" s="19">
        <v>4.0999999999999996</v>
      </c>
    </row>
    <row r="18" spans="2:7" ht="15.75" thickBot="1" x14ac:dyDescent="0.3">
      <c r="B18" s="4">
        <v>4.0999999999999996</v>
      </c>
      <c r="C18" s="4">
        <v>4.0999999999999996</v>
      </c>
      <c r="D18" s="19">
        <v>3.7</v>
      </c>
      <c r="E18" s="19">
        <v>3.8</v>
      </c>
      <c r="F18" s="19">
        <v>3</v>
      </c>
      <c r="G18" s="19">
        <v>3.3</v>
      </c>
    </row>
    <row r="19" spans="2:7" ht="15.75" thickBot="1" x14ac:dyDescent="0.3">
      <c r="B19" s="3">
        <v>5</v>
      </c>
      <c r="C19" s="3">
        <v>5</v>
      </c>
      <c r="D19" s="20">
        <v>4.5</v>
      </c>
      <c r="E19" s="20">
        <v>4.5</v>
      </c>
      <c r="F19" s="20">
        <v>4.5</v>
      </c>
      <c r="G19" s="20">
        <v>4.5</v>
      </c>
    </row>
    <row r="20" spans="2:7" ht="15.75" thickBot="1" x14ac:dyDescent="0.3">
      <c r="B20" s="4">
        <v>4.4000000000000004</v>
      </c>
      <c r="C20" s="4">
        <v>4.4000000000000004</v>
      </c>
      <c r="D20" s="19">
        <v>3.8</v>
      </c>
      <c r="E20" s="19">
        <v>4</v>
      </c>
      <c r="F20" s="19">
        <v>4</v>
      </c>
      <c r="G20" s="19">
        <v>4.3</v>
      </c>
    </row>
    <row r="21" spans="2:7" ht="15.75" thickBot="1" x14ac:dyDescent="0.3">
      <c r="B21" s="3">
        <v>5</v>
      </c>
      <c r="C21" s="3">
        <v>5</v>
      </c>
      <c r="D21" s="20">
        <v>3.5</v>
      </c>
      <c r="E21" s="20">
        <v>4</v>
      </c>
      <c r="F21" s="19">
        <v>3.5</v>
      </c>
      <c r="G21" s="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opLeftCell="A13" workbookViewId="0">
      <selection activeCell="N29" sqref="A22:N29"/>
    </sheetView>
  </sheetViews>
  <sheetFormatPr baseColWidth="10" defaultRowHeight="15" x14ac:dyDescent="0.25"/>
  <cols>
    <col min="1" max="1" width="40.28515625" customWidth="1"/>
    <col min="7" max="7" width="13.7109375" customWidth="1"/>
  </cols>
  <sheetData>
    <row r="1" spans="1:14" ht="26.25" thickBot="1" x14ac:dyDescent="0.3">
      <c r="A1" s="2" t="s">
        <v>11</v>
      </c>
      <c r="B1" s="1" t="s">
        <v>0</v>
      </c>
      <c r="C1" s="6" t="s">
        <v>7</v>
      </c>
      <c r="D1" s="6" t="s">
        <v>5</v>
      </c>
      <c r="E1" s="6" t="s">
        <v>8</v>
      </c>
      <c r="F1" s="6" t="s">
        <v>50</v>
      </c>
      <c r="G1" s="7" t="s">
        <v>2</v>
      </c>
      <c r="H1" s="6" t="s">
        <v>12</v>
      </c>
      <c r="I1" s="6" t="s">
        <v>1</v>
      </c>
      <c r="J1" s="8" t="s">
        <v>6</v>
      </c>
      <c r="K1" s="2" t="s">
        <v>51</v>
      </c>
      <c r="L1" s="6" t="s">
        <v>10</v>
      </c>
      <c r="M1" s="8" t="s">
        <v>13</v>
      </c>
      <c r="N1" s="16" t="s">
        <v>36</v>
      </c>
    </row>
    <row r="2" spans="1:14" ht="16.5" thickBot="1" x14ac:dyDescent="0.3">
      <c r="A2" s="5" t="s">
        <v>43</v>
      </c>
      <c r="B2" s="9">
        <f t="array" ref="B2:M2">TRANSPOSE(B10:B15)</f>
        <v>4.0999999999999996</v>
      </c>
      <c r="C2" s="10">
        <v>4</v>
      </c>
      <c r="D2" s="10">
        <v>4.2</v>
      </c>
      <c r="E2" s="11">
        <v>4.3</v>
      </c>
      <c r="F2" s="11">
        <v>3.8</v>
      </c>
      <c r="G2" s="14">
        <v>3.7</v>
      </c>
      <c r="H2" s="10" t="e">
        <v>#N/A</v>
      </c>
      <c r="I2" s="10" t="e">
        <v>#N/A</v>
      </c>
      <c r="J2" s="12" t="e">
        <v>#N/A</v>
      </c>
      <c r="K2" s="10" t="e">
        <v>#N/A</v>
      </c>
      <c r="L2" s="10" t="e">
        <v>#N/A</v>
      </c>
      <c r="M2" s="10" t="e">
        <v>#N/A</v>
      </c>
      <c r="N2" s="17" t="e">
        <f t="shared" ref="N2:N7" si="0">(B2+C2+D2+E2+F2+G2+H2+I2+J2+K2+L2+M2)/12</f>
        <v>#N/A</v>
      </c>
    </row>
    <row r="3" spans="1:14" ht="15.75" thickBot="1" x14ac:dyDescent="0.3">
      <c r="A3" s="5" t="s">
        <v>44</v>
      </c>
      <c r="B3" s="13">
        <f t="array" ref="B3:M3">TRANSPOSE(C10:C15)</f>
        <v>4.5999999999999996</v>
      </c>
      <c r="C3" s="13">
        <v>3.9</v>
      </c>
      <c r="D3" s="13">
        <v>3.9</v>
      </c>
      <c r="E3" s="13">
        <v>4.2</v>
      </c>
      <c r="F3" s="13">
        <v>3.8</v>
      </c>
      <c r="G3" s="13">
        <v>3.6</v>
      </c>
      <c r="H3" s="13" t="e">
        <v>#N/A</v>
      </c>
      <c r="I3" s="13" t="e">
        <v>#N/A</v>
      </c>
      <c r="J3" s="13" t="e">
        <v>#N/A</v>
      </c>
      <c r="K3" s="13" t="e">
        <v>#N/A</v>
      </c>
      <c r="L3" s="13" t="e">
        <v>#N/A</v>
      </c>
      <c r="M3" s="13" t="e">
        <v>#N/A</v>
      </c>
      <c r="N3" s="17" t="e">
        <f t="shared" si="0"/>
        <v>#N/A</v>
      </c>
    </row>
    <row r="4" spans="1:14" ht="15.75" thickBot="1" x14ac:dyDescent="0.3">
      <c r="A4" s="5" t="s">
        <v>45</v>
      </c>
      <c r="B4" s="13">
        <f t="array" ref="B4:M4">TRANSPOSE(D10:D15)</f>
        <v>4.7</v>
      </c>
      <c r="C4" s="13">
        <v>4.2</v>
      </c>
      <c r="D4" s="13">
        <v>4.5999999999999996</v>
      </c>
      <c r="E4" s="13">
        <v>4.5999999999999996</v>
      </c>
      <c r="F4" s="13">
        <v>4.4000000000000004</v>
      </c>
      <c r="G4" s="13">
        <v>4.0999999999999996</v>
      </c>
      <c r="H4" s="13" t="e">
        <v>#N/A</v>
      </c>
      <c r="I4" s="13" t="e">
        <v>#N/A</v>
      </c>
      <c r="J4" s="11" t="e">
        <v>#N/A</v>
      </c>
      <c r="K4" s="13" t="e">
        <v>#N/A</v>
      </c>
      <c r="L4" s="13" t="e">
        <v>#N/A</v>
      </c>
      <c r="M4" s="13" t="e">
        <v>#N/A</v>
      </c>
      <c r="N4" s="17" t="e">
        <f t="shared" si="0"/>
        <v>#N/A</v>
      </c>
    </row>
    <row r="5" spans="1:14" ht="15.75" thickBot="1" x14ac:dyDescent="0.3">
      <c r="A5" s="18" t="s">
        <v>46</v>
      </c>
      <c r="B5" s="13">
        <f t="array" ref="B5:M5">TRANSPOSE(E10:E15)</f>
        <v>4.5</v>
      </c>
      <c r="C5" s="13">
        <v>3.6</v>
      </c>
      <c r="D5" s="13">
        <v>4.5999999999999996</v>
      </c>
      <c r="E5" s="13">
        <v>4.7</v>
      </c>
      <c r="F5" s="13">
        <v>4.2</v>
      </c>
      <c r="G5" s="13">
        <v>4</v>
      </c>
      <c r="H5" s="13" t="e">
        <v>#N/A</v>
      </c>
      <c r="I5" s="13" t="e">
        <v>#N/A</v>
      </c>
      <c r="J5" s="13" t="e">
        <v>#N/A</v>
      </c>
      <c r="K5" s="13" t="e">
        <v>#N/A</v>
      </c>
      <c r="L5" s="13" t="e">
        <v>#N/A</v>
      </c>
      <c r="M5" s="13" t="e">
        <v>#N/A</v>
      </c>
      <c r="N5" s="17" t="e">
        <f t="shared" si="0"/>
        <v>#N/A</v>
      </c>
    </row>
    <row r="6" spans="1:14" ht="15.75" thickBot="1" x14ac:dyDescent="0.3">
      <c r="A6" s="18" t="s">
        <v>47</v>
      </c>
      <c r="B6" s="13">
        <f t="array" ref="B6:M6">TRANSPOSE(F10:F15)</f>
        <v>3.8</v>
      </c>
      <c r="C6" s="13">
        <v>3</v>
      </c>
      <c r="D6" s="13">
        <v>3.9</v>
      </c>
      <c r="E6" s="13">
        <v>4</v>
      </c>
      <c r="F6" s="13">
        <v>3.8</v>
      </c>
      <c r="G6" s="13">
        <v>3.7</v>
      </c>
      <c r="H6" s="13" t="e">
        <v>#N/A</v>
      </c>
      <c r="I6" s="13" t="e">
        <v>#N/A</v>
      </c>
      <c r="J6" s="13" t="e">
        <v>#N/A</v>
      </c>
      <c r="K6" s="13" t="e">
        <v>#N/A</v>
      </c>
      <c r="L6" s="13" t="e">
        <v>#N/A</v>
      </c>
      <c r="M6" s="13" t="e">
        <v>#N/A</v>
      </c>
      <c r="N6" s="17" t="e">
        <f t="shared" si="0"/>
        <v>#N/A</v>
      </c>
    </row>
    <row r="7" spans="1:14" ht="15.75" thickBot="1" x14ac:dyDescent="0.3">
      <c r="A7" s="21" t="s">
        <v>48</v>
      </c>
      <c r="B7" s="5">
        <f t="array" ref="B7:M7">TRANSPOSE(G10:G15)</f>
        <v>4</v>
      </c>
      <c r="C7" s="5">
        <v>3</v>
      </c>
      <c r="D7" s="5">
        <v>3.8</v>
      </c>
      <c r="E7" s="5">
        <v>3.6</v>
      </c>
      <c r="F7" s="5">
        <v>3.5</v>
      </c>
      <c r="G7" s="5">
        <v>3.3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17" t="e">
        <f t="shared" si="0"/>
        <v>#N/A</v>
      </c>
    </row>
    <row r="8" spans="1:14" x14ac:dyDescent="0.25">
      <c r="A8" s="26" t="s">
        <v>49</v>
      </c>
      <c r="B8">
        <f t="array" ref="B8:M8">TRANSPOSE(H10:H20)</f>
        <v>3.9</v>
      </c>
      <c r="C8">
        <v>4.4000000000000004</v>
      </c>
      <c r="D8">
        <v>4.4000000000000004</v>
      </c>
      <c r="E8">
        <v>4.5</v>
      </c>
      <c r="F8">
        <v>3.7</v>
      </c>
      <c r="G8">
        <v>4.3</v>
      </c>
      <c r="H8">
        <v>4.0999999999999996</v>
      </c>
      <c r="I8">
        <v>4.3</v>
      </c>
      <c r="J8">
        <v>4</v>
      </c>
      <c r="K8">
        <v>4.8</v>
      </c>
      <c r="L8">
        <v>4</v>
      </c>
      <c r="M8" t="e">
        <v>#N/A</v>
      </c>
    </row>
    <row r="10" spans="1:14" ht="15.75" thickBot="1" x14ac:dyDescent="0.3">
      <c r="B10" s="23">
        <v>4.0999999999999996</v>
      </c>
      <c r="C10" s="23">
        <v>4.5999999999999996</v>
      </c>
      <c r="D10" s="23">
        <v>4.7</v>
      </c>
      <c r="E10" s="23">
        <v>4.5</v>
      </c>
      <c r="F10" s="23">
        <v>3.8</v>
      </c>
      <c r="G10" s="23">
        <v>4</v>
      </c>
      <c r="H10" s="23">
        <v>3.9</v>
      </c>
    </row>
    <row r="11" spans="1:14" ht="15.75" thickBot="1" x14ac:dyDescent="0.3">
      <c r="B11" s="23">
        <v>4</v>
      </c>
      <c r="C11" s="27">
        <v>3.9</v>
      </c>
      <c r="D11" s="27">
        <v>4.2</v>
      </c>
      <c r="E11" s="23">
        <v>3.6</v>
      </c>
      <c r="F11" s="27">
        <v>3</v>
      </c>
      <c r="G11" s="27">
        <v>3</v>
      </c>
      <c r="H11" s="23">
        <v>4.4000000000000004</v>
      </c>
    </row>
    <row r="12" spans="1:14" x14ac:dyDescent="0.25">
      <c r="B12" s="27">
        <v>4.2</v>
      </c>
      <c r="C12" s="27">
        <v>3.9</v>
      </c>
      <c r="D12" s="27">
        <v>4.5999999999999996</v>
      </c>
      <c r="E12" s="27">
        <v>4.5999999999999996</v>
      </c>
      <c r="F12" s="27">
        <v>3.9</v>
      </c>
      <c r="G12" s="27">
        <v>3.8</v>
      </c>
      <c r="H12" s="27">
        <v>4.4000000000000004</v>
      </c>
    </row>
    <row r="13" spans="1:14" ht="15.75" thickBot="1" x14ac:dyDescent="0.3">
      <c r="B13" s="23">
        <v>4.3</v>
      </c>
      <c r="C13" s="23">
        <v>4.2</v>
      </c>
      <c r="D13" s="23">
        <v>4.5999999999999996</v>
      </c>
      <c r="E13" s="23">
        <v>4.7</v>
      </c>
      <c r="F13" s="23">
        <v>4</v>
      </c>
      <c r="G13" s="23">
        <v>3.6</v>
      </c>
      <c r="H13" s="23">
        <v>4.5</v>
      </c>
    </row>
    <row r="14" spans="1:14" ht="15.75" thickBot="1" x14ac:dyDescent="0.3">
      <c r="B14" s="23">
        <v>3.8</v>
      </c>
      <c r="C14" s="23">
        <v>3.8</v>
      </c>
      <c r="D14" s="23">
        <v>4.4000000000000004</v>
      </c>
      <c r="E14" s="23">
        <v>4.2</v>
      </c>
      <c r="F14" s="23">
        <v>3.8</v>
      </c>
      <c r="G14" s="23">
        <v>3.5</v>
      </c>
      <c r="H14" s="23">
        <v>3.7</v>
      </c>
    </row>
    <row r="15" spans="1:14" ht="15.75" thickBot="1" x14ac:dyDescent="0.3">
      <c r="B15" s="25">
        <v>3.7</v>
      </c>
      <c r="C15" s="25">
        <v>3.6</v>
      </c>
      <c r="D15" s="25">
        <v>4.0999999999999996</v>
      </c>
      <c r="E15" s="25">
        <v>4</v>
      </c>
      <c r="F15" s="25">
        <v>3.7</v>
      </c>
      <c r="G15" s="25">
        <v>3.3</v>
      </c>
      <c r="H15" s="25">
        <v>4.3</v>
      </c>
    </row>
    <row r="16" spans="1:14" ht="15.75" thickBot="1" x14ac:dyDescent="0.3">
      <c r="B16" s="23">
        <v>3.9</v>
      </c>
      <c r="C16" s="23">
        <v>4</v>
      </c>
      <c r="D16" s="23">
        <v>4.7</v>
      </c>
      <c r="E16" s="23">
        <v>4.4000000000000004</v>
      </c>
      <c r="F16" s="23">
        <v>4.2</v>
      </c>
      <c r="G16" s="23">
        <v>3.8</v>
      </c>
      <c r="H16" s="23">
        <v>4.0999999999999996</v>
      </c>
      <c r="L16" s="2"/>
    </row>
    <row r="17" spans="1:14" ht="15.75" thickBot="1" x14ac:dyDescent="0.3">
      <c r="B17" s="23">
        <v>3.5</v>
      </c>
      <c r="C17" s="23">
        <v>4</v>
      </c>
      <c r="D17" s="23">
        <v>4.5</v>
      </c>
      <c r="E17" s="23">
        <v>4.5</v>
      </c>
      <c r="F17" s="23">
        <v>3.7</v>
      </c>
      <c r="G17" s="23">
        <v>4</v>
      </c>
      <c r="H17" s="23">
        <v>4.3</v>
      </c>
    </row>
    <row r="18" spans="1:14" ht="15.75" thickBot="1" x14ac:dyDescent="0.3">
      <c r="B18" s="25">
        <v>4.2</v>
      </c>
      <c r="C18" s="25">
        <v>4.9000000000000004</v>
      </c>
      <c r="D18" s="25">
        <v>5</v>
      </c>
      <c r="E18" s="25">
        <v>4.5999999999999996</v>
      </c>
      <c r="F18" s="25">
        <v>5</v>
      </c>
      <c r="G18" s="25">
        <v>4</v>
      </c>
      <c r="H18" s="25">
        <v>4</v>
      </c>
    </row>
    <row r="19" spans="1:14" ht="15.75" thickBot="1" x14ac:dyDescent="0.3">
      <c r="B19" s="23">
        <v>4.5999999999999996</v>
      </c>
      <c r="C19" s="23">
        <v>4.5</v>
      </c>
      <c r="D19" s="23">
        <v>4.8</v>
      </c>
      <c r="E19" s="23">
        <v>5</v>
      </c>
      <c r="F19" s="23">
        <v>4.8</v>
      </c>
      <c r="G19" s="23">
        <v>4.5999999999999996</v>
      </c>
      <c r="H19" s="23">
        <v>4.8</v>
      </c>
    </row>
    <row r="20" spans="1:14" ht="15.75" thickBot="1" x14ac:dyDescent="0.3">
      <c r="B20" s="25">
        <v>4.5</v>
      </c>
      <c r="C20" s="25">
        <v>5</v>
      </c>
      <c r="D20" s="25">
        <v>4.5</v>
      </c>
      <c r="E20" s="25">
        <v>4.5</v>
      </c>
      <c r="F20" s="25">
        <v>4</v>
      </c>
      <c r="G20" s="25">
        <v>4</v>
      </c>
      <c r="H20" s="25">
        <v>4</v>
      </c>
    </row>
    <row r="21" spans="1:14" ht="15.75" thickBot="1" x14ac:dyDescent="0.3"/>
    <row r="22" spans="1:14" ht="26.25" thickBot="1" x14ac:dyDescent="0.3">
      <c r="A22" s="2" t="s">
        <v>11</v>
      </c>
      <c r="B22" s="1" t="s">
        <v>0</v>
      </c>
      <c r="C22" s="6" t="s">
        <v>7</v>
      </c>
      <c r="D22" s="6" t="s">
        <v>5</v>
      </c>
      <c r="E22" s="6" t="s">
        <v>8</v>
      </c>
      <c r="F22" s="6" t="s">
        <v>50</v>
      </c>
      <c r="G22" s="7" t="s">
        <v>2</v>
      </c>
      <c r="H22" s="6" t="s">
        <v>12</v>
      </c>
      <c r="I22" s="6" t="s">
        <v>1</v>
      </c>
      <c r="J22" s="8" t="s">
        <v>6</v>
      </c>
      <c r="K22" s="2" t="s">
        <v>51</v>
      </c>
      <c r="L22" s="6" t="s">
        <v>10</v>
      </c>
      <c r="M22" s="8" t="s">
        <v>13</v>
      </c>
      <c r="N22" s="16" t="s">
        <v>36</v>
      </c>
    </row>
    <row r="23" spans="1:14" ht="15.75" thickBot="1" x14ac:dyDescent="0.3">
      <c r="A23" s="5" t="s">
        <v>43</v>
      </c>
      <c r="B23">
        <f t="array" ref="B23:L23">TRANSPOSE(B10:B20)</f>
        <v>4.0999999999999996</v>
      </c>
      <c r="C23">
        <v>4</v>
      </c>
      <c r="D23">
        <v>4.2</v>
      </c>
      <c r="E23">
        <v>4.3</v>
      </c>
      <c r="F23">
        <v>3.8</v>
      </c>
      <c r="G23">
        <v>3.7</v>
      </c>
      <c r="H23">
        <v>3.9</v>
      </c>
      <c r="I23">
        <v>3.5</v>
      </c>
      <c r="J23">
        <v>4.2</v>
      </c>
      <c r="K23">
        <v>4.5999999999999996</v>
      </c>
      <c r="L23">
        <v>4.5</v>
      </c>
      <c r="M23" s="15">
        <f>AVERAGE(B23:L23)</f>
        <v>4.0727272727272732</v>
      </c>
      <c r="N23">
        <f>RANK(M23,M23:M29,0)</f>
        <v>5</v>
      </c>
    </row>
    <row r="24" spans="1:14" ht="15.75" thickBot="1" x14ac:dyDescent="0.3">
      <c r="A24" s="5" t="s">
        <v>44</v>
      </c>
      <c r="B24">
        <f t="array" ref="B24:L24">TRANSPOSE(C10:C20)</f>
        <v>4.5999999999999996</v>
      </c>
      <c r="C24">
        <v>3.9</v>
      </c>
      <c r="D24">
        <v>3.9</v>
      </c>
      <c r="E24">
        <v>4.2</v>
      </c>
      <c r="F24">
        <v>3.8</v>
      </c>
      <c r="G24">
        <v>3.6</v>
      </c>
      <c r="H24">
        <v>4</v>
      </c>
      <c r="I24">
        <v>4</v>
      </c>
      <c r="J24">
        <v>4.9000000000000004</v>
      </c>
      <c r="K24">
        <v>4.5</v>
      </c>
      <c r="L24">
        <v>5</v>
      </c>
      <c r="M24" s="15">
        <f t="shared" ref="M24:M29" si="1">AVERAGE(B24:L24)</f>
        <v>4.2181818181818178</v>
      </c>
      <c r="N24">
        <f>RANK(M24,M23:M29,0)</f>
        <v>3</v>
      </c>
    </row>
    <row r="25" spans="1:14" ht="15.75" thickBot="1" x14ac:dyDescent="0.3">
      <c r="A25" s="5" t="s">
        <v>45</v>
      </c>
      <c r="B25">
        <f t="array" ref="B25:L25">TRANSPOSE(D10:D20)</f>
        <v>4.7</v>
      </c>
      <c r="C25">
        <v>4.2</v>
      </c>
      <c r="D25">
        <v>4.5999999999999996</v>
      </c>
      <c r="E25">
        <v>4.5999999999999996</v>
      </c>
      <c r="F25">
        <v>4.4000000000000004</v>
      </c>
      <c r="G25">
        <v>4.0999999999999996</v>
      </c>
      <c r="H25">
        <v>4.7</v>
      </c>
      <c r="I25">
        <v>4.5</v>
      </c>
      <c r="J25">
        <v>5</v>
      </c>
      <c r="K25">
        <v>4.8</v>
      </c>
      <c r="L25">
        <v>4.5</v>
      </c>
      <c r="M25" s="15">
        <f t="shared" si="1"/>
        <v>4.5545454545454538</v>
      </c>
      <c r="N25">
        <f>RANK(M25,M23:M29,0)</f>
        <v>1</v>
      </c>
    </row>
    <row r="26" spans="1:14" ht="15.75" thickBot="1" x14ac:dyDescent="0.3">
      <c r="A26" s="18" t="s">
        <v>46</v>
      </c>
      <c r="B26">
        <f t="array" ref="B26:L26">TRANSPOSE(E10:E20)</f>
        <v>4.5</v>
      </c>
      <c r="C26">
        <v>3.6</v>
      </c>
      <c r="D26">
        <v>4.5999999999999996</v>
      </c>
      <c r="E26">
        <v>4.7</v>
      </c>
      <c r="F26">
        <v>4.2</v>
      </c>
      <c r="G26">
        <v>4</v>
      </c>
      <c r="H26">
        <v>4.4000000000000004</v>
      </c>
      <c r="I26">
        <v>4.5</v>
      </c>
      <c r="J26">
        <v>4.5999999999999996</v>
      </c>
      <c r="K26">
        <v>5</v>
      </c>
      <c r="L26">
        <v>4.5</v>
      </c>
      <c r="M26" s="15">
        <f t="shared" si="1"/>
        <v>4.418181818181818</v>
      </c>
      <c r="N26">
        <f>RANK(M26,M23:M29,0)</f>
        <v>2</v>
      </c>
    </row>
    <row r="27" spans="1:14" ht="15.75" thickBot="1" x14ac:dyDescent="0.3">
      <c r="A27" s="18" t="s">
        <v>47</v>
      </c>
      <c r="B27">
        <f t="array" ref="B27:L27">TRANSPOSE(F10:F20)</f>
        <v>3.8</v>
      </c>
      <c r="C27">
        <v>3</v>
      </c>
      <c r="D27">
        <v>3.9</v>
      </c>
      <c r="E27">
        <v>4</v>
      </c>
      <c r="F27">
        <v>3.8</v>
      </c>
      <c r="G27">
        <v>3.7</v>
      </c>
      <c r="H27">
        <v>4.2</v>
      </c>
      <c r="I27">
        <v>3.7</v>
      </c>
      <c r="J27">
        <v>5</v>
      </c>
      <c r="K27">
        <v>4.8</v>
      </c>
      <c r="L27">
        <v>4</v>
      </c>
      <c r="M27" s="15">
        <f t="shared" si="1"/>
        <v>3.9909090909090903</v>
      </c>
      <c r="N27">
        <f>RANK(M27,M23:M29,0)</f>
        <v>6</v>
      </c>
    </row>
    <row r="28" spans="1:14" ht="15.75" thickBot="1" x14ac:dyDescent="0.3">
      <c r="A28" s="21" t="s">
        <v>48</v>
      </c>
      <c r="B28">
        <f t="array" ref="B28:L28">TRANSPOSE(G10:G20)</f>
        <v>4</v>
      </c>
      <c r="C28">
        <v>3</v>
      </c>
      <c r="D28">
        <v>3.8</v>
      </c>
      <c r="E28">
        <v>3.6</v>
      </c>
      <c r="F28">
        <v>3.5</v>
      </c>
      <c r="G28">
        <v>3.3</v>
      </c>
      <c r="H28">
        <v>3.8</v>
      </c>
      <c r="I28">
        <v>4</v>
      </c>
      <c r="J28">
        <v>4</v>
      </c>
      <c r="K28">
        <v>4.5999999999999996</v>
      </c>
      <c r="L28">
        <v>4</v>
      </c>
      <c r="M28" s="15">
        <f t="shared" si="1"/>
        <v>3.7818181818181817</v>
      </c>
      <c r="N28">
        <f>RANK(M28,M23:M29,0)</f>
        <v>7</v>
      </c>
    </row>
    <row r="29" spans="1:14" x14ac:dyDescent="0.25">
      <c r="A29" s="26" t="s">
        <v>49</v>
      </c>
      <c r="B29">
        <f t="array" ref="B29:L29">TRANSPOSE(H10:H20)</f>
        <v>3.9</v>
      </c>
      <c r="C29">
        <v>4.4000000000000004</v>
      </c>
      <c r="D29">
        <v>4.4000000000000004</v>
      </c>
      <c r="E29">
        <v>4.5</v>
      </c>
      <c r="F29">
        <v>3.7</v>
      </c>
      <c r="G29">
        <v>4.3</v>
      </c>
      <c r="H29">
        <v>4.0999999999999996</v>
      </c>
      <c r="I29">
        <v>4.3</v>
      </c>
      <c r="J29">
        <v>4</v>
      </c>
      <c r="K29">
        <v>4.8</v>
      </c>
      <c r="L29">
        <v>4</v>
      </c>
      <c r="M29" s="15">
        <f t="shared" si="1"/>
        <v>4.2181818181818178</v>
      </c>
      <c r="N29">
        <f>RANK(M29,M23:M29,0)</f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A19" zoomScaleNormal="100" workbookViewId="0">
      <selection activeCell="M24" sqref="M24"/>
    </sheetView>
  </sheetViews>
  <sheetFormatPr baseColWidth="10" defaultRowHeight="15" x14ac:dyDescent="0.25"/>
  <cols>
    <col min="1" max="1" width="42.28515625" customWidth="1"/>
  </cols>
  <sheetData>
    <row r="1" spans="1:15" ht="15.75" thickBot="1" x14ac:dyDescent="0.3">
      <c r="A1" s="2"/>
      <c r="N1" s="16"/>
      <c r="O1" s="2"/>
    </row>
    <row r="2" spans="1:15" ht="15.75" thickBot="1" x14ac:dyDescent="0.3">
      <c r="A2" s="5"/>
      <c r="N2" s="17"/>
      <c r="O2" s="5"/>
    </row>
    <row r="3" spans="1:15" ht="15.75" thickBot="1" x14ac:dyDescent="0.3">
      <c r="A3" s="5"/>
      <c r="N3" s="17"/>
      <c r="O3" s="5"/>
    </row>
    <row r="4" spans="1:15" ht="15.75" thickBot="1" x14ac:dyDescent="0.3">
      <c r="A4" s="5"/>
      <c r="N4" s="17"/>
      <c r="O4" s="5"/>
    </row>
    <row r="5" spans="1:15" ht="15.75" thickBot="1" x14ac:dyDescent="0.3">
      <c r="A5" s="18"/>
      <c r="N5" s="17"/>
      <c r="O5" s="5"/>
    </row>
    <row r="6" spans="1:15" ht="15.75" thickBot="1" x14ac:dyDescent="0.3">
      <c r="A6" s="18"/>
      <c r="N6" s="17"/>
      <c r="O6" s="5"/>
    </row>
    <row r="7" spans="1:15" ht="15.75" thickBot="1" x14ac:dyDescent="0.3">
      <c r="A7" s="21"/>
      <c r="N7" s="17"/>
      <c r="O7" s="5"/>
    </row>
    <row r="21" spans="1:23" ht="15.75" thickBot="1" x14ac:dyDescent="0.3"/>
    <row r="22" spans="1:23" ht="26.25" thickBot="1" x14ac:dyDescent="0.3">
      <c r="A22" s="28" t="s">
        <v>11</v>
      </c>
      <c r="B22" s="29" t="s">
        <v>0</v>
      </c>
      <c r="C22" s="30" t="s">
        <v>7</v>
      </c>
      <c r="D22" s="30" t="s">
        <v>5</v>
      </c>
      <c r="E22" s="30" t="s">
        <v>8</v>
      </c>
      <c r="F22" s="30" t="s">
        <v>50</v>
      </c>
      <c r="G22" s="31" t="s">
        <v>2</v>
      </c>
      <c r="H22" s="30" t="s">
        <v>12</v>
      </c>
      <c r="I22" s="30" t="s">
        <v>1</v>
      </c>
      <c r="J22" s="32" t="s">
        <v>6</v>
      </c>
      <c r="K22" s="33" t="s">
        <v>4</v>
      </c>
      <c r="L22" s="30" t="s">
        <v>10</v>
      </c>
      <c r="M22" s="32" t="s">
        <v>13</v>
      </c>
      <c r="N22" s="34" t="s">
        <v>36</v>
      </c>
    </row>
    <row r="23" spans="1:23" ht="15.75" thickBot="1" x14ac:dyDescent="0.3">
      <c r="A23" s="35" t="s">
        <v>52</v>
      </c>
      <c r="B23" s="36">
        <f t="array" ref="B23:L23">TRANSPOSE(B40:B50)</f>
        <v>4</v>
      </c>
      <c r="C23" s="36">
        <v>4.4000000000000004</v>
      </c>
      <c r="D23" s="36">
        <v>4</v>
      </c>
      <c r="E23" s="36">
        <v>4</v>
      </c>
      <c r="F23" s="36">
        <v>4</v>
      </c>
      <c r="G23" s="36">
        <v>4</v>
      </c>
      <c r="H23" s="36">
        <v>4</v>
      </c>
      <c r="I23" s="36">
        <v>4</v>
      </c>
      <c r="J23" s="36">
        <v>4</v>
      </c>
      <c r="K23" s="36">
        <v>4</v>
      </c>
      <c r="L23" s="36">
        <v>3</v>
      </c>
      <c r="M23" s="37">
        <f t="shared" ref="M23:M34" si="0">AVERAGE(B23:L23)</f>
        <v>3.9454545454545453</v>
      </c>
      <c r="N23" s="36">
        <f>RANK(M23,M23:M34,0)</f>
        <v>1</v>
      </c>
    </row>
    <row r="24" spans="1:23" ht="15.75" thickBot="1" x14ac:dyDescent="0.3">
      <c r="A24" s="35" t="s">
        <v>53</v>
      </c>
      <c r="B24" s="36">
        <v>3</v>
      </c>
      <c r="C24" s="36">
        <v>3.5</v>
      </c>
      <c r="D24" s="36">
        <v>4</v>
      </c>
      <c r="E24" s="36">
        <v>3</v>
      </c>
      <c r="F24" s="36">
        <v>3</v>
      </c>
      <c r="G24" s="36">
        <v>3</v>
      </c>
      <c r="H24" s="36">
        <v>4</v>
      </c>
      <c r="I24" s="36">
        <v>3</v>
      </c>
      <c r="J24" s="36">
        <v>4</v>
      </c>
      <c r="K24" s="36">
        <v>4</v>
      </c>
      <c r="L24" s="36">
        <v>3</v>
      </c>
      <c r="M24" s="37">
        <f t="shared" si="0"/>
        <v>3.4090909090909092</v>
      </c>
      <c r="N24" s="36">
        <f>RANK(M24,M23:M34,0)</f>
        <v>5</v>
      </c>
      <c r="O24">
        <v>3</v>
      </c>
      <c r="P24">
        <v>3</v>
      </c>
      <c r="Q24">
        <v>3</v>
      </c>
      <c r="R24">
        <v>4</v>
      </c>
      <c r="S24">
        <v>3</v>
      </c>
      <c r="T24">
        <v>4</v>
      </c>
      <c r="U24">
        <v>4</v>
      </c>
      <c r="V24">
        <v>3</v>
      </c>
      <c r="W24" s="15" t="e">
        <v>#N/A</v>
      </c>
    </row>
    <row r="25" spans="1:23" ht="15.75" thickBot="1" x14ac:dyDescent="0.3">
      <c r="A25" s="35" t="s">
        <v>54</v>
      </c>
      <c r="B25" s="36">
        <f t="array" ref="B25:L25">TRANSPOSE(D40:D50)</f>
        <v>3</v>
      </c>
      <c r="C25" s="36">
        <v>3.6</v>
      </c>
      <c r="D25" s="36">
        <v>3</v>
      </c>
      <c r="E25" s="36">
        <v>3</v>
      </c>
      <c r="F25" s="36">
        <v>3</v>
      </c>
      <c r="G25" s="36">
        <v>3</v>
      </c>
      <c r="H25" s="36">
        <v>4</v>
      </c>
      <c r="I25" s="36">
        <v>3</v>
      </c>
      <c r="J25" s="36">
        <v>4</v>
      </c>
      <c r="K25" s="36">
        <v>3</v>
      </c>
      <c r="L25" s="36">
        <v>2</v>
      </c>
      <c r="M25" s="37">
        <f t="shared" si="0"/>
        <v>3.1454545454545455</v>
      </c>
      <c r="N25" s="36">
        <f>RANK(M25,M23:M34,0)</f>
        <v>11</v>
      </c>
    </row>
    <row r="26" spans="1:23" ht="15.75" thickBot="1" x14ac:dyDescent="0.3">
      <c r="A26" s="35" t="s">
        <v>55</v>
      </c>
      <c r="B26" s="36">
        <f t="array" ref="B26:L26">TRANSPOSE(E40:E50)</f>
        <v>3</v>
      </c>
      <c r="C26" s="36">
        <v>3.6</v>
      </c>
      <c r="D26" s="36">
        <v>3</v>
      </c>
      <c r="E26" s="36">
        <v>3</v>
      </c>
      <c r="F26" s="36">
        <v>3</v>
      </c>
      <c r="G26" s="36">
        <v>3</v>
      </c>
      <c r="H26" s="36">
        <v>3</v>
      </c>
      <c r="I26" s="36">
        <v>3</v>
      </c>
      <c r="J26" s="36">
        <v>4</v>
      </c>
      <c r="K26" s="36">
        <v>4</v>
      </c>
      <c r="L26" s="36">
        <v>4</v>
      </c>
      <c r="M26" s="37">
        <f t="shared" si="0"/>
        <v>3.3272727272727276</v>
      </c>
      <c r="N26" s="36">
        <f>RANK(M26,M23:M34,0)</f>
        <v>9</v>
      </c>
    </row>
    <row r="27" spans="1:23" ht="15.75" thickBot="1" x14ac:dyDescent="0.3">
      <c r="A27" s="35" t="s">
        <v>56</v>
      </c>
      <c r="B27" s="36">
        <f t="array" ref="B27:L34">TRANSPOSE(F40:M50)</f>
        <v>3</v>
      </c>
      <c r="C27" s="36">
        <v>4</v>
      </c>
      <c r="D27" s="36">
        <v>3</v>
      </c>
      <c r="E27" s="36">
        <v>4</v>
      </c>
      <c r="F27" s="36">
        <v>3</v>
      </c>
      <c r="G27" s="36">
        <v>3</v>
      </c>
      <c r="H27" s="36">
        <v>4</v>
      </c>
      <c r="I27" s="36">
        <v>3</v>
      </c>
      <c r="J27" s="36">
        <v>4</v>
      </c>
      <c r="K27" s="36">
        <v>4</v>
      </c>
      <c r="L27" s="36">
        <v>4</v>
      </c>
      <c r="M27" s="37">
        <f t="shared" si="0"/>
        <v>3.5454545454545454</v>
      </c>
      <c r="N27" s="36">
        <f>RANK(M27,M23:M34,0)</f>
        <v>3</v>
      </c>
    </row>
    <row r="28" spans="1:23" ht="15.75" thickBot="1" x14ac:dyDescent="0.3">
      <c r="A28" s="35" t="s">
        <v>57</v>
      </c>
      <c r="B28" s="36">
        <v>3</v>
      </c>
      <c r="C28" s="36">
        <v>4.2</v>
      </c>
      <c r="D28" s="36">
        <v>3</v>
      </c>
      <c r="E28" s="36">
        <v>3</v>
      </c>
      <c r="F28" s="36">
        <v>3</v>
      </c>
      <c r="G28" s="36">
        <v>3</v>
      </c>
      <c r="H28" s="36">
        <v>4</v>
      </c>
      <c r="I28" s="36">
        <v>3</v>
      </c>
      <c r="J28" s="36">
        <v>4</v>
      </c>
      <c r="K28" s="36">
        <v>4</v>
      </c>
      <c r="L28" s="36">
        <v>3</v>
      </c>
      <c r="M28" s="37">
        <f t="shared" si="0"/>
        <v>3.3818181818181823</v>
      </c>
      <c r="N28" s="36">
        <f>RANK(M28,M23:M34,1)</f>
        <v>6</v>
      </c>
    </row>
    <row r="29" spans="1:23" ht="15.75" thickBot="1" x14ac:dyDescent="0.3">
      <c r="A29" s="35" t="s">
        <v>58</v>
      </c>
      <c r="B29" s="36">
        <v>3</v>
      </c>
      <c r="C29" s="36">
        <v>3.6</v>
      </c>
      <c r="D29" s="36">
        <v>3</v>
      </c>
      <c r="E29" s="36">
        <v>3</v>
      </c>
      <c r="F29" s="36">
        <v>3</v>
      </c>
      <c r="G29" s="36">
        <v>3</v>
      </c>
      <c r="H29" s="36">
        <v>4</v>
      </c>
      <c r="I29" s="36">
        <v>4</v>
      </c>
      <c r="J29" s="36">
        <v>4</v>
      </c>
      <c r="K29" s="36">
        <v>3</v>
      </c>
      <c r="L29" s="36">
        <v>3</v>
      </c>
      <c r="M29" s="37">
        <f t="shared" si="0"/>
        <v>3.3272727272727276</v>
      </c>
      <c r="N29" s="36">
        <f>RANK(M29,M23:M34,0)</f>
        <v>9</v>
      </c>
    </row>
    <row r="30" spans="1:23" ht="15.75" thickBot="1" x14ac:dyDescent="0.3">
      <c r="A30" s="35" t="s">
        <v>59</v>
      </c>
      <c r="B30" s="36">
        <v>3</v>
      </c>
      <c r="C30" s="36">
        <v>3.6</v>
      </c>
      <c r="D30" s="36">
        <v>3</v>
      </c>
      <c r="E30" s="36">
        <v>3</v>
      </c>
      <c r="F30" s="36">
        <v>3</v>
      </c>
      <c r="G30" s="36">
        <v>4</v>
      </c>
      <c r="H30" s="36">
        <v>3</v>
      </c>
      <c r="I30" s="36">
        <v>3</v>
      </c>
      <c r="J30" s="36">
        <v>4</v>
      </c>
      <c r="K30" s="36">
        <v>4</v>
      </c>
      <c r="L30" s="36">
        <v>4</v>
      </c>
      <c r="M30" s="37">
        <f t="shared" si="0"/>
        <v>3.4181818181818184</v>
      </c>
      <c r="N30" s="36">
        <f>RANK(M30,M23:M34,0)</f>
        <v>4</v>
      </c>
    </row>
    <row r="31" spans="1:23" ht="15.75" thickBot="1" x14ac:dyDescent="0.3">
      <c r="A31" s="35" t="s">
        <v>60</v>
      </c>
      <c r="B31" s="36">
        <v>2</v>
      </c>
      <c r="C31" s="36">
        <v>3.2</v>
      </c>
      <c r="D31" s="36">
        <v>3</v>
      </c>
      <c r="E31" s="36">
        <v>3</v>
      </c>
      <c r="F31" s="36">
        <v>3</v>
      </c>
      <c r="G31" s="36">
        <v>3</v>
      </c>
      <c r="H31" s="36">
        <v>3</v>
      </c>
      <c r="I31" s="36">
        <v>2</v>
      </c>
      <c r="J31" s="36">
        <v>4</v>
      </c>
      <c r="K31" s="36">
        <v>4</v>
      </c>
      <c r="L31" s="36">
        <v>4</v>
      </c>
      <c r="M31" s="37">
        <f t="shared" si="0"/>
        <v>3.1090909090909093</v>
      </c>
      <c r="N31" s="36">
        <f>RANK(M31,M23:M34,0)</f>
        <v>12</v>
      </c>
    </row>
    <row r="32" spans="1:23" ht="15.75" thickBot="1" x14ac:dyDescent="0.3">
      <c r="A32" s="35" t="s">
        <v>61</v>
      </c>
      <c r="B32" s="36">
        <v>3</v>
      </c>
      <c r="C32" s="36">
        <v>3.9</v>
      </c>
      <c r="D32" s="36">
        <v>4</v>
      </c>
      <c r="E32" s="36">
        <v>3</v>
      </c>
      <c r="F32" s="36">
        <v>3</v>
      </c>
      <c r="G32" s="36">
        <v>4</v>
      </c>
      <c r="H32" s="36">
        <v>4</v>
      </c>
      <c r="I32" s="36">
        <v>4</v>
      </c>
      <c r="J32" s="36">
        <v>4</v>
      </c>
      <c r="K32" s="36">
        <v>4</v>
      </c>
      <c r="L32" s="36">
        <v>3</v>
      </c>
      <c r="M32" s="37">
        <f t="shared" si="0"/>
        <v>3.627272727272727</v>
      </c>
      <c r="N32" s="36">
        <f>RANK(M32,M23:M34,0)</f>
        <v>2</v>
      </c>
    </row>
    <row r="33" spans="1:14" ht="15.75" thickBot="1" x14ac:dyDescent="0.3">
      <c r="A33" s="35" t="s">
        <v>62</v>
      </c>
      <c r="B33" s="36">
        <v>3</v>
      </c>
      <c r="C33" s="36">
        <v>4.0999999999999996</v>
      </c>
      <c r="D33" s="36">
        <v>3</v>
      </c>
      <c r="E33" s="36">
        <v>3</v>
      </c>
      <c r="F33" s="36">
        <v>3</v>
      </c>
      <c r="G33" s="36">
        <v>3</v>
      </c>
      <c r="H33" s="36">
        <v>4</v>
      </c>
      <c r="I33" s="36">
        <v>3</v>
      </c>
      <c r="J33" s="36">
        <v>4</v>
      </c>
      <c r="K33" s="36">
        <v>4</v>
      </c>
      <c r="L33" s="36">
        <v>3</v>
      </c>
      <c r="M33" s="37">
        <f t="shared" si="0"/>
        <v>3.372727272727273</v>
      </c>
      <c r="N33" s="36">
        <f>RANK(M33,M23:M34,0)</f>
        <v>8</v>
      </c>
    </row>
    <row r="34" spans="1:14" ht="15.75" thickBot="1" x14ac:dyDescent="0.3">
      <c r="A34" s="38" t="s">
        <v>63</v>
      </c>
      <c r="B34" s="36">
        <v>3</v>
      </c>
      <c r="C34" s="36">
        <v>3.2</v>
      </c>
      <c r="D34" s="36">
        <v>4</v>
      </c>
      <c r="E34" s="36">
        <v>3</v>
      </c>
      <c r="F34" s="36">
        <v>3</v>
      </c>
      <c r="G34" s="36">
        <v>3</v>
      </c>
      <c r="H34" s="36">
        <v>3</v>
      </c>
      <c r="I34" s="36">
        <v>3</v>
      </c>
      <c r="J34" s="36">
        <v>4</v>
      </c>
      <c r="K34" s="36">
        <v>4</v>
      </c>
      <c r="L34" s="36">
        <v>4</v>
      </c>
      <c r="M34" s="37">
        <f t="shared" si="0"/>
        <v>3.3818181818181823</v>
      </c>
      <c r="N34" s="36">
        <f>RANK(M34,M23:M34,0)</f>
        <v>6</v>
      </c>
    </row>
    <row r="38" spans="1:14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40" spans="1:14" ht="15.75" thickBot="1" x14ac:dyDescent="0.3">
      <c r="B40" s="23">
        <v>4</v>
      </c>
      <c r="C40" s="23">
        <v>3</v>
      </c>
      <c r="D40" s="23">
        <v>3</v>
      </c>
      <c r="E40" s="23">
        <v>3</v>
      </c>
      <c r="F40" s="23">
        <v>3</v>
      </c>
      <c r="G40" s="23">
        <v>3</v>
      </c>
      <c r="H40" s="23">
        <v>3</v>
      </c>
      <c r="I40" s="23">
        <v>3</v>
      </c>
      <c r="J40" s="23">
        <v>2</v>
      </c>
      <c r="K40" s="23">
        <v>3</v>
      </c>
      <c r="L40" s="23">
        <v>3</v>
      </c>
      <c r="M40" s="23">
        <v>3</v>
      </c>
    </row>
    <row r="41" spans="1:14" ht="15.75" thickBot="1" x14ac:dyDescent="0.3">
      <c r="B41" s="23">
        <v>4.4000000000000004</v>
      </c>
      <c r="C41" s="23">
        <v>3.5</v>
      </c>
      <c r="D41" s="23">
        <v>3.6</v>
      </c>
      <c r="E41" s="23">
        <v>3.6</v>
      </c>
      <c r="F41" s="23">
        <v>4</v>
      </c>
      <c r="G41" s="23">
        <v>4.2</v>
      </c>
      <c r="H41" s="23">
        <v>3.6</v>
      </c>
      <c r="I41" s="23">
        <v>3.6</v>
      </c>
      <c r="J41" s="23">
        <v>3.2</v>
      </c>
      <c r="K41" s="23">
        <v>3.9</v>
      </c>
      <c r="L41" s="23">
        <v>4.0999999999999996</v>
      </c>
      <c r="M41" s="23">
        <v>3.2</v>
      </c>
    </row>
    <row r="42" spans="1:14" ht="15.75" thickBot="1" x14ac:dyDescent="0.3">
      <c r="B42" s="23">
        <v>4</v>
      </c>
      <c r="C42" s="23">
        <v>4</v>
      </c>
      <c r="D42" s="23">
        <v>3</v>
      </c>
      <c r="E42" s="23">
        <v>3</v>
      </c>
      <c r="F42" s="23">
        <v>3</v>
      </c>
      <c r="G42" s="23">
        <v>3</v>
      </c>
      <c r="H42" s="22">
        <v>3</v>
      </c>
      <c r="I42" s="23">
        <v>3</v>
      </c>
      <c r="J42" s="23">
        <v>3</v>
      </c>
      <c r="K42" s="23">
        <v>4</v>
      </c>
      <c r="L42" s="23">
        <v>3</v>
      </c>
      <c r="M42" s="23">
        <v>4</v>
      </c>
    </row>
    <row r="43" spans="1:14" ht="15.75" thickBot="1" x14ac:dyDescent="0.3">
      <c r="B43" s="23">
        <v>4</v>
      </c>
      <c r="C43" s="23">
        <v>3</v>
      </c>
      <c r="D43" s="23">
        <v>3</v>
      </c>
      <c r="E43" s="23">
        <v>3</v>
      </c>
      <c r="F43" s="23">
        <v>4</v>
      </c>
      <c r="G43" s="23">
        <v>3</v>
      </c>
      <c r="H43" s="23">
        <v>3</v>
      </c>
      <c r="I43" s="23">
        <v>3</v>
      </c>
      <c r="J43" s="23">
        <v>3</v>
      </c>
      <c r="K43" s="23">
        <v>3</v>
      </c>
      <c r="L43" s="23">
        <v>3</v>
      </c>
      <c r="M43" s="23">
        <v>3</v>
      </c>
    </row>
    <row r="44" spans="1:14" ht="15.75" thickBot="1" x14ac:dyDescent="0.3">
      <c r="B44" s="23">
        <v>4</v>
      </c>
      <c r="C44" s="23">
        <v>3</v>
      </c>
      <c r="D44" s="23">
        <v>3</v>
      </c>
      <c r="E44" s="23">
        <v>3</v>
      </c>
      <c r="F44" s="23">
        <v>3</v>
      </c>
      <c r="G44" s="23">
        <v>3</v>
      </c>
      <c r="H44" s="23">
        <v>3</v>
      </c>
      <c r="I44" s="23">
        <v>3</v>
      </c>
      <c r="J44" s="23">
        <v>3</v>
      </c>
      <c r="K44" s="23">
        <v>3</v>
      </c>
      <c r="L44" s="23">
        <v>3</v>
      </c>
      <c r="M44" s="23">
        <v>3</v>
      </c>
    </row>
    <row r="45" spans="1:14" ht="15.75" thickBot="1" x14ac:dyDescent="0.3">
      <c r="B45" s="23">
        <v>4</v>
      </c>
      <c r="C45" s="23">
        <v>3</v>
      </c>
      <c r="D45" s="23">
        <v>3</v>
      </c>
      <c r="E45" s="23">
        <v>3</v>
      </c>
      <c r="F45" s="23">
        <v>3</v>
      </c>
      <c r="G45" s="23">
        <v>3</v>
      </c>
      <c r="H45" s="23">
        <v>3</v>
      </c>
      <c r="I45" s="23">
        <v>4</v>
      </c>
      <c r="J45" s="23">
        <v>3</v>
      </c>
      <c r="K45" s="23">
        <v>4</v>
      </c>
      <c r="L45" s="25">
        <v>3</v>
      </c>
      <c r="M45" s="25">
        <v>3</v>
      </c>
    </row>
    <row r="46" spans="1:14" ht="15.75" thickBot="1" x14ac:dyDescent="0.3">
      <c r="B46" s="23">
        <v>4</v>
      </c>
      <c r="C46" s="23">
        <v>4</v>
      </c>
      <c r="D46" s="23">
        <v>4</v>
      </c>
      <c r="E46" s="23">
        <v>3</v>
      </c>
      <c r="F46" s="23">
        <v>4</v>
      </c>
      <c r="G46" s="23">
        <v>4</v>
      </c>
      <c r="H46" s="23">
        <v>4</v>
      </c>
      <c r="I46" s="23">
        <v>3</v>
      </c>
      <c r="J46" s="23">
        <v>3</v>
      </c>
      <c r="K46" s="23">
        <v>4</v>
      </c>
      <c r="L46" s="23">
        <v>4</v>
      </c>
      <c r="M46" s="23">
        <v>3</v>
      </c>
    </row>
    <row r="47" spans="1:14" ht="15.75" thickBot="1" x14ac:dyDescent="0.3">
      <c r="B47" s="23">
        <v>4</v>
      </c>
      <c r="C47" s="23">
        <v>3</v>
      </c>
      <c r="D47" s="23">
        <v>3</v>
      </c>
      <c r="E47" s="23">
        <v>3</v>
      </c>
      <c r="F47" s="23">
        <v>3</v>
      </c>
      <c r="G47" s="23">
        <v>3</v>
      </c>
      <c r="H47" s="23">
        <v>4</v>
      </c>
      <c r="I47" s="23">
        <v>3</v>
      </c>
      <c r="J47" s="23">
        <v>2</v>
      </c>
      <c r="K47" s="23">
        <v>4</v>
      </c>
      <c r="L47" s="23">
        <v>3</v>
      </c>
      <c r="M47" s="23">
        <v>3</v>
      </c>
    </row>
    <row r="48" spans="1:14" ht="15.75" thickBot="1" x14ac:dyDescent="0.3">
      <c r="B48" s="23">
        <v>4</v>
      </c>
      <c r="C48" s="23">
        <v>4</v>
      </c>
      <c r="D48" s="23">
        <v>4</v>
      </c>
      <c r="E48" s="23">
        <v>4</v>
      </c>
      <c r="F48" s="23">
        <v>4</v>
      </c>
      <c r="G48" s="23">
        <v>4</v>
      </c>
      <c r="H48" s="23">
        <v>4</v>
      </c>
      <c r="I48" s="23">
        <v>4</v>
      </c>
      <c r="J48" s="23">
        <v>4</v>
      </c>
      <c r="K48" s="23">
        <v>4</v>
      </c>
      <c r="L48" s="25">
        <v>4</v>
      </c>
      <c r="M48" s="25">
        <v>4</v>
      </c>
    </row>
    <row r="49" spans="2:13" ht="15.75" thickBot="1" x14ac:dyDescent="0.3">
      <c r="B49" s="23">
        <v>4</v>
      </c>
      <c r="C49" s="23">
        <v>4</v>
      </c>
      <c r="D49" s="23">
        <v>3</v>
      </c>
      <c r="E49" s="23">
        <v>4</v>
      </c>
      <c r="F49" s="23">
        <v>4</v>
      </c>
      <c r="G49" s="23">
        <v>4</v>
      </c>
      <c r="H49" s="23">
        <v>3</v>
      </c>
      <c r="I49" s="23">
        <v>4</v>
      </c>
      <c r="J49" s="23">
        <v>4</v>
      </c>
      <c r="K49" s="24">
        <v>4</v>
      </c>
      <c r="L49" s="23">
        <v>4</v>
      </c>
      <c r="M49" s="23">
        <v>4</v>
      </c>
    </row>
    <row r="50" spans="2:13" ht="15.75" thickBot="1" x14ac:dyDescent="0.3">
      <c r="B50" s="23">
        <v>3</v>
      </c>
      <c r="C50" s="23">
        <v>3</v>
      </c>
      <c r="D50" s="23">
        <v>2</v>
      </c>
      <c r="E50" s="23">
        <v>4</v>
      </c>
      <c r="F50" s="23">
        <v>4</v>
      </c>
      <c r="G50" s="23">
        <v>3</v>
      </c>
      <c r="H50" s="23">
        <v>3</v>
      </c>
      <c r="I50" s="23">
        <v>4</v>
      </c>
      <c r="J50" s="23">
        <v>4</v>
      </c>
      <c r="K50" s="23">
        <v>3</v>
      </c>
      <c r="L50" s="25">
        <v>3</v>
      </c>
      <c r="M50" s="25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19" workbookViewId="0">
      <selection activeCell="A22" sqref="A22:N38"/>
    </sheetView>
  </sheetViews>
  <sheetFormatPr baseColWidth="10" defaultRowHeight="15" x14ac:dyDescent="0.25"/>
  <cols>
    <col min="1" max="1" width="36.7109375" customWidth="1"/>
  </cols>
  <sheetData>
    <row r="1" spans="1:15" ht="15.75" thickBot="1" x14ac:dyDescent="0.3">
      <c r="A1" s="2"/>
      <c r="B1" s="1"/>
      <c r="C1" s="6"/>
      <c r="D1" s="6"/>
      <c r="E1" s="6"/>
      <c r="F1" s="6"/>
      <c r="G1" s="7"/>
      <c r="H1" s="6"/>
      <c r="I1" s="6"/>
      <c r="J1" s="8"/>
      <c r="K1" s="2"/>
      <c r="L1" s="6"/>
      <c r="M1" s="8"/>
      <c r="N1" s="16"/>
      <c r="O1" s="2"/>
    </row>
    <row r="2" spans="1:15" ht="16.5" thickBot="1" x14ac:dyDescent="0.3">
      <c r="A2" s="5"/>
      <c r="B2" s="9"/>
      <c r="C2" s="10"/>
      <c r="D2" s="10"/>
      <c r="E2" s="11"/>
      <c r="F2" s="11"/>
      <c r="G2" s="14"/>
      <c r="H2" s="10"/>
      <c r="I2" s="10"/>
      <c r="J2" s="12"/>
      <c r="K2" s="10"/>
      <c r="L2" s="10"/>
      <c r="M2" s="10"/>
      <c r="N2" s="17"/>
      <c r="O2" s="5"/>
    </row>
    <row r="3" spans="1:15" ht="15.75" thickBot="1" x14ac:dyDescent="0.3">
      <c r="A3" s="5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7"/>
      <c r="O3" s="5"/>
    </row>
    <row r="4" spans="1:15" ht="15.75" thickBot="1" x14ac:dyDescent="0.3">
      <c r="A4" s="5"/>
      <c r="B4" s="13"/>
      <c r="C4" s="13"/>
      <c r="D4" s="13"/>
      <c r="E4" s="13"/>
      <c r="F4" s="13"/>
      <c r="G4" s="13"/>
      <c r="H4" s="13"/>
      <c r="I4" s="13"/>
      <c r="J4" s="11"/>
      <c r="K4" s="13"/>
      <c r="L4" s="13"/>
      <c r="M4" s="13"/>
      <c r="N4" s="17"/>
      <c r="O4" s="5"/>
    </row>
    <row r="5" spans="1:15" ht="15.75" thickBot="1" x14ac:dyDescent="0.3">
      <c r="A5" s="18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7"/>
      <c r="O5" s="5"/>
    </row>
    <row r="6" spans="1:15" ht="15.75" thickBot="1" x14ac:dyDescent="0.3">
      <c r="A6" s="18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7"/>
      <c r="O6" s="5"/>
    </row>
    <row r="7" spans="1:15" ht="15.75" thickBot="1" x14ac:dyDescent="0.3">
      <c r="A7" s="2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7"/>
      <c r="O7" s="5"/>
    </row>
    <row r="21" spans="1:14" ht="15.75" thickBot="1" x14ac:dyDescent="0.3"/>
    <row r="22" spans="1:14" ht="26.25" thickBot="1" x14ac:dyDescent="0.3">
      <c r="A22" s="2" t="s">
        <v>11</v>
      </c>
      <c r="B22" s="1" t="s">
        <v>0</v>
      </c>
      <c r="C22" s="6" t="s">
        <v>7</v>
      </c>
      <c r="D22" s="6" t="s">
        <v>5</v>
      </c>
      <c r="E22" s="6" t="s">
        <v>8</v>
      </c>
      <c r="F22" s="6" t="s">
        <v>50</v>
      </c>
      <c r="G22" s="7" t="s">
        <v>2</v>
      </c>
      <c r="H22" s="6" t="s">
        <v>12</v>
      </c>
      <c r="I22" s="6" t="s">
        <v>1</v>
      </c>
      <c r="J22" s="8" t="s">
        <v>6</v>
      </c>
      <c r="K22" s="2" t="s">
        <v>51</v>
      </c>
      <c r="L22" s="6" t="s">
        <v>10</v>
      </c>
      <c r="M22" s="8" t="s">
        <v>13</v>
      </c>
      <c r="N22" s="16" t="s">
        <v>36</v>
      </c>
    </row>
    <row r="23" spans="1:14" ht="15.75" thickBot="1" x14ac:dyDescent="0.3">
      <c r="A23" s="5" t="s">
        <v>64</v>
      </c>
      <c r="B23" s="5">
        <f t="array" ref="B23:L38">TRANSPOSE(B39:Q49)</f>
        <v>4</v>
      </c>
      <c r="C23" s="5">
        <v>3.5</v>
      </c>
      <c r="D23" s="5">
        <v>3.2</v>
      </c>
      <c r="E23" s="5">
        <v>4</v>
      </c>
      <c r="F23" s="5">
        <v>3.5</v>
      </c>
      <c r="G23" s="5">
        <v>3.3</v>
      </c>
      <c r="H23" s="5">
        <v>4</v>
      </c>
      <c r="I23" s="5">
        <v>4</v>
      </c>
      <c r="J23" s="5">
        <v>4.8</v>
      </c>
      <c r="K23" s="5">
        <v>4.8</v>
      </c>
      <c r="L23" s="5">
        <v>4</v>
      </c>
      <c r="M23" s="17">
        <f>AVERAGE(B23:L23)</f>
        <v>3.9181818181818175</v>
      </c>
      <c r="N23" s="5">
        <f>RANK(M23,M23:M38,0)</f>
        <v>11</v>
      </c>
    </row>
    <row r="24" spans="1:14" ht="15.75" thickBot="1" x14ac:dyDescent="0.3">
      <c r="A24" s="5" t="s">
        <v>65</v>
      </c>
      <c r="B24" s="5">
        <v>4</v>
      </c>
      <c r="C24" s="5">
        <v>4</v>
      </c>
      <c r="D24" s="5">
        <v>3.2</v>
      </c>
      <c r="E24" s="5">
        <v>4</v>
      </c>
      <c r="F24" s="5">
        <v>4</v>
      </c>
      <c r="G24" s="5">
        <v>4</v>
      </c>
      <c r="H24" s="5">
        <v>4.5</v>
      </c>
      <c r="I24" s="5">
        <v>4</v>
      </c>
      <c r="J24" s="5">
        <v>4.8</v>
      </c>
      <c r="K24" s="5">
        <v>4.8</v>
      </c>
      <c r="L24" s="5">
        <v>4</v>
      </c>
      <c r="M24" s="17">
        <f t="shared" ref="M24:M38" si="0">AVERAGE(B24:L24)</f>
        <v>4.1181818181818182</v>
      </c>
      <c r="N24" s="5">
        <f>RANK(M24,M23:M38,0)</f>
        <v>4</v>
      </c>
    </row>
    <row r="25" spans="1:14" ht="15.75" thickBot="1" x14ac:dyDescent="0.3">
      <c r="A25" s="5" t="s">
        <v>66</v>
      </c>
      <c r="B25" s="5">
        <v>4.5</v>
      </c>
      <c r="C25" s="5">
        <v>3.5</v>
      </c>
      <c r="D25" s="5">
        <v>4.7</v>
      </c>
      <c r="E25" s="5">
        <v>4.5</v>
      </c>
      <c r="F25" s="5">
        <v>4.5</v>
      </c>
      <c r="G25" s="5">
        <v>4</v>
      </c>
      <c r="H25" s="5">
        <v>4.5</v>
      </c>
      <c r="I25" s="5">
        <v>4.5</v>
      </c>
      <c r="J25" s="5">
        <v>4.8</v>
      </c>
      <c r="K25" s="5">
        <v>4.7</v>
      </c>
      <c r="L25" s="5">
        <v>4</v>
      </c>
      <c r="M25" s="17">
        <f t="shared" si="0"/>
        <v>4.3818181818181818</v>
      </c>
      <c r="N25" s="5">
        <f>RANK(M25,M23:M38,0)</f>
        <v>1</v>
      </c>
    </row>
    <row r="26" spans="1:14" ht="15.75" thickBot="1" x14ac:dyDescent="0.3">
      <c r="A26" s="18" t="s">
        <v>67</v>
      </c>
      <c r="B26" s="5">
        <v>4</v>
      </c>
      <c r="C26" s="5">
        <v>4.0999999999999996</v>
      </c>
      <c r="D26" s="5">
        <v>4.5</v>
      </c>
      <c r="E26" s="5">
        <v>4.5</v>
      </c>
      <c r="F26" s="5">
        <v>4.5</v>
      </c>
      <c r="G26" s="5">
        <v>4</v>
      </c>
      <c r="H26" s="5">
        <v>4.5</v>
      </c>
      <c r="I26" s="5">
        <v>4.3</v>
      </c>
      <c r="J26" s="5">
        <v>4.7</v>
      </c>
      <c r="K26" s="5">
        <v>4.5999999999999996</v>
      </c>
      <c r="L26" s="5">
        <v>4</v>
      </c>
      <c r="M26" s="17">
        <f t="shared" si="0"/>
        <v>4.3363636363636369</v>
      </c>
      <c r="N26" s="5">
        <f>RANK(M26,M23:M38,0)</f>
        <v>2</v>
      </c>
    </row>
    <row r="27" spans="1:14" ht="15.75" thickBot="1" x14ac:dyDescent="0.3">
      <c r="A27" s="18" t="s">
        <v>68</v>
      </c>
      <c r="B27" s="5">
        <v>4</v>
      </c>
      <c r="C27" s="5">
        <v>3.5</v>
      </c>
      <c r="D27" s="5">
        <v>3.7</v>
      </c>
      <c r="E27" s="5">
        <v>4.2</v>
      </c>
      <c r="F27" s="5">
        <v>3.5</v>
      </c>
      <c r="G27" s="5">
        <v>4</v>
      </c>
      <c r="H27" s="5">
        <v>4.2</v>
      </c>
      <c r="I27" s="5">
        <v>4</v>
      </c>
      <c r="J27" s="5">
        <v>4.8</v>
      </c>
      <c r="K27" s="5">
        <v>4.5999999999999996</v>
      </c>
      <c r="L27" s="5">
        <v>3.5</v>
      </c>
      <c r="M27" s="17">
        <f t="shared" si="0"/>
        <v>4</v>
      </c>
      <c r="N27" s="5">
        <f>RANK(M27,M23:M38,0)</f>
        <v>7</v>
      </c>
    </row>
    <row r="28" spans="1:14" ht="15.75" thickBot="1" x14ac:dyDescent="0.3">
      <c r="A28" s="21" t="s">
        <v>69</v>
      </c>
      <c r="B28" s="5">
        <v>3.8</v>
      </c>
      <c r="C28" s="5">
        <v>3.5</v>
      </c>
      <c r="D28" s="5">
        <v>4.2</v>
      </c>
      <c r="E28" s="5">
        <v>4.2</v>
      </c>
      <c r="F28" s="5">
        <v>3.8</v>
      </c>
      <c r="G28" s="5">
        <v>3.6</v>
      </c>
      <c r="H28" s="5">
        <v>4.0999999999999996</v>
      </c>
      <c r="I28" s="5">
        <v>4</v>
      </c>
      <c r="J28" s="5">
        <v>4.5999999999999996</v>
      </c>
      <c r="K28" s="5">
        <v>4.5999999999999996</v>
      </c>
      <c r="L28" s="5">
        <v>3</v>
      </c>
      <c r="M28" s="17">
        <f t="shared" si="0"/>
        <v>3.9454545454545458</v>
      </c>
      <c r="N28" s="5">
        <f>RANK(M28,M23:M38,0)</f>
        <v>10</v>
      </c>
    </row>
    <row r="29" spans="1:14" ht="15.75" thickBot="1" x14ac:dyDescent="0.3">
      <c r="A29" s="40" t="s">
        <v>70</v>
      </c>
      <c r="B29" s="5">
        <v>4.2</v>
      </c>
      <c r="C29" s="5">
        <v>3.6</v>
      </c>
      <c r="D29" s="5">
        <v>4.4000000000000004</v>
      </c>
      <c r="E29" s="5">
        <v>4.5999999999999996</v>
      </c>
      <c r="F29" s="5">
        <v>4.8</v>
      </c>
      <c r="G29" s="5">
        <v>4</v>
      </c>
      <c r="H29" s="5">
        <v>4.5</v>
      </c>
      <c r="I29" s="5">
        <v>4</v>
      </c>
      <c r="J29" s="5">
        <v>4.5999999999999996</v>
      </c>
      <c r="K29" s="5">
        <v>4.5999999999999996</v>
      </c>
      <c r="L29" s="5">
        <v>4</v>
      </c>
      <c r="M29" s="17">
        <f t="shared" si="0"/>
        <v>4.3000000000000007</v>
      </c>
      <c r="N29" s="5">
        <f>RANK(M29,M23:M38,0)</f>
        <v>3</v>
      </c>
    </row>
    <row r="30" spans="1:14" ht="15.75" thickBot="1" x14ac:dyDescent="0.3">
      <c r="A30" s="5" t="s">
        <v>71</v>
      </c>
      <c r="B30" s="5">
        <v>4.0999999999999996</v>
      </c>
      <c r="C30" s="5">
        <v>4</v>
      </c>
      <c r="D30" s="5">
        <v>3.2</v>
      </c>
      <c r="E30" s="5">
        <v>3</v>
      </c>
      <c r="F30" s="5">
        <v>3.8</v>
      </c>
      <c r="G30" s="5">
        <v>4</v>
      </c>
      <c r="H30" s="5">
        <v>4.5</v>
      </c>
      <c r="I30" s="5">
        <v>4</v>
      </c>
      <c r="J30" s="5">
        <v>4.8</v>
      </c>
      <c r="K30" s="5">
        <v>4.5999999999999996</v>
      </c>
      <c r="L30" s="5">
        <v>4</v>
      </c>
      <c r="M30" s="17">
        <f t="shared" si="0"/>
        <v>4</v>
      </c>
      <c r="N30" s="5">
        <f>RANK(M30,M23:M38,0)</f>
        <v>7</v>
      </c>
    </row>
    <row r="31" spans="1:14" ht="15.75" thickBot="1" x14ac:dyDescent="0.3">
      <c r="A31" s="5" t="s">
        <v>72</v>
      </c>
      <c r="B31" s="5">
        <v>3.6</v>
      </c>
      <c r="C31" s="5">
        <v>3.9</v>
      </c>
      <c r="D31" s="5">
        <v>3</v>
      </c>
      <c r="E31" s="5">
        <v>3.1</v>
      </c>
      <c r="F31" s="5">
        <v>3.6</v>
      </c>
      <c r="G31" s="5">
        <v>3.9</v>
      </c>
      <c r="H31" s="5">
        <v>3.8</v>
      </c>
      <c r="I31" s="5">
        <v>3.5</v>
      </c>
      <c r="J31" s="5">
        <v>4.8</v>
      </c>
      <c r="K31" s="5">
        <v>4.5</v>
      </c>
      <c r="L31" s="5">
        <v>3</v>
      </c>
      <c r="M31" s="17">
        <f t="shared" si="0"/>
        <v>3.6999999999999997</v>
      </c>
      <c r="N31" s="5">
        <f>RANK(M31,M23:M38,0)</f>
        <v>13</v>
      </c>
    </row>
    <row r="32" spans="1:14" ht="15.75" thickBot="1" x14ac:dyDescent="0.3">
      <c r="A32" s="5" t="s">
        <v>73</v>
      </c>
      <c r="B32" s="5">
        <v>3.7</v>
      </c>
      <c r="C32" s="5">
        <v>3.5</v>
      </c>
      <c r="D32" s="5">
        <v>4.5</v>
      </c>
      <c r="E32" s="5">
        <v>4.7</v>
      </c>
      <c r="F32" s="5">
        <v>3.6</v>
      </c>
      <c r="G32" s="5">
        <v>3.5</v>
      </c>
      <c r="H32" s="5">
        <v>4.8</v>
      </c>
      <c r="I32" s="5">
        <v>3.3</v>
      </c>
      <c r="J32" s="5">
        <v>4.5999999999999996</v>
      </c>
      <c r="K32" s="5">
        <v>4.7</v>
      </c>
      <c r="L32" s="5">
        <v>3.5</v>
      </c>
      <c r="M32" s="17">
        <f t="shared" si="0"/>
        <v>4.036363636363637</v>
      </c>
      <c r="N32" s="5">
        <f>RANK(M32,M23:M38,0)</f>
        <v>5</v>
      </c>
    </row>
    <row r="33" spans="1:17" ht="15.75" thickBot="1" x14ac:dyDescent="0.3">
      <c r="A33" s="5" t="s">
        <v>74</v>
      </c>
      <c r="B33" s="5">
        <v>3.7</v>
      </c>
      <c r="C33" s="5">
        <v>4.3</v>
      </c>
      <c r="D33" s="5">
        <v>3</v>
      </c>
      <c r="E33" s="5">
        <v>4.0999999999999996</v>
      </c>
      <c r="F33" s="5">
        <v>2.8</v>
      </c>
      <c r="G33" s="5">
        <v>4.3</v>
      </c>
      <c r="H33" s="5">
        <v>3.8</v>
      </c>
      <c r="I33" s="5">
        <v>3.6</v>
      </c>
      <c r="J33" s="5">
        <v>4.4000000000000004</v>
      </c>
      <c r="K33" s="5">
        <v>4.5999999999999996</v>
      </c>
      <c r="L33" s="5">
        <v>2</v>
      </c>
      <c r="M33" s="17">
        <f t="shared" si="0"/>
        <v>3.6909090909090909</v>
      </c>
      <c r="N33" s="5">
        <f>RANK(M33,M23:M38,0)</f>
        <v>14</v>
      </c>
    </row>
    <row r="34" spans="1:17" ht="15.75" thickBot="1" x14ac:dyDescent="0.3">
      <c r="A34" s="5" t="s">
        <v>75</v>
      </c>
      <c r="B34" s="5">
        <v>3.8</v>
      </c>
      <c r="C34" s="5">
        <v>4.3</v>
      </c>
      <c r="D34" s="5">
        <v>4.0999999999999996</v>
      </c>
      <c r="E34" s="5">
        <v>3.2</v>
      </c>
      <c r="F34" s="5">
        <v>3.8</v>
      </c>
      <c r="G34" s="5">
        <v>3.7</v>
      </c>
      <c r="H34" s="5">
        <v>4.0999999999999996</v>
      </c>
      <c r="I34" s="5">
        <v>4</v>
      </c>
      <c r="J34" s="5">
        <v>4.4000000000000004</v>
      </c>
      <c r="K34" s="5">
        <v>4.5999999999999996</v>
      </c>
      <c r="L34" s="5">
        <v>3.5</v>
      </c>
      <c r="M34" s="17">
        <f t="shared" si="0"/>
        <v>3.9545454545454546</v>
      </c>
      <c r="N34" s="5">
        <f>RANK(M34,M23:M38,0)</f>
        <v>9</v>
      </c>
    </row>
    <row r="35" spans="1:17" ht="15.75" thickBot="1" x14ac:dyDescent="0.3">
      <c r="A35" s="5" t="s">
        <v>76</v>
      </c>
      <c r="B35" s="5">
        <v>3.4</v>
      </c>
      <c r="C35" s="5">
        <v>3.9</v>
      </c>
      <c r="D35" s="5">
        <v>2.2999999999999998</v>
      </c>
      <c r="E35" s="5">
        <v>3.1</v>
      </c>
      <c r="F35" s="5">
        <v>3</v>
      </c>
      <c r="G35" s="5">
        <v>2.5</v>
      </c>
      <c r="H35" s="5">
        <v>3.5</v>
      </c>
      <c r="I35" s="5">
        <v>3</v>
      </c>
      <c r="J35" s="5">
        <v>4.3</v>
      </c>
      <c r="K35" s="5">
        <v>4.5999999999999996</v>
      </c>
      <c r="L35" s="5">
        <v>2</v>
      </c>
      <c r="M35" s="17">
        <f t="shared" si="0"/>
        <v>3.2363636363636363</v>
      </c>
      <c r="N35" s="5">
        <f>RANK(M35,M23:M38,0)</f>
        <v>16</v>
      </c>
    </row>
    <row r="36" spans="1:17" ht="15.75" thickBot="1" x14ac:dyDescent="0.3">
      <c r="A36" s="5" t="s">
        <v>77</v>
      </c>
      <c r="B36" s="5">
        <v>3.6</v>
      </c>
      <c r="C36" s="5">
        <v>4.0999999999999996</v>
      </c>
      <c r="D36" s="5">
        <v>3</v>
      </c>
      <c r="E36" s="5">
        <v>3.2</v>
      </c>
      <c r="F36" s="5">
        <v>4</v>
      </c>
      <c r="G36" s="5">
        <v>3.5</v>
      </c>
      <c r="H36" s="5">
        <v>4.0999999999999996</v>
      </c>
      <c r="I36" s="5">
        <v>4</v>
      </c>
      <c r="J36" s="5">
        <v>4</v>
      </c>
      <c r="K36" s="5">
        <v>4.0999999999999996</v>
      </c>
      <c r="L36" s="5">
        <v>3</v>
      </c>
      <c r="M36" s="17">
        <f t="shared" si="0"/>
        <v>3.6909090909090909</v>
      </c>
      <c r="N36" s="5">
        <f>RANK(M36,M23:M38,0)</f>
        <v>14</v>
      </c>
    </row>
    <row r="37" spans="1:17" ht="15.75" thickBot="1" x14ac:dyDescent="0.3">
      <c r="A37" s="5" t="s">
        <v>78</v>
      </c>
      <c r="B37" s="5">
        <v>4</v>
      </c>
      <c r="C37" s="5">
        <v>3.8</v>
      </c>
      <c r="D37" s="5">
        <v>3.5</v>
      </c>
      <c r="E37" s="5">
        <v>3.1</v>
      </c>
      <c r="F37" s="5">
        <v>4</v>
      </c>
      <c r="G37" s="5">
        <v>4</v>
      </c>
      <c r="H37" s="5">
        <v>4.5</v>
      </c>
      <c r="I37" s="5">
        <v>4</v>
      </c>
      <c r="J37" s="5">
        <v>4.7</v>
      </c>
      <c r="K37" s="5">
        <v>4.8</v>
      </c>
      <c r="L37" s="5">
        <v>4</v>
      </c>
      <c r="M37" s="17">
        <f t="shared" si="0"/>
        <v>4.0363636363636362</v>
      </c>
      <c r="N37" s="5">
        <f>RANK(M37,M23:M38,0)</f>
        <v>6</v>
      </c>
    </row>
    <row r="38" spans="1:17" ht="15.75" thickBot="1" x14ac:dyDescent="0.3">
      <c r="A38" s="5" t="s">
        <v>79</v>
      </c>
      <c r="B38" s="5">
        <v>4.0999999999999996</v>
      </c>
      <c r="C38" s="5">
        <v>3.5</v>
      </c>
      <c r="D38" s="5">
        <v>3.1</v>
      </c>
      <c r="E38" s="5">
        <v>4.2</v>
      </c>
      <c r="F38" s="5">
        <v>4</v>
      </c>
      <c r="G38" s="5">
        <v>4</v>
      </c>
      <c r="H38" s="5">
        <v>4.0999999999999996</v>
      </c>
      <c r="I38" s="5">
        <v>4</v>
      </c>
      <c r="J38" s="5">
        <v>4.5999999999999996</v>
      </c>
      <c r="K38" s="5">
        <v>4.3</v>
      </c>
      <c r="L38" s="5">
        <v>3</v>
      </c>
      <c r="M38" s="17">
        <f t="shared" si="0"/>
        <v>3.9</v>
      </c>
      <c r="N38" s="5">
        <f>RANK(M38,M23:M38,0)</f>
        <v>12</v>
      </c>
    </row>
    <row r="39" spans="1:17" ht="15.75" thickBot="1" x14ac:dyDescent="0.3">
      <c r="B39" s="23">
        <v>4</v>
      </c>
      <c r="C39" s="23">
        <v>4</v>
      </c>
      <c r="D39" s="23">
        <v>4.5</v>
      </c>
      <c r="E39" s="23">
        <v>4</v>
      </c>
      <c r="F39" s="23">
        <v>4</v>
      </c>
      <c r="G39" s="23">
        <v>3.8</v>
      </c>
      <c r="H39" s="23">
        <v>4.2</v>
      </c>
      <c r="I39" s="23">
        <v>4.0999999999999996</v>
      </c>
      <c r="J39" s="23">
        <v>3.6</v>
      </c>
      <c r="K39" s="23">
        <v>3.7</v>
      </c>
      <c r="L39" s="23">
        <v>3.7</v>
      </c>
      <c r="M39" s="23">
        <v>3.8</v>
      </c>
      <c r="N39" s="23">
        <v>3.4</v>
      </c>
      <c r="O39" s="39">
        <v>3.6</v>
      </c>
      <c r="P39" s="39">
        <v>4</v>
      </c>
      <c r="Q39" s="39">
        <v>4.0999999999999996</v>
      </c>
    </row>
    <row r="40" spans="1:17" ht="15.75" thickBot="1" x14ac:dyDescent="0.3">
      <c r="B40" s="23">
        <v>3.5</v>
      </c>
      <c r="C40" s="23">
        <v>4</v>
      </c>
      <c r="D40" s="23">
        <v>3.5</v>
      </c>
      <c r="E40" s="23">
        <v>4.0999999999999996</v>
      </c>
      <c r="F40" s="23">
        <v>3.5</v>
      </c>
      <c r="G40" s="23">
        <v>3.5</v>
      </c>
      <c r="H40" s="23">
        <v>3.6</v>
      </c>
      <c r="I40" s="23">
        <v>4</v>
      </c>
      <c r="J40" s="23">
        <v>3.9</v>
      </c>
      <c r="K40" s="23">
        <v>3.5</v>
      </c>
      <c r="L40" s="23">
        <v>4.3</v>
      </c>
      <c r="M40" s="23">
        <v>4.3</v>
      </c>
      <c r="N40" s="23">
        <v>3.9</v>
      </c>
      <c r="O40" s="23">
        <v>4.0999999999999996</v>
      </c>
      <c r="P40" s="23">
        <v>3.8</v>
      </c>
      <c r="Q40" s="23">
        <v>3.5</v>
      </c>
    </row>
    <row r="41" spans="1:17" ht="15.75" thickBot="1" x14ac:dyDescent="0.3">
      <c r="B41" s="23">
        <v>3.2</v>
      </c>
      <c r="C41" s="23">
        <v>3.2</v>
      </c>
      <c r="D41" s="23">
        <v>4.7</v>
      </c>
      <c r="E41" s="23">
        <v>4.5</v>
      </c>
      <c r="F41" s="23">
        <v>3.7</v>
      </c>
      <c r="G41" s="23">
        <v>4.2</v>
      </c>
      <c r="H41" s="23">
        <v>4.4000000000000004</v>
      </c>
      <c r="I41" s="23">
        <v>3.2</v>
      </c>
      <c r="J41" s="23">
        <v>3</v>
      </c>
      <c r="K41" s="23">
        <v>4.5</v>
      </c>
      <c r="L41" s="23">
        <v>3</v>
      </c>
      <c r="M41" s="23">
        <v>4.0999999999999996</v>
      </c>
      <c r="N41" s="23">
        <v>2.2999999999999998</v>
      </c>
      <c r="O41" s="23">
        <v>3</v>
      </c>
      <c r="P41" s="23">
        <v>3.5</v>
      </c>
      <c r="Q41" s="23">
        <v>3.1</v>
      </c>
    </row>
    <row r="42" spans="1:17" ht="15.75" thickBot="1" x14ac:dyDescent="0.3">
      <c r="B42" s="23">
        <v>4</v>
      </c>
      <c r="C42" s="23">
        <v>4</v>
      </c>
      <c r="D42" s="23">
        <v>4.5</v>
      </c>
      <c r="E42" s="23">
        <v>4.5</v>
      </c>
      <c r="F42" s="23">
        <v>4.2</v>
      </c>
      <c r="G42" s="23">
        <v>4.2</v>
      </c>
      <c r="H42" s="23">
        <v>4.5999999999999996</v>
      </c>
      <c r="I42" s="23">
        <v>3</v>
      </c>
      <c r="J42" s="23">
        <v>3.1</v>
      </c>
      <c r="K42" s="23">
        <v>4.7</v>
      </c>
      <c r="L42" s="23">
        <v>4.0999999999999996</v>
      </c>
      <c r="M42" s="23">
        <v>3.2</v>
      </c>
      <c r="N42" s="23">
        <v>3.1</v>
      </c>
      <c r="O42" s="23">
        <v>3.2</v>
      </c>
      <c r="P42" s="23">
        <v>3.1</v>
      </c>
      <c r="Q42" s="23">
        <v>4.2</v>
      </c>
    </row>
    <row r="43" spans="1:17" ht="15.75" thickBot="1" x14ac:dyDescent="0.3">
      <c r="B43" s="23">
        <v>3.5</v>
      </c>
      <c r="C43" s="23">
        <v>4</v>
      </c>
      <c r="D43" s="23">
        <v>4.5</v>
      </c>
      <c r="E43" s="23">
        <v>4.5</v>
      </c>
      <c r="F43" s="23">
        <v>3.5</v>
      </c>
      <c r="G43" s="23">
        <v>3.8</v>
      </c>
      <c r="H43" s="23">
        <v>4.8</v>
      </c>
      <c r="I43" s="23">
        <v>3.8</v>
      </c>
      <c r="J43" s="23">
        <v>3.6</v>
      </c>
      <c r="K43" s="23">
        <v>3.6</v>
      </c>
      <c r="L43" s="23">
        <v>2.8</v>
      </c>
      <c r="M43" s="23">
        <v>3.8</v>
      </c>
      <c r="N43" s="23">
        <v>3</v>
      </c>
      <c r="O43" s="23">
        <v>4</v>
      </c>
      <c r="P43" s="23">
        <v>4</v>
      </c>
      <c r="Q43" s="23">
        <v>4</v>
      </c>
    </row>
    <row r="44" spans="1:17" ht="15.75" thickBot="1" x14ac:dyDescent="0.3">
      <c r="B44" s="23">
        <v>3.3</v>
      </c>
      <c r="C44" s="23">
        <v>4</v>
      </c>
      <c r="D44" s="23">
        <v>4</v>
      </c>
      <c r="E44" s="23">
        <v>4</v>
      </c>
      <c r="F44" s="23">
        <v>4</v>
      </c>
      <c r="G44" s="23">
        <v>3.6</v>
      </c>
      <c r="H44" s="23">
        <v>4</v>
      </c>
      <c r="I44" s="23">
        <v>4</v>
      </c>
      <c r="J44" s="23">
        <v>3.9</v>
      </c>
      <c r="K44" s="23">
        <v>3.5</v>
      </c>
      <c r="L44" s="23">
        <v>4.3</v>
      </c>
      <c r="M44" s="23">
        <v>3.7</v>
      </c>
      <c r="N44" s="23">
        <v>2.5</v>
      </c>
      <c r="O44" s="23">
        <v>3.5</v>
      </c>
      <c r="P44" s="23">
        <v>4</v>
      </c>
      <c r="Q44" s="23">
        <v>4</v>
      </c>
    </row>
    <row r="45" spans="1:17" ht="15.75" thickBot="1" x14ac:dyDescent="0.3">
      <c r="B45" s="23">
        <v>4</v>
      </c>
      <c r="C45" s="23">
        <v>4.5</v>
      </c>
      <c r="D45" s="23">
        <v>4.5</v>
      </c>
      <c r="E45" s="23">
        <v>4.5</v>
      </c>
      <c r="F45" s="23">
        <v>4.2</v>
      </c>
      <c r="G45" s="23">
        <v>4.0999999999999996</v>
      </c>
      <c r="H45" s="23">
        <v>4.5</v>
      </c>
      <c r="I45" s="23">
        <v>4.5</v>
      </c>
      <c r="J45" s="23">
        <v>3.8</v>
      </c>
      <c r="K45" s="23">
        <v>4.8</v>
      </c>
      <c r="L45" s="23">
        <v>3.8</v>
      </c>
      <c r="M45" s="23">
        <v>4.0999999999999996</v>
      </c>
      <c r="N45" s="23">
        <v>3.5</v>
      </c>
      <c r="O45" s="23">
        <v>4.0999999999999996</v>
      </c>
      <c r="P45" s="23">
        <v>4.5</v>
      </c>
      <c r="Q45" s="23">
        <v>4.0999999999999996</v>
      </c>
    </row>
    <row r="46" spans="1:17" ht="15.75" thickBot="1" x14ac:dyDescent="0.3">
      <c r="B46" s="23">
        <v>4</v>
      </c>
      <c r="C46" s="23">
        <v>4</v>
      </c>
      <c r="D46" s="23">
        <v>4.5</v>
      </c>
      <c r="E46" s="23">
        <v>4.3</v>
      </c>
      <c r="F46" s="23">
        <v>4</v>
      </c>
      <c r="G46" s="23">
        <v>4</v>
      </c>
      <c r="H46" s="23">
        <v>4</v>
      </c>
      <c r="I46" s="23">
        <v>4</v>
      </c>
      <c r="J46" s="23">
        <v>3.5</v>
      </c>
      <c r="K46" s="23">
        <v>3.3</v>
      </c>
      <c r="L46" s="23">
        <v>3.6</v>
      </c>
      <c r="M46" s="23">
        <v>4</v>
      </c>
      <c r="N46" s="23">
        <v>3</v>
      </c>
      <c r="O46" s="23">
        <v>4</v>
      </c>
      <c r="P46" s="23">
        <v>4</v>
      </c>
      <c r="Q46" s="23">
        <v>4</v>
      </c>
    </row>
    <row r="47" spans="1:17" ht="15.75" thickBot="1" x14ac:dyDescent="0.3">
      <c r="B47" s="23">
        <v>4.8</v>
      </c>
      <c r="C47" s="23">
        <v>4.8</v>
      </c>
      <c r="D47" s="23">
        <v>4.8</v>
      </c>
      <c r="E47" s="23">
        <v>4.7</v>
      </c>
      <c r="F47" s="23">
        <v>4.8</v>
      </c>
      <c r="G47" s="23">
        <v>4.5999999999999996</v>
      </c>
      <c r="H47" s="23">
        <v>4.5999999999999996</v>
      </c>
      <c r="I47" s="23">
        <v>4.8</v>
      </c>
      <c r="J47" s="23">
        <v>4.8</v>
      </c>
      <c r="K47" s="23">
        <v>4.5999999999999996</v>
      </c>
      <c r="L47" s="23">
        <v>4.4000000000000004</v>
      </c>
      <c r="M47" s="23">
        <v>4.4000000000000004</v>
      </c>
      <c r="N47" s="23">
        <v>4.3</v>
      </c>
      <c r="O47" s="23">
        <v>4</v>
      </c>
      <c r="P47" s="23">
        <v>4.7</v>
      </c>
      <c r="Q47" s="23">
        <v>4.5999999999999996</v>
      </c>
    </row>
    <row r="48" spans="1:17" ht="15.75" thickBot="1" x14ac:dyDescent="0.3">
      <c r="B48" s="23">
        <v>4.8</v>
      </c>
      <c r="C48" s="23">
        <v>4.8</v>
      </c>
      <c r="D48" s="23">
        <v>4.7</v>
      </c>
      <c r="E48" s="23">
        <v>4.5999999999999996</v>
      </c>
      <c r="F48" s="23">
        <v>4.5999999999999996</v>
      </c>
      <c r="G48" s="23">
        <v>4.5999999999999996</v>
      </c>
      <c r="H48" s="23">
        <v>4.5999999999999996</v>
      </c>
      <c r="I48" s="23">
        <v>4.5999999999999996</v>
      </c>
      <c r="J48" s="23">
        <v>4.5</v>
      </c>
      <c r="K48" s="23">
        <v>4.7</v>
      </c>
      <c r="L48" s="23">
        <v>4.5999999999999996</v>
      </c>
      <c r="M48" s="23">
        <v>4.5999999999999996</v>
      </c>
      <c r="N48" s="23">
        <v>4.5999999999999996</v>
      </c>
      <c r="O48" s="23">
        <v>4.0999999999999996</v>
      </c>
      <c r="P48" s="23">
        <v>4.8</v>
      </c>
      <c r="Q48" s="23">
        <v>4.3</v>
      </c>
    </row>
    <row r="49" spans="2:17" ht="15.75" thickBot="1" x14ac:dyDescent="0.3">
      <c r="B49" s="23">
        <v>4</v>
      </c>
      <c r="C49" s="23">
        <v>4</v>
      </c>
      <c r="D49" s="23">
        <v>4</v>
      </c>
      <c r="E49" s="23">
        <v>4</v>
      </c>
      <c r="F49" s="23">
        <v>3.5</v>
      </c>
      <c r="G49" s="23">
        <v>3</v>
      </c>
      <c r="H49" s="23">
        <v>4</v>
      </c>
      <c r="I49" s="23">
        <v>4</v>
      </c>
      <c r="J49" s="23">
        <v>3</v>
      </c>
      <c r="K49" s="23">
        <v>3.5</v>
      </c>
      <c r="L49" s="23">
        <v>2</v>
      </c>
      <c r="M49" s="23">
        <v>3.5</v>
      </c>
      <c r="N49" s="23">
        <v>2</v>
      </c>
      <c r="O49" s="23">
        <v>3</v>
      </c>
      <c r="P49" s="23">
        <v>4</v>
      </c>
      <c r="Q49" s="2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23" workbookViewId="0">
      <selection activeCell="A23" sqref="A23:N50"/>
    </sheetView>
  </sheetViews>
  <sheetFormatPr baseColWidth="10" defaultRowHeight="15" x14ac:dyDescent="0.25"/>
  <cols>
    <col min="1" max="1" width="39.7109375" customWidth="1"/>
    <col min="14" max="14" width="11.85546875" bestFit="1" customWidth="1"/>
  </cols>
  <sheetData>
    <row r="1" spans="1:15" ht="26.25" thickBot="1" x14ac:dyDescent="0.3">
      <c r="A1" s="2" t="s">
        <v>11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12</v>
      </c>
      <c r="H1" s="6" t="s">
        <v>5</v>
      </c>
      <c r="I1" s="6" t="s">
        <v>6</v>
      </c>
      <c r="J1" s="8" t="s">
        <v>7</v>
      </c>
      <c r="K1" s="2" t="s">
        <v>8</v>
      </c>
      <c r="L1" s="6" t="s">
        <v>9</v>
      </c>
      <c r="M1" s="8" t="s">
        <v>10</v>
      </c>
      <c r="N1" s="16" t="s">
        <v>13</v>
      </c>
      <c r="O1" s="2" t="s">
        <v>36</v>
      </c>
    </row>
    <row r="2" spans="1:15" ht="16.5" thickBot="1" x14ac:dyDescent="0.3">
      <c r="A2" s="5" t="s">
        <v>37</v>
      </c>
      <c r="B2" s="9">
        <f t="array" ref="B2:M2">TRANSPOSE(B10:B21)</f>
        <v>0</v>
      </c>
      <c r="C2" s="10">
        <v>0</v>
      </c>
      <c r="D2" s="10">
        <v>0</v>
      </c>
      <c r="E2" s="11">
        <v>0</v>
      </c>
      <c r="F2" s="11">
        <v>0</v>
      </c>
      <c r="G2" s="14">
        <v>0</v>
      </c>
      <c r="H2" s="10">
        <v>0</v>
      </c>
      <c r="I2" s="10">
        <v>0</v>
      </c>
      <c r="J2" s="12">
        <v>0</v>
      </c>
      <c r="K2" s="10">
        <v>0</v>
      </c>
      <c r="L2" s="10">
        <v>0</v>
      </c>
      <c r="M2" s="10">
        <v>0</v>
      </c>
      <c r="N2" s="17">
        <f t="shared" ref="N2:N7" si="0">(B2+C2+D2+E2+F2+G2+H2+I2+J2+K2+L2+M2)/12</f>
        <v>0</v>
      </c>
      <c r="O2" s="5">
        <f>RANK(N2,N2:N6,0)</f>
        <v>1</v>
      </c>
    </row>
    <row r="3" spans="1:15" ht="15.75" thickBot="1" x14ac:dyDescent="0.3">
      <c r="A3" s="5" t="s">
        <v>38</v>
      </c>
      <c r="B3" s="13">
        <f t="array" ref="B3:M3">TRANSPOSE(C10:C21)</f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7">
        <f t="shared" si="0"/>
        <v>0</v>
      </c>
      <c r="O3" s="5">
        <f>RANK(N3,N2:N6,0)</f>
        <v>1</v>
      </c>
    </row>
    <row r="4" spans="1:15" ht="15.75" thickBot="1" x14ac:dyDescent="0.3">
      <c r="A4" s="5" t="s">
        <v>40</v>
      </c>
      <c r="B4" s="13">
        <f t="array" ref="B4:M4">TRANSPOSE(D10:D21)</f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1">
        <v>0</v>
      </c>
      <c r="K4" s="13">
        <v>0</v>
      </c>
      <c r="L4" s="13">
        <v>0</v>
      </c>
      <c r="M4" s="13">
        <v>0</v>
      </c>
      <c r="N4" s="17">
        <f t="shared" si="0"/>
        <v>0</v>
      </c>
      <c r="O4" s="5">
        <f>RANK(N4,N2:N6,0)</f>
        <v>1</v>
      </c>
    </row>
    <row r="5" spans="1:15" ht="15.75" thickBot="1" x14ac:dyDescent="0.3">
      <c r="A5" s="18" t="s">
        <v>39</v>
      </c>
      <c r="B5" s="13">
        <f t="array" ref="B5:M5">TRANSPOSE(E10:E21)</f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7">
        <f t="shared" si="0"/>
        <v>0</v>
      </c>
      <c r="O5" s="5">
        <f>RANK(N5,N2:N6,0)</f>
        <v>1</v>
      </c>
    </row>
    <row r="6" spans="1:15" ht="15.75" thickBot="1" x14ac:dyDescent="0.3">
      <c r="A6" s="18" t="s">
        <v>41</v>
      </c>
      <c r="B6" s="13">
        <f t="array" ref="B6:M6">TRANSPOSE(F10:F21)</f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7">
        <f t="shared" si="0"/>
        <v>0</v>
      </c>
      <c r="O6" s="5">
        <f>RANK(N6,N2:N6,0)</f>
        <v>1</v>
      </c>
    </row>
    <row r="7" spans="1:15" ht="15.75" thickBot="1" x14ac:dyDescent="0.3">
      <c r="A7" s="21" t="s">
        <v>42</v>
      </c>
      <c r="B7" s="5">
        <f t="array" ref="B7:M7">TRANSPOSE(G10:G21)</f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17">
        <f t="shared" si="0"/>
        <v>0</v>
      </c>
      <c r="O7" s="5">
        <f>RANK(N7,N2:N7,0)</f>
        <v>1</v>
      </c>
    </row>
    <row r="22" spans="1:14" ht="15.75" thickBot="1" x14ac:dyDescent="0.3"/>
    <row r="23" spans="1:14" ht="26.25" thickBot="1" x14ac:dyDescent="0.3">
      <c r="A23" s="2" t="s">
        <v>11</v>
      </c>
      <c r="B23" s="1" t="s">
        <v>0</v>
      </c>
      <c r="C23" s="6" t="s">
        <v>7</v>
      </c>
      <c r="D23" s="6" t="s">
        <v>5</v>
      </c>
      <c r="E23" s="6" t="s">
        <v>8</v>
      </c>
      <c r="F23" s="6" t="s">
        <v>50</v>
      </c>
      <c r="G23" s="7" t="s">
        <v>2</v>
      </c>
      <c r="H23" s="6" t="s">
        <v>12</v>
      </c>
      <c r="I23" s="6" t="s">
        <v>1</v>
      </c>
      <c r="J23" s="8" t="s">
        <v>6</v>
      </c>
      <c r="K23" s="2" t="s">
        <v>51</v>
      </c>
      <c r="L23" s="6" t="s">
        <v>10</v>
      </c>
      <c r="M23" s="8" t="s">
        <v>13</v>
      </c>
      <c r="N23" s="16" t="s">
        <v>36</v>
      </c>
    </row>
    <row r="24" spans="1:14" ht="15.75" thickBot="1" x14ac:dyDescent="0.3">
      <c r="A24" s="5" t="s">
        <v>80</v>
      </c>
      <c r="B24" s="5">
        <f t="array" ref="B24:L50">TRANSPOSE(B51:AB61)</f>
        <v>3.5</v>
      </c>
      <c r="C24" s="5">
        <v>4.0999999999999996</v>
      </c>
      <c r="D24" s="5">
        <v>3.9</v>
      </c>
      <c r="E24" s="5">
        <v>3.9</v>
      </c>
      <c r="F24" s="5">
        <v>3.7</v>
      </c>
      <c r="G24" s="5">
        <v>3.1</v>
      </c>
      <c r="H24" s="5">
        <v>3.5</v>
      </c>
      <c r="I24" s="5">
        <v>3.6</v>
      </c>
      <c r="J24" s="5">
        <v>4</v>
      </c>
      <c r="K24" s="5">
        <v>4</v>
      </c>
      <c r="L24" s="5">
        <v>5</v>
      </c>
      <c r="M24" s="17">
        <f>AVERAGE(B24:L24)</f>
        <v>3.8454545454545457</v>
      </c>
      <c r="N24" s="5">
        <f>RANK(M24,M24:M50,0)</f>
        <v>11</v>
      </c>
    </row>
    <row r="25" spans="1:14" ht="15.75" thickBot="1" x14ac:dyDescent="0.3">
      <c r="A25" s="5" t="s">
        <v>81</v>
      </c>
      <c r="B25" s="5">
        <v>3.5</v>
      </c>
      <c r="C25" s="5">
        <v>5</v>
      </c>
      <c r="D25" s="5">
        <v>4.0999999999999996</v>
      </c>
      <c r="E25" s="5">
        <v>3.9</v>
      </c>
      <c r="F25" s="5">
        <v>3.7</v>
      </c>
      <c r="G25" s="5">
        <v>3.8</v>
      </c>
      <c r="H25" s="5">
        <v>3.7</v>
      </c>
      <c r="I25" s="5">
        <v>3.5</v>
      </c>
      <c r="J25" s="5">
        <v>4.0999999999999996</v>
      </c>
      <c r="K25" s="5">
        <v>3.8</v>
      </c>
      <c r="L25" s="5">
        <v>5</v>
      </c>
      <c r="M25" s="17">
        <f t="shared" ref="M25:M50" si="1">AVERAGE(B25:L25)</f>
        <v>4.0090909090909088</v>
      </c>
      <c r="N25" s="5">
        <f>RANK(M25,M24:M50,0)</f>
        <v>8</v>
      </c>
    </row>
    <row r="26" spans="1:14" ht="15.75" thickBot="1" x14ac:dyDescent="0.3">
      <c r="A26" s="5" t="s">
        <v>82</v>
      </c>
      <c r="B26" s="5">
        <v>3.7</v>
      </c>
      <c r="C26" s="5">
        <v>4.2</v>
      </c>
      <c r="D26" s="5">
        <v>4.0999999999999996</v>
      </c>
      <c r="E26" s="5">
        <v>4.2</v>
      </c>
      <c r="F26" s="5">
        <v>3.4</v>
      </c>
      <c r="G26" s="5">
        <v>3.7</v>
      </c>
      <c r="H26" s="5">
        <v>3.7</v>
      </c>
      <c r="I26" s="5">
        <v>3.7</v>
      </c>
      <c r="J26" s="5">
        <v>4.0999999999999996</v>
      </c>
      <c r="K26" s="5">
        <v>4.0999999999999996</v>
      </c>
      <c r="L26" s="5">
        <v>5</v>
      </c>
      <c r="M26" s="17">
        <f t="shared" si="1"/>
        <v>3.9909090909090907</v>
      </c>
      <c r="N26" s="5">
        <f>RANK(M26,M24:M50,0)</f>
        <v>9</v>
      </c>
    </row>
    <row r="27" spans="1:14" ht="15.75" thickBot="1" x14ac:dyDescent="0.3">
      <c r="A27" s="18" t="s">
        <v>83</v>
      </c>
      <c r="B27" s="5">
        <v>4.2</v>
      </c>
      <c r="C27" s="5">
        <v>4.7</v>
      </c>
      <c r="D27" s="5">
        <v>5</v>
      </c>
      <c r="E27" s="5">
        <v>4.7</v>
      </c>
      <c r="F27" s="5">
        <v>4.2</v>
      </c>
      <c r="G27" s="5">
        <v>4.0999999999999996</v>
      </c>
      <c r="H27" s="5">
        <v>4.5</v>
      </c>
      <c r="I27" s="5">
        <v>4.4000000000000004</v>
      </c>
      <c r="J27" s="5">
        <v>5</v>
      </c>
      <c r="K27" s="5">
        <v>4</v>
      </c>
      <c r="L27" s="5">
        <v>5</v>
      </c>
      <c r="M27" s="17">
        <f t="shared" si="1"/>
        <v>4.5272727272727273</v>
      </c>
      <c r="N27" s="5">
        <f>RANK(M27,M24:M50,0)</f>
        <v>3</v>
      </c>
    </row>
    <row r="28" spans="1:14" ht="15.75" thickBot="1" x14ac:dyDescent="0.3">
      <c r="A28" s="18" t="s">
        <v>84</v>
      </c>
      <c r="B28" s="5">
        <v>3.1</v>
      </c>
      <c r="C28" s="5">
        <v>3</v>
      </c>
      <c r="D28" s="5">
        <v>3.6</v>
      </c>
      <c r="E28" s="5">
        <v>3.1</v>
      </c>
      <c r="F28" s="5">
        <v>2.7</v>
      </c>
      <c r="G28" s="5">
        <v>3.5</v>
      </c>
      <c r="H28" s="5">
        <v>3.3</v>
      </c>
      <c r="I28" s="5">
        <v>2.8</v>
      </c>
      <c r="J28" s="5">
        <v>3.5</v>
      </c>
      <c r="K28" s="5">
        <v>3.5</v>
      </c>
      <c r="L28" s="5">
        <v>4</v>
      </c>
      <c r="M28" s="17">
        <f t="shared" si="1"/>
        <v>3.2818181818181817</v>
      </c>
      <c r="N28" s="5">
        <f>RANK(M28,M24:M50,0)</f>
        <v>24</v>
      </c>
    </row>
    <row r="29" spans="1:14" ht="15.75" thickBot="1" x14ac:dyDescent="0.3">
      <c r="A29" s="21" t="s">
        <v>85</v>
      </c>
      <c r="B29" s="5">
        <v>3</v>
      </c>
      <c r="C29" s="5">
        <v>4</v>
      </c>
      <c r="D29" s="5">
        <v>3.7</v>
      </c>
      <c r="E29" s="5">
        <v>3.5</v>
      </c>
      <c r="F29" s="5">
        <v>3.2</v>
      </c>
      <c r="G29" s="5">
        <v>3.2</v>
      </c>
      <c r="H29" s="5">
        <v>3.5</v>
      </c>
      <c r="I29" s="5">
        <v>3.2</v>
      </c>
      <c r="J29" s="5">
        <v>4.0999999999999996</v>
      </c>
      <c r="K29" s="5">
        <v>3.5</v>
      </c>
      <c r="L29" s="5">
        <v>3</v>
      </c>
      <c r="M29" s="17">
        <f t="shared" si="1"/>
        <v>3.4454545454545453</v>
      </c>
      <c r="N29" s="5">
        <f>RANK(M29,M24:M50,0)</f>
        <v>23</v>
      </c>
    </row>
    <row r="30" spans="1:14" ht="15.75" thickBot="1" x14ac:dyDescent="0.3">
      <c r="A30" s="40" t="s">
        <v>86</v>
      </c>
      <c r="B30" s="5">
        <v>4</v>
      </c>
      <c r="C30" s="5">
        <v>4.0999999999999996</v>
      </c>
      <c r="D30" s="5">
        <v>4.2</v>
      </c>
      <c r="E30" s="5">
        <v>4.2</v>
      </c>
      <c r="F30" s="5">
        <v>4.0999999999999996</v>
      </c>
      <c r="G30" s="5">
        <v>4</v>
      </c>
      <c r="H30" s="5">
        <v>4.0999999999999996</v>
      </c>
      <c r="I30" s="5">
        <v>4</v>
      </c>
      <c r="J30" s="5">
        <v>4</v>
      </c>
      <c r="K30" s="5">
        <v>5</v>
      </c>
      <c r="L30" s="5">
        <v>5</v>
      </c>
      <c r="M30" s="17">
        <f t="shared" si="1"/>
        <v>4.245454545454546</v>
      </c>
      <c r="N30" s="5">
        <f>RANK(M30,M24:M50,0)</f>
        <v>5</v>
      </c>
    </row>
    <row r="31" spans="1:14" ht="15.75" thickBot="1" x14ac:dyDescent="0.3">
      <c r="A31" s="5" t="s">
        <v>87</v>
      </c>
      <c r="B31" s="5">
        <v>2.9</v>
      </c>
      <c r="C31" s="5">
        <v>4.0999999999999996</v>
      </c>
      <c r="D31" s="5">
        <v>3.4</v>
      </c>
      <c r="E31" s="5">
        <v>3.2</v>
      </c>
      <c r="F31" s="5">
        <v>3.1</v>
      </c>
      <c r="G31" s="5">
        <v>3.2</v>
      </c>
      <c r="H31" s="5">
        <v>3.3</v>
      </c>
      <c r="I31" s="5">
        <v>2.8</v>
      </c>
      <c r="J31" s="5">
        <v>3.6</v>
      </c>
      <c r="K31" s="5">
        <v>3.5</v>
      </c>
      <c r="L31" s="5">
        <v>5</v>
      </c>
      <c r="M31" s="17">
        <f t="shared" si="1"/>
        <v>3.4636363636363643</v>
      </c>
      <c r="N31" s="5">
        <f>RANK(M31,M24:M50,0)</f>
        <v>22</v>
      </c>
    </row>
    <row r="32" spans="1:14" ht="15.75" thickBot="1" x14ac:dyDescent="0.3">
      <c r="A32" s="5" t="s">
        <v>88</v>
      </c>
      <c r="B32" s="5">
        <v>3.3</v>
      </c>
      <c r="C32" s="5">
        <v>4.3</v>
      </c>
      <c r="D32" s="5">
        <v>3.8</v>
      </c>
      <c r="E32" s="5">
        <v>3.7</v>
      </c>
      <c r="F32" s="5">
        <v>3.5</v>
      </c>
      <c r="G32" s="5">
        <v>3.4</v>
      </c>
      <c r="H32" s="5">
        <v>3.5</v>
      </c>
      <c r="I32" s="5">
        <v>3.5</v>
      </c>
      <c r="J32" s="5">
        <v>4.0999999999999996</v>
      </c>
      <c r="K32" s="5">
        <v>4</v>
      </c>
      <c r="L32" s="5">
        <v>2</v>
      </c>
      <c r="M32" s="17">
        <f t="shared" si="1"/>
        <v>3.5545454545454542</v>
      </c>
      <c r="N32" s="5">
        <f>RANK(M32,M24:M50,0)</f>
        <v>19</v>
      </c>
    </row>
    <row r="33" spans="1:14" ht="15.75" thickBot="1" x14ac:dyDescent="0.3">
      <c r="A33" s="5" t="s">
        <v>89</v>
      </c>
      <c r="B33" s="5">
        <v>3</v>
      </c>
      <c r="C33" s="5">
        <v>4.2</v>
      </c>
      <c r="D33" s="5">
        <v>3.9</v>
      </c>
      <c r="E33" s="5">
        <v>3.8</v>
      </c>
      <c r="F33" s="5">
        <v>3.4</v>
      </c>
      <c r="G33" s="5">
        <v>3.6</v>
      </c>
      <c r="H33" s="5">
        <v>3.6</v>
      </c>
      <c r="I33" s="5">
        <v>3.5</v>
      </c>
      <c r="J33" s="5">
        <v>3.8</v>
      </c>
      <c r="K33" s="5">
        <v>3.5</v>
      </c>
      <c r="L33" s="5">
        <v>5</v>
      </c>
      <c r="M33" s="17">
        <f t="shared" si="1"/>
        <v>3.7545454545454544</v>
      </c>
      <c r="N33" s="5">
        <f>RANK(M33,M24:M509,0)</f>
        <v>18</v>
      </c>
    </row>
    <row r="34" spans="1:14" ht="15.75" thickBot="1" x14ac:dyDescent="0.3">
      <c r="A34" s="5" t="s">
        <v>90</v>
      </c>
      <c r="B34" s="5">
        <v>4.3</v>
      </c>
      <c r="C34" s="5">
        <v>4.2</v>
      </c>
      <c r="D34" s="5">
        <v>5</v>
      </c>
      <c r="E34" s="5">
        <v>4.5999999999999996</v>
      </c>
      <c r="F34" s="5">
        <v>4.4000000000000004</v>
      </c>
      <c r="G34" s="5">
        <v>4.8</v>
      </c>
      <c r="H34" s="5">
        <v>3.7</v>
      </c>
      <c r="I34" s="5">
        <v>4.3</v>
      </c>
      <c r="J34" s="5">
        <v>5</v>
      </c>
      <c r="K34" s="5">
        <v>5</v>
      </c>
      <c r="L34" s="5">
        <v>5</v>
      </c>
      <c r="M34" s="17">
        <f t="shared" si="1"/>
        <v>4.5727272727272723</v>
      </c>
      <c r="N34" s="5">
        <f>RANK(M34,M24:M50,0)</f>
        <v>2</v>
      </c>
    </row>
    <row r="35" spans="1:14" ht="15.75" thickBot="1" x14ac:dyDescent="0.3">
      <c r="A35" s="5" t="s">
        <v>91</v>
      </c>
      <c r="B35" s="5">
        <v>3.2</v>
      </c>
      <c r="C35" s="5">
        <v>3.6</v>
      </c>
      <c r="D35" s="5">
        <v>3.8</v>
      </c>
      <c r="E35" s="5">
        <v>3.9</v>
      </c>
      <c r="F35" s="5">
        <v>3.9</v>
      </c>
      <c r="G35" s="5">
        <v>3.7</v>
      </c>
      <c r="H35" s="5">
        <v>3.6</v>
      </c>
      <c r="I35" s="5">
        <v>3.4</v>
      </c>
      <c r="J35" s="5">
        <v>3.8</v>
      </c>
      <c r="K35" s="5">
        <v>4</v>
      </c>
      <c r="L35" s="5">
        <v>4</v>
      </c>
      <c r="M35" s="17">
        <f t="shared" si="1"/>
        <v>3.7181818181818183</v>
      </c>
      <c r="N35" s="5">
        <f>RANK(M35,M24:M50,0)</f>
        <v>14</v>
      </c>
    </row>
    <row r="36" spans="1:14" ht="15.75" thickBot="1" x14ac:dyDescent="0.3">
      <c r="A36" s="5" t="s">
        <v>92</v>
      </c>
      <c r="B36" s="5">
        <v>2.5</v>
      </c>
      <c r="C36" s="5">
        <v>3.8</v>
      </c>
      <c r="D36" s="5">
        <v>3.3</v>
      </c>
      <c r="E36" s="5">
        <v>2.6</v>
      </c>
      <c r="F36" s="5">
        <v>2.2999999999999998</v>
      </c>
      <c r="G36" s="5">
        <v>2.4</v>
      </c>
      <c r="H36" s="5">
        <v>3</v>
      </c>
      <c r="I36" s="5">
        <v>2.4</v>
      </c>
      <c r="J36" s="5">
        <v>3.5</v>
      </c>
      <c r="K36" s="5">
        <v>3.5</v>
      </c>
      <c r="L36" s="5">
        <v>2</v>
      </c>
      <c r="M36" s="17">
        <f t="shared" si="1"/>
        <v>2.8454545454545452</v>
      </c>
      <c r="N36" s="5">
        <f>RANK(M36,M24:M50,0)</f>
        <v>27</v>
      </c>
    </row>
    <row r="37" spans="1:14" ht="15.75" thickBot="1" x14ac:dyDescent="0.3">
      <c r="A37" s="5" t="s">
        <v>93</v>
      </c>
      <c r="B37" s="5">
        <v>2.7</v>
      </c>
      <c r="C37" s="5">
        <v>3.8</v>
      </c>
      <c r="D37" s="5">
        <v>3.7</v>
      </c>
      <c r="E37" s="5">
        <v>3.5</v>
      </c>
      <c r="F37" s="5">
        <v>3.3</v>
      </c>
      <c r="G37" s="5">
        <v>3.3</v>
      </c>
      <c r="H37" s="5">
        <v>3.3</v>
      </c>
      <c r="I37" s="5">
        <v>3</v>
      </c>
      <c r="J37" s="5">
        <v>4</v>
      </c>
      <c r="K37" s="5">
        <v>3.7</v>
      </c>
      <c r="L37" s="5">
        <v>4</v>
      </c>
      <c r="M37" s="17">
        <f t="shared" si="1"/>
        <v>3.4818181818181824</v>
      </c>
      <c r="N37" s="5">
        <f>RANK(M37,M24:M50,0)</f>
        <v>20</v>
      </c>
    </row>
    <row r="38" spans="1:14" ht="15.75" thickBot="1" x14ac:dyDescent="0.3">
      <c r="A38" s="5" t="s">
        <v>94</v>
      </c>
      <c r="B38" s="5" t="str">
        <v>3.O</v>
      </c>
      <c r="C38" s="5">
        <v>3.6</v>
      </c>
      <c r="D38" s="5">
        <v>3.7</v>
      </c>
      <c r="E38" s="5">
        <v>3.3</v>
      </c>
      <c r="F38" s="5">
        <v>3</v>
      </c>
      <c r="G38" s="5">
        <v>2.9</v>
      </c>
      <c r="H38" s="5">
        <v>3.8</v>
      </c>
      <c r="I38" s="5">
        <v>2.8</v>
      </c>
      <c r="J38" s="5">
        <v>3.8</v>
      </c>
      <c r="K38" s="5">
        <v>3.9</v>
      </c>
      <c r="L38" s="5">
        <v>4</v>
      </c>
      <c r="M38" s="17">
        <f t="shared" si="1"/>
        <v>3.4799999999999995</v>
      </c>
      <c r="N38" s="5">
        <f>RANK(M38,M24:M50,0)</f>
        <v>21</v>
      </c>
    </row>
    <row r="39" spans="1:14" ht="15.75" thickBot="1" x14ac:dyDescent="0.3">
      <c r="A39" s="5" t="s">
        <v>95</v>
      </c>
      <c r="B39" s="5">
        <v>3.3</v>
      </c>
      <c r="C39" s="5">
        <v>3.6</v>
      </c>
      <c r="D39" s="5">
        <v>3.6</v>
      </c>
      <c r="E39" s="5">
        <v>3.7</v>
      </c>
      <c r="F39" s="5">
        <v>3.5</v>
      </c>
      <c r="G39" s="5">
        <v>3.5</v>
      </c>
      <c r="H39" s="5">
        <v>3.9</v>
      </c>
      <c r="I39" s="5">
        <v>3.7</v>
      </c>
      <c r="J39" s="5">
        <v>4</v>
      </c>
      <c r="K39" s="5">
        <v>4.0999999999999996</v>
      </c>
      <c r="L39" s="5">
        <v>4</v>
      </c>
      <c r="M39" s="17">
        <f t="shared" si="1"/>
        <v>3.7181818181818183</v>
      </c>
      <c r="N39" s="5">
        <f>RANK(M39,M24:M50,0)</f>
        <v>14</v>
      </c>
    </row>
    <row r="40" spans="1:14" ht="15.75" thickBot="1" x14ac:dyDescent="0.3">
      <c r="A40" s="5" t="s">
        <v>96</v>
      </c>
      <c r="B40" s="5">
        <v>3.9</v>
      </c>
      <c r="C40" s="5">
        <v>4.2</v>
      </c>
      <c r="D40" s="5">
        <v>4</v>
      </c>
      <c r="E40" s="5">
        <v>3.9</v>
      </c>
      <c r="F40" s="5">
        <v>4.2</v>
      </c>
      <c r="G40" s="5">
        <v>3.8</v>
      </c>
      <c r="H40" s="5">
        <v>3.8</v>
      </c>
      <c r="I40" s="5">
        <v>3.7</v>
      </c>
      <c r="J40" s="5">
        <v>0</v>
      </c>
      <c r="K40" s="5">
        <v>4.3</v>
      </c>
      <c r="L40" s="5">
        <v>3.7</v>
      </c>
      <c r="M40" s="17">
        <f t="shared" si="1"/>
        <v>3.5909090909090908</v>
      </c>
      <c r="N40" s="5">
        <f>RANK(M40,M24:M50,0)</f>
        <v>18</v>
      </c>
    </row>
    <row r="41" spans="1:14" ht="15.75" thickBot="1" x14ac:dyDescent="0.3">
      <c r="A41" s="5" t="s">
        <v>97</v>
      </c>
      <c r="B41" s="5">
        <v>3</v>
      </c>
      <c r="C41" s="5">
        <v>3.6</v>
      </c>
      <c r="D41" s="5">
        <v>3.8</v>
      </c>
      <c r="E41" s="5">
        <v>3.5</v>
      </c>
      <c r="F41" s="5">
        <v>3.4</v>
      </c>
      <c r="G41" s="5">
        <v>3.3</v>
      </c>
      <c r="H41" s="5">
        <v>4.5999999999999996</v>
      </c>
      <c r="I41" s="5">
        <v>3.3</v>
      </c>
      <c r="J41" s="5">
        <v>4.0999999999999996</v>
      </c>
      <c r="K41" s="5">
        <v>3.5</v>
      </c>
      <c r="L41" s="5">
        <v>5</v>
      </c>
      <c r="M41" s="17">
        <f t="shared" si="1"/>
        <v>3.7363636363636359</v>
      </c>
      <c r="N41" s="5">
        <f>RANK(M41,M24:M50,0)</f>
        <v>13</v>
      </c>
    </row>
    <row r="42" spans="1:14" ht="15.75" thickBot="1" x14ac:dyDescent="0.3">
      <c r="A42" s="5" t="s">
        <v>98</v>
      </c>
      <c r="B42" s="5">
        <v>2.7</v>
      </c>
      <c r="C42" s="5">
        <v>3.3</v>
      </c>
      <c r="D42" s="5">
        <v>3.2</v>
      </c>
      <c r="E42" s="5">
        <v>3.2</v>
      </c>
      <c r="F42" s="5">
        <v>2.6</v>
      </c>
      <c r="G42" s="5">
        <v>2.6</v>
      </c>
      <c r="H42" s="5">
        <v>2.9</v>
      </c>
      <c r="I42" s="5">
        <v>2.5</v>
      </c>
      <c r="J42" s="5">
        <v>3.4</v>
      </c>
      <c r="K42" s="5">
        <v>4.5</v>
      </c>
      <c r="L42" s="5">
        <v>2</v>
      </c>
      <c r="M42" s="17">
        <f t="shared" si="1"/>
        <v>2.9909090909090903</v>
      </c>
      <c r="N42" s="5">
        <f>RANK(M42,M24:M50,0)</f>
        <v>26</v>
      </c>
    </row>
    <row r="43" spans="1:14" ht="15.75" thickBot="1" x14ac:dyDescent="0.3">
      <c r="A43" s="5" t="s">
        <v>99</v>
      </c>
      <c r="B43" s="5">
        <v>4.0999999999999996</v>
      </c>
      <c r="C43" s="5">
        <v>3.8</v>
      </c>
      <c r="D43" s="5">
        <v>4.3</v>
      </c>
      <c r="E43" s="5">
        <v>4.3</v>
      </c>
      <c r="F43" s="5">
        <v>4.2</v>
      </c>
      <c r="G43" s="5">
        <v>3.9</v>
      </c>
      <c r="H43" s="5">
        <v>3.9</v>
      </c>
      <c r="I43" s="5">
        <v>4.2</v>
      </c>
      <c r="J43" s="5">
        <v>4.5</v>
      </c>
      <c r="K43" s="5">
        <v>4.4000000000000004</v>
      </c>
      <c r="L43" s="5">
        <v>5</v>
      </c>
      <c r="M43" s="17">
        <f t="shared" si="1"/>
        <v>4.2363636363636354</v>
      </c>
      <c r="N43" s="5">
        <f>RANK(M43,M24:M50,0)</f>
        <v>6</v>
      </c>
    </row>
    <row r="44" spans="1:14" ht="15.75" thickBot="1" x14ac:dyDescent="0.3">
      <c r="A44" s="5" t="s">
        <v>100</v>
      </c>
      <c r="B44" s="5">
        <v>4.2</v>
      </c>
      <c r="C44" s="5">
        <v>4.7</v>
      </c>
      <c r="D44" s="5">
        <v>5</v>
      </c>
      <c r="E44" s="5">
        <v>5</v>
      </c>
      <c r="F44" s="5">
        <v>4.3</v>
      </c>
      <c r="G44" s="5">
        <v>4</v>
      </c>
      <c r="H44" s="5">
        <v>4.5</v>
      </c>
      <c r="I44" s="5">
        <v>4.5</v>
      </c>
      <c r="J44" s="5">
        <v>5</v>
      </c>
      <c r="K44" s="5">
        <v>3.6</v>
      </c>
      <c r="L44" s="5">
        <v>5</v>
      </c>
      <c r="M44" s="17">
        <f t="shared" si="1"/>
        <v>4.5272727272727273</v>
      </c>
      <c r="N44" s="5">
        <f>RANK(M44,M24:M50,0)</f>
        <v>3</v>
      </c>
    </row>
    <row r="45" spans="1:14" ht="15.75" thickBot="1" x14ac:dyDescent="0.3">
      <c r="A45" s="5" t="s">
        <v>101</v>
      </c>
      <c r="B45" s="5">
        <v>4.0999999999999996</v>
      </c>
      <c r="C45" s="5">
        <v>3.6</v>
      </c>
      <c r="D45" s="5">
        <v>5</v>
      </c>
      <c r="E45" s="5">
        <v>4.5</v>
      </c>
      <c r="F45" s="5">
        <v>4</v>
      </c>
      <c r="G45" s="5">
        <v>4.0999999999999996</v>
      </c>
      <c r="H45" s="5">
        <v>4</v>
      </c>
      <c r="I45" s="5">
        <v>4</v>
      </c>
      <c r="J45" s="5">
        <v>4.5</v>
      </c>
      <c r="K45" s="5">
        <v>4</v>
      </c>
      <c r="L45" s="5">
        <v>4</v>
      </c>
      <c r="M45" s="17">
        <f t="shared" si="1"/>
        <v>4.1636363636363631</v>
      </c>
      <c r="N45" s="5">
        <f>RANK(M45,M24:M50,0)</f>
        <v>7</v>
      </c>
    </row>
    <row r="46" spans="1:14" ht="15.75" thickBot="1" x14ac:dyDescent="0.3">
      <c r="A46" s="5" t="s">
        <v>102</v>
      </c>
      <c r="B46" s="5">
        <v>3.5</v>
      </c>
      <c r="C46" s="5">
        <v>3.5</v>
      </c>
      <c r="D46" s="5">
        <v>3.7</v>
      </c>
      <c r="E46" s="5">
        <v>3.7</v>
      </c>
      <c r="F46" s="5">
        <v>3.4</v>
      </c>
      <c r="G46" s="5">
        <v>3.5</v>
      </c>
      <c r="H46" s="5">
        <v>3.7</v>
      </c>
      <c r="I46" s="5">
        <v>3.1</v>
      </c>
      <c r="J46" s="5">
        <v>4</v>
      </c>
      <c r="K46" s="5">
        <v>3.5</v>
      </c>
      <c r="L46" s="5">
        <v>5</v>
      </c>
      <c r="M46" s="17">
        <f t="shared" si="1"/>
        <v>3.6909090909090905</v>
      </c>
      <c r="N46" s="5">
        <f>RANK(M46,M24:M50,0)</f>
        <v>16</v>
      </c>
    </row>
    <row r="47" spans="1:14" ht="15.75" thickBot="1" x14ac:dyDescent="0.3">
      <c r="A47" s="5" t="s">
        <v>103</v>
      </c>
      <c r="B47" s="5">
        <v>3</v>
      </c>
      <c r="C47" s="5">
        <v>4.5999999999999996</v>
      </c>
      <c r="D47" s="5">
        <v>3.5</v>
      </c>
      <c r="E47" s="5">
        <v>3.6</v>
      </c>
      <c r="F47" s="5">
        <v>3.1</v>
      </c>
      <c r="G47" s="5">
        <v>3.7</v>
      </c>
      <c r="H47" s="5">
        <v>3.4</v>
      </c>
      <c r="I47" s="5">
        <v>3</v>
      </c>
      <c r="J47" s="5">
        <v>4</v>
      </c>
      <c r="K47" s="5">
        <v>3.5</v>
      </c>
      <c r="L47" s="5">
        <v>5</v>
      </c>
      <c r="M47" s="17">
        <f t="shared" si="1"/>
        <v>3.6727272727272724</v>
      </c>
      <c r="N47" s="5">
        <f>RANK(M47,M24:M50,0)</f>
        <v>17</v>
      </c>
    </row>
    <row r="48" spans="1:14" ht="15.75" thickBot="1" x14ac:dyDescent="0.3">
      <c r="A48" s="5" t="s">
        <v>104</v>
      </c>
      <c r="B48" s="5">
        <v>2.8</v>
      </c>
      <c r="C48" s="5">
        <v>4</v>
      </c>
      <c r="D48" s="5">
        <v>3.4</v>
      </c>
      <c r="E48" s="5">
        <v>3.2</v>
      </c>
      <c r="F48" s="5">
        <v>3</v>
      </c>
      <c r="G48" s="5">
        <v>3.2</v>
      </c>
      <c r="H48" s="5">
        <v>3.1</v>
      </c>
      <c r="I48" s="5">
        <v>3</v>
      </c>
      <c r="J48" s="5">
        <v>3.9</v>
      </c>
      <c r="K48" s="5">
        <v>0</v>
      </c>
      <c r="L48" s="5">
        <v>5</v>
      </c>
      <c r="M48" s="17">
        <f t="shared" si="1"/>
        <v>3.1454545454545451</v>
      </c>
      <c r="N48" s="5">
        <f>RANK(M48,M24:M50,0)</f>
        <v>25</v>
      </c>
    </row>
    <row r="49" spans="1:28" ht="15.75" thickBot="1" x14ac:dyDescent="0.3">
      <c r="A49" s="5" t="s">
        <v>105</v>
      </c>
      <c r="B49" s="5">
        <v>4.2</v>
      </c>
      <c r="C49" s="5">
        <v>5</v>
      </c>
      <c r="D49" s="5">
        <v>5</v>
      </c>
      <c r="E49" s="5">
        <v>5</v>
      </c>
      <c r="F49" s="5">
        <v>4.3</v>
      </c>
      <c r="G49" s="5">
        <v>4.3</v>
      </c>
      <c r="H49" s="5">
        <v>4.9000000000000004</v>
      </c>
      <c r="I49" s="5">
        <v>4.5999999999999996</v>
      </c>
      <c r="J49" s="5">
        <v>4.7</v>
      </c>
      <c r="K49" s="5">
        <v>5</v>
      </c>
      <c r="L49" s="5">
        <v>5</v>
      </c>
      <c r="M49" s="17">
        <f t="shared" si="1"/>
        <v>4.7272727272727275</v>
      </c>
      <c r="N49" s="5">
        <f>RANK(M49,M24:M50,0)</f>
        <v>1</v>
      </c>
    </row>
    <row r="50" spans="1:28" ht="15.75" thickBot="1" x14ac:dyDescent="0.3">
      <c r="A50" s="5" t="s">
        <v>106</v>
      </c>
      <c r="B50" s="5">
        <v>4.0999999999999996</v>
      </c>
      <c r="C50" s="5">
        <v>3.5</v>
      </c>
      <c r="D50" s="5">
        <v>4.5</v>
      </c>
      <c r="E50" s="5">
        <v>4.3</v>
      </c>
      <c r="F50" s="5">
        <v>3.9</v>
      </c>
      <c r="G50" s="5">
        <v>3.7</v>
      </c>
      <c r="H50" s="5">
        <v>4.0999999999999996</v>
      </c>
      <c r="I50" s="5">
        <v>4</v>
      </c>
      <c r="J50" s="5">
        <v>4.4000000000000004</v>
      </c>
      <c r="K50" s="5">
        <v>4.2</v>
      </c>
      <c r="L50" s="5">
        <v>2</v>
      </c>
      <c r="M50" s="17">
        <f t="shared" si="1"/>
        <v>3.8818181818181814</v>
      </c>
      <c r="N50" s="5">
        <f>RANK(M50,M24:M50,0)</f>
        <v>10</v>
      </c>
    </row>
    <row r="51" spans="1:28" ht="16.5" thickBot="1" x14ac:dyDescent="0.3">
      <c r="B51" s="42">
        <v>3.5</v>
      </c>
      <c r="C51" s="42">
        <v>3.5</v>
      </c>
      <c r="D51" s="42">
        <v>3.7</v>
      </c>
      <c r="E51" s="42">
        <v>4.2</v>
      </c>
      <c r="F51" s="42">
        <v>3.1</v>
      </c>
      <c r="G51" s="42">
        <v>3</v>
      </c>
      <c r="H51" s="42">
        <v>4</v>
      </c>
      <c r="I51" s="42">
        <v>2.9</v>
      </c>
      <c r="J51" s="42">
        <v>3.3</v>
      </c>
      <c r="K51" s="42">
        <v>3</v>
      </c>
      <c r="L51" s="42">
        <v>4.3</v>
      </c>
      <c r="M51" s="42">
        <v>3.2</v>
      </c>
      <c r="N51" s="42">
        <v>2.5</v>
      </c>
      <c r="O51" s="41">
        <v>2.7</v>
      </c>
      <c r="P51" s="41" t="s">
        <v>107</v>
      </c>
      <c r="Q51" s="41">
        <v>3.3</v>
      </c>
      <c r="R51" s="41">
        <v>3.9</v>
      </c>
      <c r="S51" s="41">
        <v>3</v>
      </c>
      <c r="T51" s="41">
        <v>2.7</v>
      </c>
      <c r="U51" s="41">
        <v>4.0999999999999996</v>
      </c>
      <c r="V51" s="41">
        <v>4.2</v>
      </c>
      <c r="W51" s="41">
        <v>4.0999999999999996</v>
      </c>
      <c r="X51" s="41">
        <v>3.5</v>
      </c>
      <c r="Y51" s="41">
        <v>3</v>
      </c>
      <c r="Z51" s="41">
        <v>2.8</v>
      </c>
      <c r="AA51" s="41">
        <v>4.2</v>
      </c>
      <c r="AB51" s="41">
        <v>4.0999999999999996</v>
      </c>
    </row>
    <row r="52" spans="1:28" ht="16.5" thickBot="1" x14ac:dyDescent="0.3">
      <c r="B52" s="42">
        <v>4.0999999999999996</v>
      </c>
      <c r="C52" s="42">
        <v>5</v>
      </c>
      <c r="D52" s="42">
        <v>4.2</v>
      </c>
      <c r="E52" s="42">
        <v>4.7</v>
      </c>
      <c r="F52" s="42">
        <v>3</v>
      </c>
      <c r="G52" s="42">
        <v>4</v>
      </c>
      <c r="H52" s="42">
        <v>4.0999999999999996</v>
      </c>
      <c r="I52" s="42">
        <v>4.0999999999999996</v>
      </c>
      <c r="J52" s="42">
        <v>4.3</v>
      </c>
      <c r="K52" s="42">
        <v>4.2</v>
      </c>
      <c r="L52" s="42">
        <v>4.2</v>
      </c>
      <c r="M52" s="42">
        <v>3.6</v>
      </c>
      <c r="N52" s="42">
        <v>3.8</v>
      </c>
      <c r="O52" s="42">
        <v>3.8</v>
      </c>
      <c r="P52" s="42">
        <v>3.6</v>
      </c>
      <c r="Q52" s="42">
        <v>3.6</v>
      </c>
      <c r="R52" s="42">
        <v>4.2</v>
      </c>
      <c r="S52" s="42">
        <v>3.6</v>
      </c>
      <c r="T52" s="42">
        <v>3.3</v>
      </c>
      <c r="U52" s="42">
        <v>3.8</v>
      </c>
      <c r="V52" s="42">
        <v>4.7</v>
      </c>
      <c r="W52" s="42">
        <v>3.6</v>
      </c>
      <c r="X52" s="42">
        <v>3.5</v>
      </c>
      <c r="Y52" s="42">
        <v>4.5999999999999996</v>
      </c>
      <c r="Z52" s="42">
        <v>4</v>
      </c>
      <c r="AA52" s="42">
        <v>5</v>
      </c>
      <c r="AB52" s="42">
        <v>3.5</v>
      </c>
    </row>
    <row r="53" spans="1:28" ht="16.5" thickBot="1" x14ac:dyDescent="0.3">
      <c r="B53" s="42">
        <v>3.9</v>
      </c>
      <c r="C53" s="42">
        <v>4.0999999999999996</v>
      </c>
      <c r="D53" s="42">
        <v>4.0999999999999996</v>
      </c>
      <c r="E53" s="42">
        <v>5</v>
      </c>
      <c r="F53" s="42">
        <v>3.6</v>
      </c>
      <c r="G53" s="42">
        <v>3.7</v>
      </c>
      <c r="H53" s="42">
        <v>4.2</v>
      </c>
      <c r="I53" s="42">
        <v>3.4</v>
      </c>
      <c r="J53" s="42">
        <v>3.8</v>
      </c>
      <c r="K53" s="42">
        <v>3.9</v>
      </c>
      <c r="L53" s="42">
        <v>5</v>
      </c>
      <c r="M53" s="42">
        <v>3.8</v>
      </c>
      <c r="N53" s="42">
        <v>3.3</v>
      </c>
      <c r="O53" s="42">
        <v>3.7</v>
      </c>
      <c r="P53" s="42">
        <v>3.7</v>
      </c>
      <c r="Q53" s="42">
        <v>3.6</v>
      </c>
      <c r="R53" s="42">
        <v>4</v>
      </c>
      <c r="S53" s="42">
        <v>3.8</v>
      </c>
      <c r="T53" s="42">
        <v>3.2</v>
      </c>
      <c r="U53" s="42">
        <v>4.3</v>
      </c>
      <c r="V53" s="42">
        <v>5</v>
      </c>
      <c r="W53" s="42">
        <v>5</v>
      </c>
      <c r="X53" s="42">
        <v>3.7</v>
      </c>
      <c r="Y53" s="42">
        <v>3.5</v>
      </c>
      <c r="Z53" s="42">
        <v>3.4</v>
      </c>
      <c r="AA53" s="42">
        <v>5</v>
      </c>
      <c r="AB53" s="42">
        <v>4.5</v>
      </c>
    </row>
    <row r="54" spans="1:28" ht="16.5" thickBot="1" x14ac:dyDescent="0.3">
      <c r="B54" s="42">
        <v>3.9</v>
      </c>
      <c r="C54" s="42">
        <v>3.9</v>
      </c>
      <c r="D54" s="42">
        <v>4.2</v>
      </c>
      <c r="E54" s="42">
        <v>4.7</v>
      </c>
      <c r="F54" s="42">
        <v>3.1</v>
      </c>
      <c r="G54" s="42">
        <v>3.5</v>
      </c>
      <c r="H54" s="42">
        <v>4.2</v>
      </c>
      <c r="I54" s="42">
        <v>3.2</v>
      </c>
      <c r="J54" s="42">
        <v>3.7</v>
      </c>
      <c r="K54" s="42">
        <v>3.8</v>
      </c>
      <c r="L54" s="42">
        <v>4.5999999999999996</v>
      </c>
      <c r="M54" s="42">
        <v>3.9</v>
      </c>
      <c r="N54" s="42">
        <v>2.6</v>
      </c>
      <c r="O54" s="42">
        <v>3.5</v>
      </c>
      <c r="P54" s="42">
        <v>3.3</v>
      </c>
      <c r="Q54" s="42">
        <v>3.7</v>
      </c>
      <c r="R54" s="42">
        <v>3.9</v>
      </c>
      <c r="S54" s="42">
        <v>3.5</v>
      </c>
      <c r="T54" s="42">
        <v>3.2</v>
      </c>
      <c r="U54" s="42">
        <v>4.3</v>
      </c>
      <c r="V54" s="42">
        <v>5</v>
      </c>
      <c r="W54" s="42">
        <v>4.5</v>
      </c>
      <c r="X54" s="42">
        <v>3.7</v>
      </c>
      <c r="Y54" s="42">
        <v>3.6</v>
      </c>
      <c r="Z54" s="42">
        <v>3.2</v>
      </c>
      <c r="AA54" s="42">
        <v>5</v>
      </c>
      <c r="AB54" s="42">
        <v>4.3</v>
      </c>
    </row>
    <row r="55" spans="1:28" ht="16.5" thickBot="1" x14ac:dyDescent="0.3">
      <c r="B55" s="42">
        <v>3.7</v>
      </c>
      <c r="C55" s="42">
        <v>3.7</v>
      </c>
      <c r="D55" s="42">
        <v>3.4</v>
      </c>
      <c r="E55" s="42">
        <v>4.2</v>
      </c>
      <c r="F55" s="42">
        <v>2.7</v>
      </c>
      <c r="G55" s="42">
        <v>3.2</v>
      </c>
      <c r="H55" s="42">
        <v>4.0999999999999996</v>
      </c>
      <c r="I55" s="42">
        <v>3.1</v>
      </c>
      <c r="J55" s="42">
        <v>3.5</v>
      </c>
      <c r="K55" s="42">
        <v>3.4</v>
      </c>
      <c r="L55" s="42">
        <v>4.4000000000000004</v>
      </c>
      <c r="M55" s="42">
        <v>3.9</v>
      </c>
      <c r="N55" s="42">
        <v>2.2999999999999998</v>
      </c>
      <c r="O55" s="42">
        <v>3.3</v>
      </c>
      <c r="P55" s="42">
        <v>3</v>
      </c>
      <c r="Q55" s="42">
        <v>3.5</v>
      </c>
      <c r="R55" s="42">
        <v>4.2</v>
      </c>
      <c r="S55" s="42">
        <v>3.4</v>
      </c>
      <c r="T55" s="42">
        <v>2.6</v>
      </c>
      <c r="U55" s="42">
        <v>4.2</v>
      </c>
      <c r="V55" s="42">
        <v>4.3</v>
      </c>
      <c r="W55" s="42">
        <v>4</v>
      </c>
      <c r="X55" s="42">
        <v>3.4</v>
      </c>
      <c r="Y55" s="42">
        <v>3.1</v>
      </c>
      <c r="Z55" s="42">
        <v>3</v>
      </c>
      <c r="AA55" s="42">
        <v>4.3</v>
      </c>
      <c r="AB55" s="42">
        <v>3.9</v>
      </c>
    </row>
    <row r="56" spans="1:28" ht="16.5" thickBot="1" x14ac:dyDescent="0.3">
      <c r="B56" s="42">
        <v>3.1</v>
      </c>
      <c r="C56" s="42">
        <v>3.8</v>
      </c>
      <c r="D56" s="42">
        <v>3.7</v>
      </c>
      <c r="E56" s="42">
        <v>4.0999999999999996</v>
      </c>
      <c r="F56" s="42">
        <v>3.5</v>
      </c>
      <c r="G56" s="42">
        <v>3.2</v>
      </c>
      <c r="H56" s="42">
        <v>4</v>
      </c>
      <c r="I56" s="42">
        <v>3.2</v>
      </c>
      <c r="J56" s="42">
        <v>3.4</v>
      </c>
      <c r="K56" s="42">
        <v>3.6</v>
      </c>
      <c r="L56" s="42">
        <v>4.8</v>
      </c>
      <c r="M56" s="42">
        <v>3.7</v>
      </c>
      <c r="N56" s="42">
        <v>2.4</v>
      </c>
      <c r="O56" s="42">
        <v>3.3</v>
      </c>
      <c r="P56" s="42">
        <v>2.9</v>
      </c>
      <c r="Q56" s="42">
        <v>3.5</v>
      </c>
      <c r="R56" s="42">
        <v>3.8</v>
      </c>
      <c r="S56" s="42">
        <v>3.3</v>
      </c>
      <c r="T56" s="42">
        <v>2.6</v>
      </c>
      <c r="U56" s="42">
        <v>3.9</v>
      </c>
      <c r="V56" s="42">
        <v>4</v>
      </c>
      <c r="W56" s="42">
        <v>4.0999999999999996</v>
      </c>
      <c r="X56" s="42">
        <v>3.5</v>
      </c>
      <c r="Y56" s="42">
        <v>3.7</v>
      </c>
      <c r="Z56" s="42">
        <v>3.2</v>
      </c>
      <c r="AA56" s="42">
        <v>4.3</v>
      </c>
      <c r="AB56" s="42">
        <v>3.7</v>
      </c>
    </row>
    <row r="57" spans="1:28" ht="16.5" thickBot="1" x14ac:dyDescent="0.3">
      <c r="B57" s="42">
        <v>3.5</v>
      </c>
      <c r="C57" s="42">
        <v>3.7</v>
      </c>
      <c r="D57" s="42">
        <v>3.7</v>
      </c>
      <c r="E57" s="42">
        <v>4.5</v>
      </c>
      <c r="F57" s="42">
        <v>3.3</v>
      </c>
      <c r="G57" s="42">
        <v>3.5</v>
      </c>
      <c r="H57" s="42">
        <v>4.0999999999999996</v>
      </c>
      <c r="I57" s="42">
        <v>3.3</v>
      </c>
      <c r="J57" s="42">
        <v>3.5</v>
      </c>
      <c r="K57" s="42">
        <v>3.6</v>
      </c>
      <c r="L57" s="42">
        <v>3.7</v>
      </c>
      <c r="M57" s="42">
        <v>3.6</v>
      </c>
      <c r="N57" s="42">
        <v>3</v>
      </c>
      <c r="O57" s="42">
        <v>3.3</v>
      </c>
      <c r="P57" s="42">
        <v>3.8</v>
      </c>
      <c r="Q57" s="42">
        <v>3.9</v>
      </c>
      <c r="R57" s="42">
        <v>3.8</v>
      </c>
      <c r="S57" s="42">
        <v>4.5999999999999996</v>
      </c>
      <c r="T57" s="42">
        <v>2.9</v>
      </c>
      <c r="U57" s="42">
        <v>3.9</v>
      </c>
      <c r="V57" s="42">
        <v>4.5</v>
      </c>
      <c r="W57" s="42">
        <v>4</v>
      </c>
      <c r="X57" s="42">
        <v>3.7</v>
      </c>
      <c r="Y57" s="42">
        <v>3.4</v>
      </c>
      <c r="Z57" s="42">
        <v>3.1</v>
      </c>
      <c r="AA57" s="42">
        <v>4.9000000000000004</v>
      </c>
      <c r="AB57" s="42">
        <v>4.0999999999999996</v>
      </c>
    </row>
    <row r="58" spans="1:28" ht="16.5" thickBot="1" x14ac:dyDescent="0.3">
      <c r="B58" s="42">
        <v>3.6</v>
      </c>
      <c r="C58" s="42">
        <v>3.5</v>
      </c>
      <c r="D58" s="42">
        <v>3.7</v>
      </c>
      <c r="E58" s="42">
        <v>4.4000000000000004</v>
      </c>
      <c r="F58" s="42">
        <v>2.8</v>
      </c>
      <c r="G58" s="42">
        <v>3.2</v>
      </c>
      <c r="H58" s="42">
        <v>4</v>
      </c>
      <c r="I58" s="42">
        <v>2.8</v>
      </c>
      <c r="J58" s="42">
        <v>3.5</v>
      </c>
      <c r="K58" s="42">
        <v>3.5</v>
      </c>
      <c r="L58" s="42">
        <v>4.3</v>
      </c>
      <c r="M58" s="42">
        <v>3.4</v>
      </c>
      <c r="N58" s="42">
        <v>2.4</v>
      </c>
      <c r="O58" s="42">
        <v>3</v>
      </c>
      <c r="P58" s="42">
        <v>2.8</v>
      </c>
      <c r="Q58" s="42">
        <v>3.7</v>
      </c>
      <c r="R58" s="42">
        <v>3.7</v>
      </c>
      <c r="S58" s="42">
        <v>3.3</v>
      </c>
      <c r="T58" s="42">
        <v>2.5</v>
      </c>
      <c r="U58" s="42">
        <v>4.2</v>
      </c>
      <c r="V58" s="42">
        <v>4.5</v>
      </c>
      <c r="W58" s="42">
        <v>4</v>
      </c>
      <c r="X58" s="42">
        <v>3.1</v>
      </c>
      <c r="Y58" s="42">
        <v>3</v>
      </c>
      <c r="Z58" s="42">
        <v>3</v>
      </c>
      <c r="AA58" s="42">
        <v>4.5999999999999996</v>
      </c>
      <c r="AB58" s="42">
        <v>4</v>
      </c>
    </row>
    <row r="59" spans="1:28" ht="16.5" thickBot="1" x14ac:dyDescent="0.3">
      <c r="B59" s="42">
        <v>4</v>
      </c>
      <c r="C59" s="42">
        <v>4.0999999999999996</v>
      </c>
      <c r="D59" s="42">
        <v>4.0999999999999996</v>
      </c>
      <c r="E59" s="42">
        <v>5</v>
      </c>
      <c r="F59" s="42">
        <v>3.5</v>
      </c>
      <c r="G59" s="42">
        <v>4.0999999999999996</v>
      </c>
      <c r="H59" s="42">
        <v>4</v>
      </c>
      <c r="I59" s="42">
        <v>3.6</v>
      </c>
      <c r="J59" s="42">
        <v>4.0999999999999996</v>
      </c>
      <c r="K59" s="42">
        <v>3.8</v>
      </c>
      <c r="L59" s="42">
        <v>5</v>
      </c>
      <c r="M59" s="42">
        <v>3.8</v>
      </c>
      <c r="N59" s="42">
        <v>3.5</v>
      </c>
      <c r="O59" s="42">
        <v>4</v>
      </c>
      <c r="P59" s="42">
        <v>3.8</v>
      </c>
      <c r="Q59" s="42">
        <v>4</v>
      </c>
      <c r="R59" s="43"/>
      <c r="S59" s="42">
        <v>4.0999999999999996</v>
      </c>
      <c r="T59" s="42">
        <v>3.4</v>
      </c>
      <c r="U59" s="42">
        <v>4.5</v>
      </c>
      <c r="V59" s="42">
        <v>5</v>
      </c>
      <c r="W59" s="42">
        <v>4.5</v>
      </c>
      <c r="X59" s="42">
        <v>4</v>
      </c>
      <c r="Y59" s="42">
        <v>4</v>
      </c>
      <c r="Z59" s="42">
        <v>3.9</v>
      </c>
      <c r="AA59" s="42">
        <v>4.7</v>
      </c>
      <c r="AB59" s="42">
        <v>4.4000000000000004</v>
      </c>
    </row>
    <row r="60" spans="1:28" ht="16.5" thickBot="1" x14ac:dyDescent="0.3">
      <c r="B60" s="42">
        <v>4</v>
      </c>
      <c r="C60" s="42">
        <v>3.8</v>
      </c>
      <c r="D60" s="42">
        <v>4.0999999999999996</v>
      </c>
      <c r="E60" s="42">
        <v>4</v>
      </c>
      <c r="F60" s="42">
        <v>3.5</v>
      </c>
      <c r="G60" s="42">
        <v>3.5</v>
      </c>
      <c r="H60" s="42">
        <v>5</v>
      </c>
      <c r="I60" s="42">
        <v>3.5</v>
      </c>
      <c r="J60" s="42">
        <v>4</v>
      </c>
      <c r="K60" s="42">
        <v>3.5</v>
      </c>
      <c r="L60" s="42">
        <v>5</v>
      </c>
      <c r="M60" s="42">
        <v>4</v>
      </c>
      <c r="N60" s="42">
        <v>3.5</v>
      </c>
      <c r="O60" s="42">
        <v>3.7</v>
      </c>
      <c r="P60" s="42">
        <v>3.9</v>
      </c>
      <c r="Q60" s="42">
        <v>4.0999999999999996</v>
      </c>
      <c r="R60" s="42">
        <v>4.3</v>
      </c>
      <c r="S60" s="42">
        <v>3.5</v>
      </c>
      <c r="T60" s="42">
        <v>4.5</v>
      </c>
      <c r="U60" s="42">
        <v>4.4000000000000004</v>
      </c>
      <c r="V60" s="42">
        <v>3.6</v>
      </c>
      <c r="W60" s="42">
        <v>4</v>
      </c>
      <c r="X60" s="42">
        <v>3.5</v>
      </c>
      <c r="Y60" s="42">
        <v>3.5</v>
      </c>
      <c r="Z60" s="42"/>
      <c r="AA60" s="42">
        <v>5</v>
      </c>
      <c r="AB60" s="42">
        <v>4.2</v>
      </c>
    </row>
    <row r="61" spans="1:28" ht="16.5" thickBot="1" x14ac:dyDescent="0.3">
      <c r="B61" s="42">
        <v>5</v>
      </c>
      <c r="C61" s="42">
        <v>5</v>
      </c>
      <c r="D61" s="42">
        <v>5</v>
      </c>
      <c r="E61" s="42">
        <v>5</v>
      </c>
      <c r="F61" s="42">
        <v>4</v>
      </c>
      <c r="G61" s="42">
        <v>3</v>
      </c>
      <c r="H61" s="42">
        <v>5</v>
      </c>
      <c r="I61" s="42">
        <v>5</v>
      </c>
      <c r="J61" s="42">
        <v>2</v>
      </c>
      <c r="K61" s="42">
        <v>5</v>
      </c>
      <c r="L61" s="42">
        <v>5</v>
      </c>
      <c r="M61" s="42">
        <v>4</v>
      </c>
      <c r="N61" s="42">
        <v>2</v>
      </c>
      <c r="O61" s="42">
        <v>4</v>
      </c>
      <c r="P61" s="42">
        <v>4</v>
      </c>
      <c r="Q61" s="42">
        <v>4</v>
      </c>
      <c r="R61" s="42">
        <v>3.7</v>
      </c>
      <c r="S61" s="42">
        <v>5</v>
      </c>
      <c r="T61" s="42">
        <v>2</v>
      </c>
      <c r="U61" s="42">
        <v>5</v>
      </c>
      <c r="V61" s="42">
        <v>5</v>
      </c>
      <c r="W61" s="42">
        <v>4</v>
      </c>
      <c r="X61" s="42">
        <v>5</v>
      </c>
      <c r="Y61" s="42">
        <v>5</v>
      </c>
      <c r="Z61" s="42">
        <v>5</v>
      </c>
      <c r="AA61" s="42">
        <v>5</v>
      </c>
      <c r="AB61" s="42">
        <v>2</v>
      </c>
    </row>
    <row r="62" spans="1:28" ht="16.5" thickBot="1" x14ac:dyDescent="0.3">
      <c r="R62" s="4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51" workbookViewId="0">
      <selection activeCell="B56" sqref="B56"/>
    </sheetView>
  </sheetViews>
  <sheetFormatPr baseColWidth="10" defaultRowHeight="15" x14ac:dyDescent="0.25"/>
  <cols>
    <col min="1" max="1" width="38.28515625" customWidth="1"/>
    <col min="13" max="13" width="14" customWidth="1"/>
    <col min="14" max="14" width="14.85546875" customWidth="1"/>
  </cols>
  <sheetData>
    <row r="1" spans="2:15" ht="26.25" thickBot="1" x14ac:dyDescent="0.3">
      <c r="K1" s="2" t="s">
        <v>8</v>
      </c>
      <c r="L1" s="6" t="s">
        <v>9</v>
      </c>
      <c r="M1" s="8" t="s">
        <v>10</v>
      </c>
      <c r="N1" s="16" t="s">
        <v>13</v>
      </c>
      <c r="O1" s="2" t="s">
        <v>36</v>
      </c>
    </row>
    <row r="2" spans="2:15" ht="16.5" thickBot="1" x14ac:dyDescent="0.3">
      <c r="B2" s="9">
        <f t="array" ref="B2:M2">TRANSPOSE(B10:B21)</f>
        <v>0</v>
      </c>
      <c r="C2" s="10">
        <v>0</v>
      </c>
      <c r="D2" s="10">
        <v>0</v>
      </c>
      <c r="E2" s="11">
        <v>0</v>
      </c>
      <c r="F2" s="11" t="str">
        <v>A</v>
      </c>
      <c r="G2" s="14" t="str">
        <v>S</v>
      </c>
      <c r="H2" s="10" t="str">
        <v>A</v>
      </c>
      <c r="I2" s="10" t="str">
        <v>S</v>
      </c>
      <c r="J2" s="12" t="str">
        <v>S</v>
      </c>
      <c r="K2" s="10" t="str">
        <v>S</v>
      </c>
      <c r="L2" s="10" t="str">
        <v>S</v>
      </c>
      <c r="M2" s="10" t="str">
        <v>A</v>
      </c>
      <c r="N2" s="17" t="e">
        <f t="shared" ref="N2:N7" si="0">(B2+C2+D2+E2+F2+G2+H2+I2+J2+K2+L2+M2)/12</f>
        <v>#VALUE!</v>
      </c>
      <c r="O2" s="5" t="e">
        <f>RANK(N2,N2:N6,0)</f>
        <v>#VALUE!</v>
      </c>
    </row>
    <row r="3" spans="2:15" ht="15.75" thickBot="1" x14ac:dyDescent="0.3">
      <c r="B3" s="13">
        <f t="array" ref="B3:M3">TRANSPOSE(C10:C21)</f>
        <v>0</v>
      </c>
      <c r="C3" s="13">
        <v>0</v>
      </c>
      <c r="D3" s="13">
        <v>0</v>
      </c>
      <c r="E3" s="13">
        <v>0</v>
      </c>
      <c r="F3" s="13" t="str">
        <v>S</v>
      </c>
      <c r="G3" s="13" t="str">
        <v>S</v>
      </c>
      <c r="H3" s="13" t="str">
        <v>E</v>
      </c>
      <c r="I3" s="13" t="str">
        <v>S</v>
      </c>
      <c r="J3" s="13" t="str">
        <v>E</v>
      </c>
      <c r="K3" s="13" t="str">
        <v>E</v>
      </c>
      <c r="L3" s="13" t="str">
        <v>S</v>
      </c>
      <c r="M3" s="13" t="str">
        <v>S</v>
      </c>
      <c r="N3" s="17" t="e">
        <f t="shared" si="0"/>
        <v>#VALUE!</v>
      </c>
      <c r="O3" s="5" t="e">
        <f>RANK(N3,N2:N6,0)</f>
        <v>#VALUE!</v>
      </c>
    </row>
    <row r="4" spans="2:15" ht="15.75" thickBot="1" x14ac:dyDescent="0.3">
      <c r="B4" s="13">
        <f t="array" ref="B4:M4">TRANSPOSE(D10:D20)</f>
        <v>0</v>
      </c>
      <c r="C4" s="13">
        <v>0</v>
      </c>
      <c r="D4" s="13">
        <v>0</v>
      </c>
      <c r="E4" s="13">
        <v>0</v>
      </c>
      <c r="F4" s="13" t="str">
        <v>E</v>
      </c>
      <c r="G4" s="13" t="str">
        <v>S</v>
      </c>
      <c r="H4" s="13" t="str">
        <v>E</v>
      </c>
      <c r="I4" s="13" t="str">
        <v>E</v>
      </c>
      <c r="J4" s="11" t="str">
        <v>E</v>
      </c>
      <c r="K4" s="13" t="str">
        <v>E</v>
      </c>
      <c r="L4" s="13" t="str">
        <v>E</v>
      </c>
      <c r="M4" s="13" t="e">
        <v>#N/A</v>
      </c>
      <c r="N4" s="17" t="e">
        <f t="shared" si="0"/>
        <v>#VALUE!</v>
      </c>
      <c r="O4" s="5" t="e">
        <f>RANK(N4,N2:N6,0)</f>
        <v>#VALUE!</v>
      </c>
    </row>
    <row r="5" spans="2:15" ht="15.75" thickBot="1" x14ac:dyDescent="0.3">
      <c r="B5" s="13">
        <f t="array" ref="B5:M5">TRANSPOSE(E10:E21)</f>
        <v>0</v>
      </c>
      <c r="C5" s="13">
        <v>0</v>
      </c>
      <c r="D5" s="13">
        <v>0</v>
      </c>
      <c r="E5" s="13">
        <v>0</v>
      </c>
      <c r="F5" s="13" t="str">
        <v>E</v>
      </c>
      <c r="G5" s="13" t="str">
        <v>S</v>
      </c>
      <c r="H5" s="13" t="str">
        <v>S</v>
      </c>
      <c r="I5" s="13" t="str">
        <v>E</v>
      </c>
      <c r="J5" s="13" t="str">
        <v>E</v>
      </c>
      <c r="K5" s="13" t="str">
        <v>S</v>
      </c>
      <c r="L5" s="13" t="str">
        <v>E</v>
      </c>
      <c r="M5" s="13" t="str">
        <v>A</v>
      </c>
      <c r="N5" s="17" t="e">
        <f t="shared" si="0"/>
        <v>#VALUE!</v>
      </c>
      <c r="O5" s="5" t="e">
        <f>RANK(N5,N2:N6,0)</f>
        <v>#VALUE!</v>
      </c>
    </row>
    <row r="6" spans="2:15" ht="15.75" thickBot="1" x14ac:dyDescent="0.3">
      <c r="B6" s="13">
        <f t="array" ref="B6:M6">TRANSPOSE(F10:F21)</f>
        <v>0</v>
      </c>
      <c r="C6" s="13">
        <v>0</v>
      </c>
      <c r="D6" s="13">
        <v>0</v>
      </c>
      <c r="E6" s="13">
        <v>0</v>
      </c>
      <c r="F6" s="13" t="str">
        <v>S</v>
      </c>
      <c r="G6" s="13" t="str">
        <v>S</v>
      </c>
      <c r="H6" s="13" t="str">
        <v>S</v>
      </c>
      <c r="I6" s="13" t="str">
        <v>E</v>
      </c>
      <c r="J6" s="13" t="str">
        <v>E</v>
      </c>
      <c r="K6" s="13" t="str">
        <v>E</v>
      </c>
      <c r="L6" s="13" t="str">
        <v>E</v>
      </c>
      <c r="M6" s="13" t="str">
        <v>S</v>
      </c>
      <c r="N6" s="17" t="e">
        <f t="shared" si="0"/>
        <v>#VALUE!</v>
      </c>
      <c r="O6" s="5" t="e">
        <f>RANK(N6,N2:N6,0)</f>
        <v>#VALUE!</v>
      </c>
    </row>
    <row r="7" spans="2:15" ht="15.75" thickBot="1" x14ac:dyDescent="0.3">
      <c r="B7" s="5">
        <f t="array" ref="B7:M7">TRANSPOSE(G10:G21)</f>
        <v>0</v>
      </c>
      <c r="C7" s="5">
        <v>0</v>
      </c>
      <c r="D7" s="5">
        <v>0</v>
      </c>
      <c r="E7" s="5">
        <v>0</v>
      </c>
      <c r="F7" s="5" t="str">
        <v>E</v>
      </c>
      <c r="G7" s="5" t="str">
        <v>S</v>
      </c>
      <c r="H7" s="5" t="str">
        <v>S</v>
      </c>
      <c r="I7" s="5" t="str">
        <v>E</v>
      </c>
      <c r="J7" s="5" t="str">
        <v>S</v>
      </c>
      <c r="K7" s="5" t="str">
        <v>S</v>
      </c>
      <c r="L7" s="5" t="str">
        <v>E</v>
      </c>
      <c r="M7" s="5" t="str">
        <v>S</v>
      </c>
      <c r="N7" s="17" t="e">
        <f t="shared" si="0"/>
        <v>#VALUE!</v>
      </c>
      <c r="O7" s="5" t="e">
        <f>RANK(N7,N2:N7,0)</f>
        <v>#VALUE!</v>
      </c>
    </row>
    <row r="14" spans="2:15" x14ac:dyDescent="0.25">
      <c r="B14" t="s">
        <v>124</v>
      </c>
      <c r="C14" t="s">
        <v>125</v>
      </c>
      <c r="D14" t="s">
        <v>126</v>
      </c>
      <c r="E14" t="s">
        <v>126</v>
      </c>
      <c r="F14" t="s">
        <v>125</v>
      </c>
      <c r="G14" t="s">
        <v>126</v>
      </c>
      <c r="H14" t="s">
        <v>125</v>
      </c>
      <c r="I14" t="s">
        <v>125</v>
      </c>
      <c r="J14" t="s">
        <v>125</v>
      </c>
    </row>
    <row r="15" spans="2:15" x14ac:dyDescent="0.25"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</row>
    <row r="16" spans="2:15" x14ac:dyDescent="0.25">
      <c r="B16" t="s">
        <v>124</v>
      </c>
      <c r="C16" t="s">
        <v>126</v>
      </c>
      <c r="D16" t="s">
        <v>126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</row>
    <row r="17" spans="1:14" x14ac:dyDescent="0.25">
      <c r="B17" t="s">
        <v>125</v>
      </c>
      <c r="C17" t="s">
        <v>125</v>
      </c>
      <c r="D17" t="s">
        <v>126</v>
      </c>
      <c r="E17" t="s">
        <v>126</v>
      </c>
      <c r="F17" t="s">
        <v>126</v>
      </c>
      <c r="G17" t="s">
        <v>126</v>
      </c>
      <c r="H17" t="s">
        <v>125</v>
      </c>
      <c r="I17" t="s">
        <v>125</v>
      </c>
      <c r="J17" t="s">
        <v>125</v>
      </c>
    </row>
    <row r="18" spans="1:14" x14ac:dyDescent="0.25">
      <c r="B18" t="s">
        <v>125</v>
      </c>
      <c r="C18" t="s">
        <v>126</v>
      </c>
      <c r="D18" t="s">
        <v>126</v>
      </c>
      <c r="E18" t="s">
        <v>126</v>
      </c>
      <c r="F18" t="s">
        <v>126</v>
      </c>
      <c r="G18" t="s">
        <v>125</v>
      </c>
      <c r="H18" t="s">
        <v>126</v>
      </c>
      <c r="I18" t="s">
        <v>126</v>
      </c>
      <c r="J18" t="s">
        <v>126</v>
      </c>
    </row>
    <row r="19" spans="1:14" x14ac:dyDescent="0.25">
      <c r="B19" t="s">
        <v>125</v>
      </c>
      <c r="C19" t="s">
        <v>126</v>
      </c>
      <c r="D19" t="s">
        <v>126</v>
      </c>
      <c r="E19" t="s">
        <v>125</v>
      </c>
      <c r="F19" t="s">
        <v>126</v>
      </c>
      <c r="G19" t="s">
        <v>125</v>
      </c>
      <c r="H19" t="s">
        <v>125</v>
      </c>
      <c r="I19" t="s">
        <v>125</v>
      </c>
      <c r="J19" t="s">
        <v>126</v>
      </c>
    </row>
    <row r="20" spans="1:14" x14ac:dyDescent="0.25">
      <c r="B20" t="s">
        <v>125</v>
      </c>
      <c r="C20" t="s">
        <v>125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</row>
    <row r="21" spans="1:14" x14ac:dyDescent="0.25">
      <c r="B21" t="s">
        <v>124</v>
      </c>
      <c r="C21" t="s">
        <v>125</v>
      </c>
      <c r="D21" t="s">
        <v>125</v>
      </c>
      <c r="E21" t="s">
        <v>124</v>
      </c>
      <c r="F21" t="s">
        <v>125</v>
      </c>
      <c r="G21" t="s">
        <v>125</v>
      </c>
      <c r="H21" t="s">
        <v>125</v>
      </c>
      <c r="I21" t="s">
        <v>125</v>
      </c>
      <c r="J21" t="s">
        <v>124</v>
      </c>
    </row>
    <row r="22" spans="1:14" ht="15.75" thickBot="1" x14ac:dyDescent="0.3"/>
    <row r="23" spans="1:14" ht="15.75" thickBot="1" x14ac:dyDescent="0.3">
      <c r="A23" s="2" t="s">
        <v>11</v>
      </c>
      <c r="K23" s="2"/>
      <c r="L23" s="6"/>
      <c r="M23" s="8"/>
      <c r="N23" s="16"/>
    </row>
    <row r="24" spans="1:14" ht="15.75" thickBot="1" x14ac:dyDescent="0.3">
      <c r="B24" s="5">
        <f t="array" ref="B24:L50">TRANSPOSE(B51:AB61)</f>
        <v>0</v>
      </c>
      <c r="C24" s="5">
        <v>0</v>
      </c>
      <c r="D24" s="5">
        <v>0</v>
      </c>
      <c r="E24" s="5" t="str">
        <v>DIMENSION SOCIOAFECTIVA</v>
      </c>
      <c r="F24" s="5" t="str">
        <v>A</v>
      </c>
      <c r="G24" s="5" t="str">
        <v>S</v>
      </c>
      <c r="H24" s="5" t="str">
        <v>E</v>
      </c>
      <c r="I24" s="5" t="str">
        <v>E</v>
      </c>
      <c r="J24" s="5" t="str">
        <v>S</v>
      </c>
      <c r="K24" s="5" t="str">
        <v>E</v>
      </c>
      <c r="L24" s="5" t="str">
        <v>S</v>
      </c>
      <c r="M24" s="17">
        <f>AVERAGE(B24:L24)</f>
        <v>0</v>
      </c>
      <c r="N24" s="5">
        <f>RANK(M24,M24:M50,0)</f>
        <v>11</v>
      </c>
    </row>
    <row r="25" spans="1:14" ht="15.75" thickBot="1" x14ac:dyDescent="0.3">
      <c r="B25" s="5">
        <v>0</v>
      </c>
      <c r="C25" s="5">
        <v>0</v>
      </c>
      <c r="D25" s="5">
        <v>0</v>
      </c>
      <c r="E25" s="5" t="str">
        <v>DIMENSION COMUNICATIVA E INGLES</v>
      </c>
      <c r="F25" s="5" t="str">
        <v>S</v>
      </c>
      <c r="G25" s="5" t="str">
        <v>S</v>
      </c>
      <c r="H25" s="5" t="str">
        <v>S</v>
      </c>
      <c r="I25" s="5" t="str">
        <v>S</v>
      </c>
      <c r="J25" s="5" t="str">
        <v>S</v>
      </c>
      <c r="K25" s="5" t="str">
        <v>S</v>
      </c>
      <c r="L25" s="5" t="str">
        <v>S</v>
      </c>
      <c r="M25" s="17">
        <f t="shared" ref="M25:M50" si="1">AVERAGE(B25:L25)</f>
        <v>0</v>
      </c>
      <c r="N25" s="5">
        <f>RANK(M25,M24:M50,0)</f>
        <v>11</v>
      </c>
    </row>
    <row r="26" spans="1:14" ht="15.75" thickBot="1" x14ac:dyDescent="0.3">
      <c r="B26" s="5">
        <v>0</v>
      </c>
      <c r="C26" s="5">
        <v>0</v>
      </c>
      <c r="D26" s="5">
        <v>0</v>
      </c>
      <c r="E26" s="5" t="str">
        <v>DIMENSION COGNITIVA</v>
      </c>
      <c r="F26" s="5" t="str">
        <v>A</v>
      </c>
      <c r="G26" s="5" t="str">
        <v>E</v>
      </c>
      <c r="H26" s="5" t="str">
        <v>E</v>
      </c>
      <c r="I26" s="5" t="str">
        <v>S</v>
      </c>
      <c r="J26" s="5" t="str">
        <v>S</v>
      </c>
      <c r="K26" s="5" t="str">
        <v>S</v>
      </c>
      <c r="L26" s="5" t="str">
        <v>S</v>
      </c>
      <c r="M26" s="17">
        <f t="shared" si="1"/>
        <v>0</v>
      </c>
      <c r="N26" s="5">
        <f>RANK(M26,M24:M50,0)</f>
        <v>11</v>
      </c>
    </row>
    <row r="27" spans="1:14" ht="15.75" thickBot="1" x14ac:dyDescent="0.3">
      <c r="B27" s="5">
        <v>0</v>
      </c>
      <c r="C27" s="5">
        <v>0</v>
      </c>
      <c r="D27" s="5">
        <v>0</v>
      </c>
      <c r="E27" s="5" t="str">
        <v>DIMENSION CORPORAL</v>
      </c>
      <c r="F27" s="5" t="str">
        <v>S</v>
      </c>
      <c r="G27" s="5" t="str">
        <v>S</v>
      </c>
      <c r="H27" s="5" t="str">
        <v>E</v>
      </c>
      <c r="I27" s="5" t="str">
        <v>E</v>
      </c>
      <c r="J27" s="5" t="str">
        <v>E</v>
      </c>
      <c r="K27" s="5" t="str">
        <v>E</v>
      </c>
      <c r="L27" s="5" t="str">
        <v>S</v>
      </c>
      <c r="M27" s="17">
        <f t="shared" si="1"/>
        <v>0</v>
      </c>
      <c r="N27" s="5">
        <f>RANK(M27,M24:M50,0)</f>
        <v>11</v>
      </c>
    </row>
    <row r="28" spans="1:14" ht="15.75" thickBot="1" x14ac:dyDescent="0.3">
      <c r="B28" s="5">
        <v>0</v>
      </c>
      <c r="C28" s="5">
        <v>0</v>
      </c>
      <c r="D28" s="5">
        <v>0</v>
      </c>
      <c r="E28" s="5" t="str">
        <v>DIMENSION ETICA Y VALORES</v>
      </c>
      <c r="F28" s="5" t="str">
        <v>S</v>
      </c>
      <c r="G28" s="5" t="str">
        <v>E</v>
      </c>
      <c r="H28" s="5" t="str">
        <v>E</v>
      </c>
      <c r="I28" s="5" t="str">
        <v>E</v>
      </c>
      <c r="J28" s="5" t="str">
        <v>E</v>
      </c>
      <c r="K28" s="5" t="str">
        <v>S</v>
      </c>
      <c r="L28" s="5" t="str">
        <v>E</v>
      </c>
      <c r="M28" s="17">
        <f t="shared" si="1"/>
        <v>0</v>
      </c>
      <c r="N28" s="5">
        <f>RANK(M28,M24:M50,0)</f>
        <v>11</v>
      </c>
    </row>
    <row r="29" spans="1:14" ht="15.75" thickBot="1" x14ac:dyDescent="0.3">
      <c r="B29" s="5">
        <v>0</v>
      </c>
      <c r="C29" s="5">
        <v>0</v>
      </c>
      <c r="D29" s="5">
        <v>0</v>
      </c>
      <c r="E29" s="5" t="str">
        <v>DIMENSION ESPIRITUAL</v>
      </c>
      <c r="F29" s="5" t="str">
        <v>S</v>
      </c>
      <c r="G29" s="5" t="str">
        <v>E</v>
      </c>
      <c r="H29" s="5" t="str">
        <v>E</v>
      </c>
      <c r="I29" s="5" t="str">
        <v>S</v>
      </c>
      <c r="J29" s="5" t="str">
        <v>E</v>
      </c>
      <c r="K29" s="5" t="str">
        <v>S</v>
      </c>
      <c r="L29" s="5" t="str">
        <v>S</v>
      </c>
      <c r="M29" s="17">
        <f t="shared" si="1"/>
        <v>0</v>
      </c>
      <c r="N29" s="5">
        <f>RANK(M29,M24:M50,0)</f>
        <v>11</v>
      </c>
    </row>
    <row r="30" spans="1:14" ht="15.75" thickBot="1" x14ac:dyDescent="0.3">
      <c r="B30" s="5">
        <v>0</v>
      </c>
      <c r="C30" s="5">
        <v>0</v>
      </c>
      <c r="D30" s="5">
        <v>0</v>
      </c>
      <c r="E30" s="5" t="str">
        <v>DIMENSION ESTETICA Y CULTURAL</v>
      </c>
      <c r="F30" s="5" t="str">
        <v>S</v>
      </c>
      <c r="G30" s="5" t="str">
        <v>S</v>
      </c>
      <c r="H30" s="5" t="str">
        <v>E</v>
      </c>
      <c r="I30" s="5" t="str">
        <v>E</v>
      </c>
      <c r="J30" s="5" t="str">
        <v>E</v>
      </c>
      <c r="K30" s="5" t="str">
        <v>E</v>
      </c>
      <c r="L30" s="5" t="str">
        <v>E</v>
      </c>
      <c r="M30" s="17">
        <f t="shared" si="1"/>
        <v>0</v>
      </c>
      <c r="N30" s="5">
        <f>RANK(M30,M24:M50,0)</f>
        <v>11</v>
      </c>
    </row>
    <row r="31" spans="1:14" ht="15.75" thickBot="1" x14ac:dyDescent="0.3">
      <c r="B31" s="5">
        <v>0</v>
      </c>
      <c r="C31" s="5">
        <v>0</v>
      </c>
      <c r="D31" s="5">
        <v>0</v>
      </c>
      <c r="E31" s="5" t="str">
        <v>COMPORTAMIENTO SOCIAL</v>
      </c>
      <c r="F31" s="5" t="str">
        <v>A</v>
      </c>
      <c r="G31" s="5" t="str">
        <v>S</v>
      </c>
      <c r="H31" s="5" t="str">
        <v>S</v>
      </c>
      <c r="I31" s="5" t="str">
        <v>A</v>
      </c>
      <c r="J31" s="5" t="str">
        <v>S</v>
      </c>
      <c r="K31" s="5" t="str">
        <v>S</v>
      </c>
      <c r="L31" s="5" t="str">
        <v>S</v>
      </c>
      <c r="M31" s="17">
        <f t="shared" si="1"/>
        <v>0</v>
      </c>
      <c r="N31" s="5">
        <f>RANK(M31,M24:M50,0)</f>
        <v>11</v>
      </c>
    </row>
    <row r="32" spans="1:14" ht="15.75" thickBot="1" x14ac:dyDescent="0.3">
      <c r="B32" s="5">
        <v>0</v>
      </c>
      <c r="C32" s="5">
        <v>0</v>
      </c>
      <c r="D32" s="5">
        <v>0</v>
      </c>
      <c r="E32" s="5" t="str">
        <v>PROMEDIO</v>
      </c>
      <c r="F32" s="5" t="str">
        <v>A</v>
      </c>
      <c r="G32" s="5" t="str">
        <v>S</v>
      </c>
      <c r="H32" s="5" t="str">
        <v>S</v>
      </c>
      <c r="I32" s="5" t="str">
        <v>S</v>
      </c>
      <c r="J32" s="5" t="str">
        <v>S</v>
      </c>
      <c r="K32" s="5" t="str">
        <v>S</v>
      </c>
      <c r="L32" s="5" t="str">
        <v>S</v>
      </c>
      <c r="M32" s="17">
        <f t="shared" si="1"/>
        <v>0</v>
      </c>
      <c r="N32" s="5">
        <f>RANK(M32,M24:M50,0)</f>
        <v>11</v>
      </c>
    </row>
    <row r="33" spans="1:14" ht="15.75" thickBot="1" x14ac:dyDescent="0.3">
      <c r="B33" s="5">
        <v>0</v>
      </c>
      <c r="C33" s="5">
        <v>0</v>
      </c>
      <c r="D33" s="5">
        <v>0</v>
      </c>
      <c r="E33" s="5" t="str">
        <v>PUESTO</v>
      </c>
      <c r="F33" s="5">
        <v>9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17">
        <f t="shared" si="1"/>
        <v>1.5</v>
      </c>
      <c r="N33" s="5">
        <f>RANK(M33,M24:M509,0)</f>
        <v>10</v>
      </c>
    </row>
    <row r="34" spans="1:14" ht="15.75" thickBot="1" x14ac:dyDescent="0.3">
      <c r="A34" s="5"/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17">
        <f t="shared" si="1"/>
        <v>0</v>
      </c>
      <c r="N34" s="5">
        <f>RANK(M34,M24:M50,0)</f>
        <v>11</v>
      </c>
    </row>
    <row r="35" spans="1:14" ht="15.75" thickBot="1" x14ac:dyDescent="0.3">
      <c r="A35" s="5"/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 t="str">
        <v>EQUIVALENTE</v>
      </c>
      <c r="H35" s="5" t="str">
        <v>E</v>
      </c>
      <c r="I35" s="5" t="str">
        <v>S</v>
      </c>
      <c r="J35" s="5" t="str">
        <v>A</v>
      </c>
      <c r="K35" s="5" t="str">
        <v>I</v>
      </c>
      <c r="L35" s="5">
        <v>0</v>
      </c>
      <c r="M35" s="17">
        <f t="shared" si="1"/>
        <v>0</v>
      </c>
      <c r="N35" s="5">
        <f>RANK(M35,M24:M50,0)</f>
        <v>11</v>
      </c>
    </row>
    <row r="36" spans="1:14" ht="15.75" thickBot="1" x14ac:dyDescent="0.3">
      <c r="A36" s="5"/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 t="str">
        <v>CUANTITATIVA</v>
      </c>
      <c r="H36" s="5" t="str">
        <v>4.6-5.0</v>
      </c>
      <c r="I36" s="5" t="str">
        <v>4.0-4.5</v>
      </c>
      <c r="J36" s="5" t="str">
        <v>3.0-3.9</v>
      </c>
      <c r="K36" s="5" t="str">
        <v>1.0-2.9</v>
      </c>
      <c r="L36" s="5">
        <v>0</v>
      </c>
      <c r="M36" s="17">
        <f t="shared" si="1"/>
        <v>0</v>
      </c>
      <c r="N36" s="5">
        <f>RANK(M36,M24:M50,0)</f>
        <v>11</v>
      </c>
    </row>
    <row r="37" spans="1:14" ht="15.75" thickBot="1" x14ac:dyDescent="0.3">
      <c r="A37" s="5"/>
      <c r="B37" s="5">
        <v>0</v>
      </c>
      <c r="C37" s="5">
        <v>0</v>
      </c>
      <c r="D37" s="5">
        <v>0</v>
      </c>
      <c r="E37" s="5">
        <v>0</v>
      </c>
      <c r="F37" s="5" t="str">
        <v/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17">
        <f t="shared" si="1"/>
        <v>0</v>
      </c>
      <c r="N37" s="5">
        <f>RANK(M37,M24:M50,0)</f>
        <v>11</v>
      </c>
    </row>
    <row r="38" spans="1:14" ht="15.75" thickBot="1" x14ac:dyDescent="0.3">
      <c r="A38" s="5"/>
      <c r="B38" s="5">
        <v>0</v>
      </c>
      <c r="C38" s="5">
        <v>0</v>
      </c>
      <c r="D38" s="5">
        <v>0</v>
      </c>
      <c r="E38" s="5">
        <v>0</v>
      </c>
      <c r="F38" s="5">
        <v>3</v>
      </c>
      <c r="G38" s="5">
        <v>4</v>
      </c>
      <c r="H38" s="5">
        <v>5</v>
      </c>
      <c r="I38" s="5">
        <v>5</v>
      </c>
      <c r="J38" s="5">
        <v>4</v>
      </c>
      <c r="K38" s="5">
        <v>5</v>
      </c>
      <c r="L38" s="5">
        <v>4</v>
      </c>
      <c r="M38" s="17">
        <f t="shared" si="1"/>
        <v>2.7272727272727271</v>
      </c>
      <c r="N38" s="5">
        <f>RANK(M38,M24:M50,0)</f>
        <v>5</v>
      </c>
    </row>
    <row r="39" spans="1:14" ht="15.75" thickBot="1" x14ac:dyDescent="0.3">
      <c r="A39" s="5"/>
      <c r="B39" s="5">
        <v>0</v>
      </c>
      <c r="C39" s="5">
        <v>0</v>
      </c>
      <c r="D39" s="5">
        <v>0</v>
      </c>
      <c r="E39" s="5">
        <v>0</v>
      </c>
      <c r="F39" s="5">
        <v>4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5">
        <v>4</v>
      </c>
      <c r="M39" s="17">
        <f t="shared" si="1"/>
        <v>2.5454545454545454</v>
      </c>
      <c r="N39" s="5">
        <f>RANK(M39,M24:M50,0)</f>
        <v>8</v>
      </c>
    </row>
    <row r="40" spans="1:14" ht="15.75" thickBot="1" x14ac:dyDescent="0.3">
      <c r="A40" s="5"/>
      <c r="B40" s="5">
        <v>0</v>
      </c>
      <c r="C40" s="5">
        <v>0</v>
      </c>
      <c r="D40" s="5">
        <v>0</v>
      </c>
      <c r="E40" s="5">
        <v>0</v>
      </c>
      <c r="F40" s="5">
        <v>3</v>
      </c>
      <c r="G40" s="5">
        <v>5</v>
      </c>
      <c r="H40" s="5">
        <v>5</v>
      </c>
      <c r="I40" s="5">
        <v>4</v>
      </c>
      <c r="J40" s="5">
        <v>4</v>
      </c>
      <c r="K40" s="5">
        <v>4</v>
      </c>
      <c r="L40" s="5">
        <v>4</v>
      </c>
      <c r="M40" s="17">
        <f t="shared" si="1"/>
        <v>2.6363636363636362</v>
      </c>
      <c r="N40" s="5">
        <f>RANK(M40,M24:M50,0)</f>
        <v>7</v>
      </c>
    </row>
    <row r="41" spans="1:14" ht="15.75" thickBot="1" x14ac:dyDescent="0.3">
      <c r="A41" s="5"/>
      <c r="B41" s="5">
        <v>0</v>
      </c>
      <c r="C41" s="5">
        <v>0</v>
      </c>
      <c r="D41" s="5">
        <v>0</v>
      </c>
      <c r="E41" s="5">
        <v>0</v>
      </c>
      <c r="F41" s="5">
        <v>4</v>
      </c>
      <c r="G41" s="5">
        <v>4</v>
      </c>
      <c r="H41" s="5">
        <v>5</v>
      </c>
      <c r="I41" s="5">
        <v>5</v>
      </c>
      <c r="J41" s="5">
        <v>5</v>
      </c>
      <c r="K41" s="5">
        <v>5</v>
      </c>
      <c r="L41" s="5">
        <v>4</v>
      </c>
      <c r="M41" s="17">
        <f t="shared" si="1"/>
        <v>2.9090909090909092</v>
      </c>
      <c r="N41" s="5">
        <f>RANK(M41,M24:M50,0)</f>
        <v>3</v>
      </c>
    </row>
    <row r="42" spans="1:14" ht="15.75" thickBot="1" x14ac:dyDescent="0.3">
      <c r="A42" s="5"/>
      <c r="B42" s="5">
        <v>0</v>
      </c>
      <c r="C42" s="5">
        <v>0</v>
      </c>
      <c r="D42" s="5">
        <v>0</v>
      </c>
      <c r="E42" s="5">
        <v>0</v>
      </c>
      <c r="F42" s="5">
        <v>4</v>
      </c>
      <c r="G42" s="5">
        <v>5</v>
      </c>
      <c r="H42" s="5">
        <v>5</v>
      </c>
      <c r="I42" s="5">
        <v>5</v>
      </c>
      <c r="J42" s="5">
        <v>5</v>
      </c>
      <c r="K42" s="5">
        <v>4</v>
      </c>
      <c r="L42" s="5">
        <v>5</v>
      </c>
      <c r="M42" s="17">
        <f t="shared" si="1"/>
        <v>3</v>
      </c>
      <c r="N42" s="5">
        <f>RANK(M42,M24:M50,0)</f>
        <v>1</v>
      </c>
    </row>
    <row r="43" spans="1:14" ht="15.75" thickBot="1" x14ac:dyDescent="0.3">
      <c r="A43" s="5"/>
      <c r="B43" s="5">
        <v>0</v>
      </c>
      <c r="C43" s="5">
        <v>0</v>
      </c>
      <c r="D43" s="5">
        <v>0</v>
      </c>
      <c r="E43" s="5">
        <v>0</v>
      </c>
      <c r="F43" s="5">
        <v>4</v>
      </c>
      <c r="G43" s="5">
        <v>5</v>
      </c>
      <c r="H43" s="5">
        <v>5</v>
      </c>
      <c r="I43" s="5">
        <v>4</v>
      </c>
      <c r="J43" s="5">
        <v>5</v>
      </c>
      <c r="K43" s="5">
        <v>4</v>
      </c>
      <c r="L43" s="5">
        <v>4</v>
      </c>
      <c r="M43" s="17">
        <f t="shared" si="1"/>
        <v>2.8181818181818183</v>
      </c>
      <c r="N43" s="5">
        <f>RANK(M43,M24:M50,0)</f>
        <v>4</v>
      </c>
    </row>
    <row r="44" spans="1:14" ht="15.75" thickBot="1" x14ac:dyDescent="0.3">
      <c r="A44" s="5"/>
      <c r="B44" s="5">
        <v>0</v>
      </c>
      <c r="C44" s="5">
        <v>0</v>
      </c>
      <c r="D44" s="5">
        <v>0</v>
      </c>
      <c r="E44" s="5">
        <v>0</v>
      </c>
      <c r="F44" s="5">
        <v>4</v>
      </c>
      <c r="G44" s="5">
        <v>4</v>
      </c>
      <c r="H44" s="5">
        <v>5</v>
      </c>
      <c r="I44" s="5">
        <v>5</v>
      </c>
      <c r="J44" s="5">
        <v>5</v>
      </c>
      <c r="K44" s="5">
        <v>5</v>
      </c>
      <c r="L44" s="5">
        <v>5</v>
      </c>
      <c r="M44" s="17">
        <f t="shared" si="1"/>
        <v>3</v>
      </c>
      <c r="N44" s="5">
        <f>RANK(M44,M24:M50,0)</f>
        <v>1</v>
      </c>
    </row>
    <row r="45" spans="1:14" ht="15.75" thickBot="1" x14ac:dyDescent="0.3">
      <c r="A45" s="5"/>
      <c r="B45" s="5">
        <v>0</v>
      </c>
      <c r="C45" s="5">
        <v>0</v>
      </c>
      <c r="D45" s="5">
        <v>0</v>
      </c>
      <c r="E45" s="5">
        <v>0</v>
      </c>
      <c r="F45" s="5">
        <v>3</v>
      </c>
      <c r="G45" s="5">
        <v>4</v>
      </c>
      <c r="H45" s="5">
        <v>4</v>
      </c>
      <c r="I45" s="5">
        <v>3</v>
      </c>
      <c r="J45" s="5">
        <v>4</v>
      </c>
      <c r="K45" s="5">
        <v>4</v>
      </c>
      <c r="L45" s="5">
        <v>4</v>
      </c>
      <c r="M45" s="17">
        <f t="shared" si="1"/>
        <v>2.3636363636363638</v>
      </c>
      <c r="N45" s="5">
        <f>RANK(M45,M24:M50,0)</f>
        <v>9</v>
      </c>
    </row>
    <row r="46" spans="1:14" ht="15.75" thickBot="1" x14ac:dyDescent="0.3">
      <c r="A46" s="5"/>
      <c r="B46" s="5">
        <v>0</v>
      </c>
      <c r="C46" s="5">
        <v>0</v>
      </c>
      <c r="D46" s="5">
        <v>0</v>
      </c>
      <c r="E46" s="5" t="str">
        <v>PROMEDIO</v>
      </c>
      <c r="F46" s="5">
        <v>3</v>
      </c>
      <c r="G46" s="5">
        <v>4</v>
      </c>
      <c r="H46" s="5">
        <v>4</v>
      </c>
      <c r="I46" s="5">
        <v>4</v>
      </c>
      <c r="J46" s="5">
        <v>4</v>
      </c>
      <c r="K46" s="5">
        <v>4</v>
      </c>
      <c r="L46" s="5">
        <v>4</v>
      </c>
      <c r="M46" s="17">
        <f t="shared" si="1"/>
        <v>2.7</v>
      </c>
      <c r="N46" s="5">
        <f>RANK(M46,M24:M50,0)</f>
        <v>6</v>
      </c>
    </row>
    <row r="47" spans="1:14" ht="15.75" thickBot="1" x14ac:dyDescent="0.3">
      <c r="A47" s="5"/>
      <c r="B47" s="5">
        <v>0</v>
      </c>
      <c r="C47" s="5">
        <v>0</v>
      </c>
      <c r="D47" s="5">
        <v>0</v>
      </c>
      <c r="E47" s="5" t="str">
        <v>PUESTO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17">
        <f t="shared" si="1"/>
        <v>0</v>
      </c>
      <c r="N47" s="5">
        <f>RANK(M47,M24:M50,0)</f>
        <v>11</v>
      </c>
    </row>
    <row r="48" spans="1:14" ht="15.75" thickBot="1" x14ac:dyDescent="0.3">
      <c r="A48" s="5"/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17">
        <f t="shared" si="1"/>
        <v>0</v>
      </c>
      <c r="N48" s="5">
        <f>RANK(M48,M24:M50,0)</f>
        <v>11</v>
      </c>
    </row>
    <row r="49" spans="1:25" ht="15.75" thickBot="1" x14ac:dyDescent="0.3">
      <c r="A49" s="5"/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17">
        <f t="shared" si="1"/>
        <v>0</v>
      </c>
      <c r="N49" s="5">
        <f>RANK(M49,M24:M50,0)</f>
        <v>11</v>
      </c>
    </row>
    <row r="50" spans="1:25" ht="15.75" thickBot="1" x14ac:dyDescent="0.3">
      <c r="A50" s="5"/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17">
        <f t="shared" si="1"/>
        <v>0</v>
      </c>
      <c r="N50" s="5">
        <f>RANK(M50,M24:M50,0)</f>
        <v>11</v>
      </c>
    </row>
    <row r="53" spans="1:25" ht="15.75" thickBot="1" x14ac:dyDescent="0.3"/>
    <row r="54" spans="1:25" ht="39" thickBot="1" x14ac:dyDescent="0.3">
      <c r="A54" s="2" t="s">
        <v>11</v>
      </c>
      <c r="B54" s="1" t="s">
        <v>117</v>
      </c>
      <c r="C54" s="6" t="s">
        <v>118</v>
      </c>
      <c r="D54" s="6" t="s">
        <v>119</v>
      </c>
      <c r="E54" s="6" t="s">
        <v>120</v>
      </c>
      <c r="F54" s="6" t="s">
        <v>121</v>
      </c>
      <c r="G54" s="7" t="s">
        <v>122</v>
      </c>
      <c r="H54" s="6" t="s">
        <v>123</v>
      </c>
      <c r="I54" s="44" t="s">
        <v>127</v>
      </c>
      <c r="J54" s="6" t="s">
        <v>13</v>
      </c>
      <c r="K54" s="8" t="s">
        <v>36</v>
      </c>
      <c r="X54" t="s">
        <v>13</v>
      </c>
      <c r="Y54" t="s">
        <v>36</v>
      </c>
    </row>
    <row r="55" spans="1:25" ht="15.75" thickBot="1" x14ac:dyDescent="0.3">
      <c r="A55" s="5" t="s">
        <v>108</v>
      </c>
      <c r="B55" t="str">
        <f t="array" ref="B55:I64">TRANSPOSE(B14:J21)</f>
        <v>A</v>
      </c>
      <c r="C55" t="str">
        <v>S</v>
      </c>
      <c r="D55" t="str">
        <v>A</v>
      </c>
      <c r="E55" t="str">
        <v>S</v>
      </c>
      <c r="F55" t="str">
        <v>S</v>
      </c>
      <c r="G55" t="str">
        <v>S</v>
      </c>
      <c r="H55" t="str">
        <v>S</v>
      </c>
      <c r="I55" t="str">
        <v>A</v>
      </c>
      <c r="J55" t="str">
        <f>IF(X55=5,"E",IF(X55=4,"S",IF(X55=3,"A",IF(X55=2,"I",""))))</f>
        <v>A</v>
      </c>
      <c r="K55">
        <f>RANK(X55,X55:X63,0)</f>
        <v>9</v>
      </c>
      <c r="O55" t="str">
        <f t="array" ref="O55">IF(A55="E",5,IF(A55="S",4,IF(A55="A",3,IF(A55="I",2,""))))</f>
        <v/>
      </c>
      <c r="P55">
        <f t="array" ref="P55">IF(B55="E",5,IF(B55="S",4,IF(B55="A",3,IF(B55="I",2,""))))</f>
        <v>3</v>
      </c>
      <c r="Q55">
        <f t="array" ref="Q55">IF(C55="E",5,IF(C55="S",4,IF(C55="A",3,IF(C55="I",2,""))))</f>
        <v>4</v>
      </c>
      <c r="R55">
        <f t="array" ref="R55">IF(D55="E",5,IF(D55="S",4,IF(D55="A",3,IF(D55="I",2,""))))</f>
        <v>3</v>
      </c>
      <c r="S55">
        <f t="array" ref="S55">IF(E55="E",5,IF(E55="S",4,IF(E55="A",3,IF(E55="I",2,""))))</f>
        <v>4</v>
      </c>
      <c r="T55">
        <f t="array" ref="T55">IF(F55="E",5,IF(F55="S",4,IF(F55="A",3,IF(F55="I",2,""))))</f>
        <v>4</v>
      </c>
      <c r="U55">
        <f t="array" ref="U55">IF(G55="E",5,IF(G55="S",4,IF(G55="A",3,IF(G55="I",2,""))))</f>
        <v>4</v>
      </c>
      <c r="V55">
        <f t="array" ref="V55">IF(H55="E",5,IF(H55="S",4,IF(H55="A",3,IF(H55="I",2,""))))</f>
        <v>4</v>
      </c>
      <c r="W55">
        <f t="array" ref="W55">IF(I55="E",5,IF(I55="S",4,IF(I55="A",3,IF(I55="I",2,""))))</f>
        <v>3</v>
      </c>
      <c r="X55">
        <f>IF(W55="","",TRUNC(AVERAGE(P55:W55),0))</f>
        <v>3</v>
      </c>
    </row>
    <row r="56" spans="1:25" ht="16.5" thickTop="1" thickBot="1" x14ac:dyDescent="0.3">
      <c r="A56" s="5" t="s">
        <v>109</v>
      </c>
      <c r="B56" t="str">
        <v>S</v>
      </c>
      <c r="C56" t="str">
        <v>S</v>
      </c>
      <c r="D56" t="str">
        <v>E</v>
      </c>
      <c r="E56" t="str">
        <v>S</v>
      </c>
      <c r="F56" t="str">
        <v>E</v>
      </c>
      <c r="G56" t="str">
        <v>E</v>
      </c>
      <c r="H56" t="str">
        <v>S</v>
      </c>
      <c r="I56" t="str">
        <v>S</v>
      </c>
      <c r="J56" t="str">
        <f t="shared" ref="J56:J63" si="2">IF(X56=5,"E",IF(X56=4,"S",IF(X56=3,"A",IF(X56=2,"I",""))))</f>
        <v>S</v>
      </c>
      <c r="K56">
        <f>RANK(X56,X55:X63,0)</f>
        <v>1</v>
      </c>
      <c r="M56" s="45" t="s">
        <v>128</v>
      </c>
      <c r="N56" s="45" t="s">
        <v>129</v>
      </c>
      <c r="P56">
        <f t="array" ref="P56">IF(B56="E",5,IF(B56="S",4,IF(B56="A",3,IF(B56="I",2,""))))</f>
        <v>4</v>
      </c>
      <c r="Q56">
        <f t="array" ref="Q56">IF(C56="E",5,IF(C56="S",4,IF(C56="A",3,IF(C56="I",2,""))))</f>
        <v>4</v>
      </c>
      <c r="R56">
        <f t="array" ref="R56">IF(D56="E",5,IF(D56="S",4,IF(D56="A",3,IF(D56="I",2,""))))</f>
        <v>5</v>
      </c>
      <c r="S56">
        <f t="array" ref="S56">IF(E56="E",5,IF(E56="S",4,IF(E56="A",3,IF(E56="I",2,""))))</f>
        <v>4</v>
      </c>
      <c r="T56">
        <f t="array" ref="T56">IF(F56="E",5,IF(F56="S",4,IF(F56="A",3,IF(F56="I",2,""))))</f>
        <v>5</v>
      </c>
      <c r="U56">
        <f t="array" ref="U56">IF(G56="E",5,IF(G56="S",4,IF(G56="A",3,IF(G56="I",2,""))))</f>
        <v>5</v>
      </c>
      <c r="V56">
        <f t="array" ref="V56">IF(H56="E",5,IF(H56="S",4,IF(H56="A",3,IF(H56="I",2,""))))</f>
        <v>4</v>
      </c>
      <c r="W56">
        <f t="array" ref="W56">IF(I56="E",5,IF(I56="S",4,IF(I56="A",3,IF(I56="I",2,""))))</f>
        <v>4</v>
      </c>
      <c r="X56">
        <f t="shared" ref="X56:X63" si="3">IF(W56="","",TRUNC(AVERAGE(P56:W56),0))</f>
        <v>4</v>
      </c>
    </row>
    <row r="57" spans="1:25" ht="16.5" thickTop="1" thickBot="1" x14ac:dyDescent="0.3">
      <c r="A57" s="5" t="s">
        <v>110</v>
      </c>
      <c r="B57" t="str">
        <v>E</v>
      </c>
      <c r="C57" t="str">
        <v>S</v>
      </c>
      <c r="D57" t="str">
        <v>E</v>
      </c>
      <c r="E57" t="str">
        <v>E</v>
      </c>
      <c r="F57" t="str">
        <v>E</v>
      </c>
      <c r="G57" t="str">
        <v>E</v>
      </c>
      <c r="H57" t="str">
        <v>E</v>
      </c>
      <c r="I57" t="str">
        <v>S</v>
      </c>
      <c r="J57" t="str">
        <f t="shared" si="2"/>
        <v>S</v>
      </c>
      <c r="K57">
        <f>RANK(X57,X55:X63,0)</f>
        <v>1</v>
      </c>
      <c r="M57" s="45" t="s">
        <v>126</v>
      </c>
      <c r="N57" s="45" t="s">
        <v>131</v>
      </c>
      <c r="P57">
        <f t="array" ref="P57">IF(B57="E",5,IF(B57="S",4,IF(B57="A",3,IF(B57="I",2,""))))</f>
        <v>5</v>
      </c>
      <c r="Q57">
        <f t="array" ref="Q57">IF(C57="E",5,IF(C57="S",4,IF(C57="A",3,IF(C57="I",2,""))))</f>
        <v>4</v>
      </c>
      <c r="R57">
        <f t="array" ref="R57">IF(D57="E",5,IF(D57="S",4,IF(D57="A",3,IF(D57="I",2,""))))</f>
        <v>5</v>
      </c>
      <c r="S57">
        <f t="array" ref="S57">IF(E57="E",5,IF(E57="S",4,IF(E57="A",3,IF(E57="I",2,""))))</f>
        <v>5</v>
      </c>
      <c r="T57">
        <f t="array" ref="T57">IF(F57="E",5,IF(F57="S",4,IF(F57="A",3,IF(F57="I",2,""))))</f>
        <v>5</v>
      </c>
      <c r="U57">
        <f t="array" ref="U57">IF(G57="E",5,IF(G57="S",4,IF(G57="A",3,IF(G57="I",2,""))))</f>
        <v>5</v>
      </c>
      <c r="V57">
        <f t="array" ref="V57">IF(H57="E",5,IF(H57="S",4,IF(H57="A",3,IF(H57="I",2,""))))</f>
        <v>5</v>
      </c>
      <c r="W57">
        <f t="array" ref="W57">IF(I57="E",5,IF(I57="S",4,IF(I57="A",3,IF(I57="I",2,""))))</f>
        <v>4</v>
      </c>
      <c r="X57">
        <f t="shared" si="3"/>
        <v>4</v>
      </c>
    </row>
    <row r="58" spans="1:25" ht="16.5" thickTop="1" thickBot="1" x14ac:dyDescent="0.3">
      <c r="A58" s="18" t="s">
        <v>111</v>
      </c>
      <c r="B58" t="str">
        <v>E</v>
      </c>
      <c r="C58" t="str">
        <v>S</v>
      </c>
      <c r="D58" t="str">
        <v>S</v>
      </c>
      <c r="E58" t="str">
        <v>E</v>
      </c>
      <c r="F58" t="str">
        <v>E</v>
      </c>
      <c r="G58" t="str">
        <v>S</v>
      </c>
      <c r="H58" t="str">
        <v>E</v>
      </c>
      <c r="I58" t="str">
        <v>A</v>
      </c>
      <c r="J58" t="str">
        <f t="shared" si="2"/>
        <v>S</v>
      </c>
      <c r="K58">
        <f>RANK(X58,X55:X63,0)</f>
        <v>1</v>
      </c>
      <c r="M58" s="45" t="s">
        <v>125</v>
      </c>
      <c r="N58" s="45" t="s">
        <v>132</v>
      </c>
      <c r="P58">
        <f t="array" ref="P58">IF(B58="E",5,IF(B58="S",4,IF(B58="A",3,IF(B58="I",2,""))))</f>
        <v>5</v>
      </c>
      <c r="Q58">
        <f t="array" ref="Q58">IF(C58="E",5,IF(C58="S",4,IF(C58="A",3,IF(C58="I",2,""))))</f>
        <v>4</v>
      </c>
      <c r="R58">
        <f t="array" ref="R58">IF(D58="E",5,IF(D58="S",4,IF(D58="A",3,IF(D58="I",2,""))))</f>
        <v>4</v>
      </c>
      <c r="S58">
        <f t="array" ref="S58">IF(E58="E",5,IF(E58="S",4,IF(E58="A",3,IF(E58="I",2,""))))</f>
        <v>5</v>
      </c>
      <c r="T58">
        <f t="array" ref="T58">IF(F58="E",5,IF(F58="S",4,IF(F58="A",3,IF(F58="I",2,""))))</f>
        <v>5</v>
      </c>
      <c r="U58">
        <f t="array" ref="U58">IF(G58="E",5,IF(G58="S",4,IF(G58="A",3,IF(G58="I",2,""))))</f>
        <v>4</v>
      </c>
      <c r="V58">
        <f t="array" ref="V58">IF(H58="E",5,IF(H58="S",4,IF(H58="A",3,IF(H58="I",2,""))))</f>
        <v>5</v>
      </c>
      <c r="W58">
        <f t="array" ref="W58">IF(I58="E",5,IF(I58="S",4,IF(I58="A",3,IF(I58="I",2,""))))</f>
        <v>3</v>
      </c>
      <c r="X58">
        <f t="shared" si="3"/>
        <v>4</v>
      </c>
    </row>
    <row r="59" spans="1:25" ht="16.5" thickTop="1" thickBot="1" x14ac:dyDescent="0.3">
      <c r="A59" s="18" t="s">
        <v>112</v>
      </c>
      <c r="B59" t="str">
        <v>S</v>
      </c>
      <c r="C59" t="str">
        <v>S</v>
      </c>
      <c r="D59" t="str">
        <v>S</v>
      </c>
      <c r="E59" t="str">
        <v>E</v>
      </c>
      <c r="F59" t="str">
        <v>E</v>
      </c>
      <c r="G59" t="str">
        <v>E</v>
      </c>
      <c r="H59" t="str">
        <v>E</v>
      </c>
      <c r="I59" t="str">
        <v>S</v>
      </c>
      <c r="J59" t="str">
        <f t="shared" si="2"/>
        <v>S</v>
      </c>
      <c r="K59">
        <f>RANK(X59,X55:X63,0)</f>
        <v>1</v>
      </c>
      <c r="M59" s="45" t="s">
        <v>124</v>
      </c>
      <c r="N59" s="45" t="s">
        <v>133</v>
      </c>
      <c r="P59">
        <f t="array" ref="P59">IF(B59="E",5,IF(B59="S",4,IF(B59="A",3,IF(B59="I",2,""))))</f>
        <v>4</v>
      </c>
      <c r="Q59">
        <f t="array" ref="Q59">IF(C59="E",5,IF(C59="S",4,IF(C59="A",3,IF(C59="I",2,""))))</f>
        <v>4</v>
      </c>
      <c r="R59">
        <f t="array" ref="R59">IF(D59="E",5,IF(D59="S",4,IF(D59="A",3,IF(D59="I",2,""))))</f>
        <v>4</v>
      </c>
      <c r="S59">
        <f t="array" ref="S59">IF(E59="E",5,IF(E59="S",4,IF(E59="A",3,IF(E59="I",2,""))))</f>
        <v>5</v>
      </c>
      <c r="T59">
        <f t="array" ref="T59">IF(F59="E",5,IF(F59="S",4,IF(F59="A",3,IF(F59="I",2,""))))</f>
        <v>5</v>
      </c>
      <c r="U59">
        <f t="array" ref="U59">IF(G59="E",5,IF(G59="S",4,IF(G59="A",3,IF(G59="I",2,""))))</f>
        <v>5</v>
      </c>
      <c r="V59">
        <f t="array" ref="V59">IF(H59="E",5,IF(H59="S",4,IF(H59="A",3,IF(H59="I",2,""))))</f>
        <v>5</v>
      </c>
      <c r="W59">
        <f t="array" ref="W59">IF(I59="E",5,IF(I59="S",4,IF(I59="A",3,IF(I59="I",2,""))))</f>
        <v>4</v>
      </c>
      <c r="X59">
        <f t="shared" si="3"/>
        <v>4</v>
      </c>
    </row>
    <row r="60" spans="1:25" ht="16.5" thickTop="1" thickBot="1" x14ac:dyDescent="0.3">
      <c r="A60" s="21" t="s">
        <v>113</v>
      </c>
      <c r="B60" t="str">
        <v>E</v>
      </c>
      <c r="C60" t="str">
        <v>S</v>
      </c>
      <c r="D60" t="str">
        <v>S</v>
      </c>
      <c r="E60" t="str">
        <v>E</v>
      </c>
      <c r="F60" t="str">
        <v>S</v>
      </c>
      <c r="G60" t="str">
        <v>S</v>
      </c>
      <c r="H60" t="str">
        <v>E</v>
      </c>
      <c r="I60" t="str">
        <v>S</v>
      </c>
      <c r="J60" t="str">
        <f t="shared" si="2"/>
        <v>S</v>
      </c>
      <c r="K60">
        <f>RANK(X60,X55:X63,0)</f>
        <v>1</v>
      </c>
      <c r="M60" s="45" t="s">
        <v>130</v>
      </c>
      <c r="N60" s="45" t="s">
        <v>134</v>
      </c>
      <c r="P60">
        <f t="array" ref="P60">IF(B60="E",5,IF(B60="S",4,IF(B60="A",3,IF(B60="I",2,""))))</f>
        <v>5</v>
      </c>
      <c r="Q60">
        <f t="array" ref="Q60">IF(C60="E",5,IF(C60="S",4,IF(C60="A",3,IF(C60="I",2,""))))</f>
        <v>4</v>
      </c>
      <c r="R60">
        <f t="array" ref="R60">IF(D60="E",5,IF(D60="S",4,IF(D60="A",3,IF(D60="I",2,""))))</f>
        <v>4</v>
      </c>
      <c r="S60">
        <f t="array" ref="S60">IF(E60="E",5,IF(E60="S",4,IF(E60="A",3,IF(E60="I",2,""))))</f>
        <v>5</v>
      </c>
      <c r="T60">
        <f t="array" ref="T60">IF(F60="E",5,IF(F60="S",4,IF(F60="A",3,IF(F60="I",2,""))))</f>
        <v>4</v>
      </c>
      <c r="U60">
        <f t="array" ref="U60">IF(G60="E",5,IF(G60="S",4,IF(G60="A",3,IF(G60="I",2,""))))</f>
        <v>4</v>
      </c>
      <c r="V60">
        <f t="array" ref="V60">IF(H60="E",5,IF(H60="S",4,IF(H60="A",3,IF(H60="I",2,""))))</f>
        <v>5</v>
      </c>
      <c r="W60">
        <f t="array" ref="W60">IF(I60="E",5,IF(I60="S",4,IF(I60="A",3,IF(I60="I",2,""))))</f>
        <v>4</v>
      </c>
      <c r="X60">
        <f t="shared" si="3"/>
        <v>4</v>
      </c>
    </row>
    <row r="61" spans="1:25" ht="15.75" thickBot="1" x14ac:dyDescent="0.3">
      <c r="A61" s="40" t="s">
        <v>114</v>
      </c>
      <c r="B61" t="str">
        <v>S</v>
      </c>
      <c r="C61" t="str">
        <v>S</v>
      </c>
      <c r="D61" t="str">
        <v>S</v>
      </c>
      <c r="E61" t="str">
        <v>S</v>
      </c>
      <c r="F61" t="str">
        <v>E</v>
      </c>
      <c r="G61" t="str">
        <v>S</v>
      </c>
      <c r="H61" t="str">
        <v>E</v>
      </c>
      <c r="I61" t="str">
        <v>S</v>
      </c>
      <c r="J61" t="str">
        <f t="shared" si="2"/>
        <v>S</v>
      </c>
      <c r="K61">
        <f>RANK(X61,X55:X63,0)</f>
        <v>1</v>
      </c>
      <c r="P61">
        <f t="array" ref="P61">IF(B61="E",5,IF(B61="S",4,IF(B61="A",3,IF(B61="I",2,""))))</f>
        <v>4</v>
      </c>
      <c r="Q61">
        <f t="array" ref="Q61">IF(C61="E",5,IF(C61="S",4,IF(C61="A",3,IF(C61="I",2,""))))</f>
        <v>4</v>
      </c>
      <c r="R61">
        <f t="array" ref="R61">IF(D61="E",5,IF(D61="S",4,IF(D61="A",3,IF(D61="I",2,""))))</f>
        <v>4</v>
      </c>
      <c r="S61">
        <f t="array" ref="S61">IF(E61="E",5,IF(E61="S",4,IF(E61="A",3,IF(E61="I",2,""))))</f>
        <v>4</v>
      </c>
      <c r="T61">
        <f t="array" ref="T61">IF(F61="E",5,IF(F61="S",4,IF(F61="A",3,IF(F61="I",2,""))))</f>
        <v>5</v>
      </c>
      <c r="U61">
        <f t="array" ref="U61">IF(G61="E",5,IF(G61="S",4,IF(G61="A",3,IF(G61="I",2,""))))</f>
        <v>4</v>
      </c>
      <c r="V61">
        <f t="array" ref="V61">IF(H61="E",5,IF(H61="S",4,IF(H61="A",3,IF(H61="I",2,""))))</f>
        <v>5</v>
      </c>
      <c r="W61">
        <f t="array" ref="W61">IF(I61="E",5,IF(I61="S",4,IF(I61="A",3,IF(I61="I",2,""))))</f>
        <v>4</v>
      </c>
      <c r="X61">
        <f t="shared" si="3"/>
        <v>4</v>
      </c>
    </row>
    <row r="62" spans="1:25" ht="15.75" thickBot="1" x14ac:dyDescent="0.3">
      <c r="A62" s="5" t="s">
        <v>115</v>
      </c>
      <c r="B62" t="str">
        <v>S</v>
      </c>
      <c r="C62" t="str">
        <v>S</v>
      </c>
      <c r="D62" t="str">
        <v>S</v>
      </c>
      <c r="E62" t="str">
        <v>S</v>
      </c>
      <c r="F62" t="str">
        <v>E</v>
      </c>
      <c r="G62" t="str">
        <v>S</v>
      </c>
      <c r="H62" t="str">
        <v>E</v>
      </c>
      <c r="I62" t="str">
        <v>S</v>
      </c>
      <c r="J62" t="str">
        <f t="shared" si="2"/>
        <v>S</v>
      </c>
      <c r="K62">
        <f>RANK(X62,X55:X63,0)</f>
        <v>1</v>
      </c>
      <c r="P62">
        <f t="array" ref="P62">IF(B62="E",5,IF(B62="S",4,IF(B62="A",3,IF(B62="I",2,""))))</f>
        <v>4</v>
      </c>
      <c r="Q62">
        <f t="array" ref="Q62">IF(C62="E",5,IF(C62="S",4,IF(C62="A",3,IF(C62="I",2,""))))</f>
        <v>4</v>
      </c>
      <c r="R62">
        <f t="array" ref="R62">IF(D62="E",5,IF(D62="S",4,IF(D62="A",3,IF(D62="I",2,""))))</f>
        <v>4</v>
      </c>
      <c r="S62">
        <f t="array" ref="S62">IF(E62="E",5,IF(E62="S",4,IF(E62="A",3,IF(E62="I",2,""))))</f>
        <v>4</v>
      </c>
      <c r="T62">
        <f t="array" ref="T62">IF(F62="E",5,IF(F62="S",4,IF(F62="A",3,IF(F62="I",2,""))))</f>
        <v>5</v>
      </c>
      <c r="U62">
        <f t="array" ref="U62">IF(G62="E",5,IF(G62="S",4,IF(G62="A",3,IF(G62="I",2,""))))</f>
        <v>4</v>
      </c>
      <c r="V62">
        <f t="array" ref="V62">IF(H62="E",5,IF(H62="S",4,IF(H62="A",3,IF(H62="I",2,""))))</f>
        <v>5</v>
      </c>
      <c r="W62">
        <f t="array" ref="W62">IF(I62="E",5,IF(I62="S",4,IF(I62="A",3,IF(I62="I",2,""))))</f>
        <v>4</v>
      </c>
      <c r="X62">
        <f t="shared" si="3"/>
        <v>4</v>
      </c>
    </row>
    <row r="63" spans="1:25" ht="15.75" thickBot="1" x14ac:dyDescent="0.3">
      <c r="A63" s="5" t="s">
        <v>116</v>
      </c>
      <c r="B63" t="str">
        <v>S</v>
      </c>
      <c r="C63" t="str">
        <v>S</v>
      </c>
      <c r="D63" t="str">
        <v>S</v>
      </c>
      <c r="E63" t="str">
        <v>S</v>
      </c>
      <c r="F63" t="str">
        <v>E</v>
      </c>
      <c r="G63" t="str">
        <v>E</v>
      </c>
      <c r="H63" t="str">
        <v>E</v>
      </c>
      <c r="I63" t="str">
        <v>A</v>
      </c>
      <c r="J63" t="str">
        <f t="shared" si="2"/>
        <v>S</v>
      </c>
      <c r="K63">
        <f>RANK(X63,X55:X63,0)</f>
        <v>1</v>
      </c>
      <c r="P63">
        <f t="array" ref="P63">IF(B63="E",5,IF(B63="S",4,IF(B63="A",3,IF(B63="I",2,""))))</f>
        <v>4</v>
      </c>
      <c r="Q63">
        <f t="array" ref="Q63">IF(C63="E",5,IF(C63="S",4,IF(C63="A",3,IF(C63="I",2,""))))</f>
        <v>4</v>
      </c>
      <c r="R63">
        <f t="array" ref="R63">IF(D63="E",5,IF(D63="S",4,IF(D63="A",3,IF(D63="I",2,""))))</f>
        <v>4</v>
      </c>
      <c r="S63">
        <f t="array" ref="S63">IF(E63="E",5,IF(E63="S",4,IF(E63="A",3,IF(E63="I",2,""))))</f>
        <v>4</v>
      </c>
      <c r="T63">
        <f t="array" ref="T63">IF(F63="E",5,IF(F63="S",4,IF(F63="A",3,IF(F63="I",2,""))))</f>
        <v>5</v>
      </c>
      <c r="U63">
        <f t="array" ref="U63">IF(G63="E",5,IF(G63="S",4,IF(G63="A",3,IF(G63="I",2,""))))</f>
        <v>5</v>
      </c>
      <c r="V63">
        <f t="array" ref="V63">IF(H63="E",5,IF(H63="S",4,IF(H63="A",3,IF(H63="I",2,""))))</f>
        <v>5</v>
      </c>
      <c r="W63">
        <f t="array" ref="W63">IF(I63="E",5,IF(I63="S",4,IF(I63="A",3,IF(I63="I",2,""))))</f>
        <v>3</v>
      </c>
      <c r="X63">
        <f t="shared" si="3"/>
        <v>4</v>
      </c>
    </row>
    <row r="64" spans="1:25" x14ac:dyDescent="0.25"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53" workbookViewId="0">
      <selection activeCell="B55" sqref="B55"/>
    </sheetView>
  </sheetViews>
  <sheetFormatPr baseColWidth="10" defaultRowHeight="15" x14ac:dyDescent="0.25"/>
  <cols>
    <col min="1" max="1" width="39.7109375" customWidth="1"/>
    <col min="14" max="14" width="14" customWidth="1"/>
  </cols>
  <sheetData>
    <row r="1" spans="1:19" ht="26.25" thickBot="1" x14ac:dyDescent="0.3">
      <c r="A1" s="2" t="s">
        <v>11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12</v>
      </c>
      <c r="H1" s="6" t="s">
        <v>5</v>
      </c>
      <c r="I1" s="6" t="s">
        <v>6</v>
      </c>
      <c r="J1" s="8" t="s">
        <v>7</v>
      </c>
      <c r="K1" s="2" t="s">
        <v>8</v>
      </c>
      <c r="L1" s="6" t="s">
        <v>9</v>
      </c>
      <c r="M1" s="8" t="s">
        <v>10</v>
      </c>
      <c r="N1" s="16" t="s">
        <v>13</v>
      </c>
      <c r="O1" s="2" t="s">
        <v>36</v>
      </c>
    </row>
    <row r="2" spans="1:19" ht="16.5" thickBot="1" x14ac:dyDescent="0.3">
      <c r="A2" s="5" t="s">
        <v>37</v>
      </c>
      <c r="B2" s="9">
        <f t="array" ref="B2:M2">TRANSPOSE(B10:B21)</f>
        <v>0</v>
      </c>
      <c r="C2" s="10">
        <v>0</v>
      </c>
      <c r="D2" s="10">
        <v>0</v>
      </c>
      <c r="E2" s="11">
        <v>0</v>
      </c>
      <c r="F2" s="11" t="str">
        <v>S</v>
      </c>
      <c r="G2" s="14" t="str">
        <v>S</v>
      </c>
      <c r="H2" s="10" t="str">
        <v>S</v>
      </c>
      <c r="I2" s="10" t="str">
        <v>S</v>
      </c>
      <c r="J2" s="12" t="str">
        <v>S</v>
      </c>
      <c r="K2" s="10" t="str">
        <v>S</v>
      </c>
      <c r="L2" s="10" t="str">
        <v>S</v>
      </c>
      <c r="M2" s="10" t="str">
        <v>S</v>
      </c>
      <c r="N2" s="17" t="e">
        <f t="shared" ref="N2:N7" si="0">(B2+C2+D2+E2+F2+G2+H2+I2+J2+K2+L2+M2)/12</f>
        <v>#VALUE!</v>
      </c>
      <c r="O2" s="5" t="e">
        <f>RANK(N2,N2:N6,0)</f>
        <v>#VALUE!</v>
      </c>
    </row>
    <row r="3" spans="1:19" ht="15.75" thickBot="1" x14ac:dyDescent="0.3">
      <c r="A3" s="5" t="s">
        <v>38</v>
      </c>
      <c r="B3" s="13">
        <f t="array" ref="B3:M3">TRANSPOSE(C10:C21)</f>
        <v>0</v>
      </c>
      <c r="C3" s="13">
        <v>0</v>
      </c>
      <c r="D3" s="13">
        <v>0</v>
      </c>
      <c r="E3" s="13">
        <v>0</v>
      </c>
      <c r="F3" s="13" t="str">
        <v>S</v>
      </c>
      <c r="G3" s="13" t="str">
        <v>A</v>
      </c>
      <c r="H3" s="13" t="str">
        <v>S</v>
      </c>
      <c r="I3" s="13" t="str">
        <v>S</v>
      </c>
      <c r="J3" s="13" t="str">
        <v>S</v>
      </c>
      <c r="K3" s="13" t="str">
        <v>A</v>
      </c>
      <c r="L3" s="13" t="str">
        <v>S</v>
      </c>
      <c r="M3" s="13" t="str">
        <v>S</v>
      </c>
      <c r="N3" s="17" t="e">
        <f t="shared" si="0"/>
        <v>#VALUE!</v>
      </c>
      <c r="O3" s="5" t="e">
        <f>RANK(N3,N2:N6,0)</f>
        <v>#VALUE!</v>
      </c>
    </row>
    <row r="4" spans="1:19" ht="15.75" thickBot="1" x14ac:dyDescent="0.3">
      <c r="A4" s="5" t="s">
        <v>40</v>
      </c>
      <c r="B4" s="13">
        <f t="array" ref="B4:M4">TRANSPOSE(D10:D21)</f>
        <v>0</v>
      </c>
      <c r="C4" s="13">
        <v>0</v>
      </c>
      <c r="D4" s="13">
        <v>0</v>
      </c>
      <c r="E4" s="13">
        <v>0</v>
      </c>
      <c r="F4" s="13" t="str">
        <v>S</v>
      </c>
      <c r="G4" s="13" t="str">
        <v>S</v>
      </c>
      <c r="H4" s="13" t="str">
        <v>S</v>
      </c>
      <c r="I4" s="13" t="str">
        <v>S</v>
      </c>
      <c r="J4" s="11" t="str">
        <v>S</v>
      </c>
      <c r="K4" s="13" t="str">
        <v>S</v>
      </c>
      <c r="L4" s="13" t="str">
        <v>S</v>
      </c>
      <c r="M4" s="13" t="str">
        <v>S</v>
      </c>
      <c r="N4" s="17" t="e">
        <f t="shared" si="0"/>
        <v>#VALUE!</v>
      </c>
      <c r="O4" s="5" t="e">
        <f>RANK(N4,N2:N6,0)</f>
        <v>#VALUE!</v>
      </c>
    </row>
    <row r="5" spans="1:19" ht="15.75" thickBot="1" x14ac:dyDescent="0.3">
      <c r="A5" s="18" t="s">
        <v>39</v>
      </c>
      <c r="B5" s="13">
        <f t="array" ref="B5:M5">TRANSPOSE(E10:E21)</f>
        <v>0</v>
      </c>
      <c r="C5" s="13">
        <v>0</v>
      </c>
      <c r="D5" s="13">
        <v>0</v>
      </c>
      <c r="E5" s="13">
        <v>0</v>
      </c>
      <c r="F5" s="13" t="str">
        <v>S</v>
      </c>
      <c r="G5" s="13" t="str">
        <v>S</v>
      </c>
      <c r="H5" s="13" t="str">
        <v>S</v>
      </c>
      <c r="I5" s="13" t="str">
        <v>S</v>
      </c>
      <c r="J5" s="13" t="str">
        <v>S</v>
      </c>
      <c r="K5" s="13" t="str">
        <v>S</v>
      </c>
      <c r="L5" s="13" t="str">
        <v>A</v>
      </c>
      <c r="M5" s="13" t="str">
        <v>A</v>
      </c>
      <c r="N5" s="17" t="e">
        <f t="shared" si="0"/>
        <v>#VALUE!</v>
      </c>
      <c r="O5" s="5" t="e">
        <f>RANK(N5,N2:N6,0)</f>
        <v>#VALUE!</v>
      </c>
    </row>
    <row r="6" spans="1:19" ht="15.75" thickBot="1" x14ac:dyDescent="0.3">
      <c r="A6" s="18" t="s">
        <v>41</v>
      </c>
      <c r="B6" s="13">
        <f t="array" ref="B6:M6">TRANSPOSE(F10:F21)</f>
        <v>0</v>
      </c>
      <c r="C6" s="13">
        <v>0</v>
      </c>
      <c r="D6" s="13">
        <v>0</v>
      </c>
      <c r="E6" s="13">
        <v>0</v>
      </c>
      <c r="F6" s="13" t="str">
        <v>S</v>
      </c>
      <c r="G6" s="13" t="str">
        <v>S</v>
      </c>
      <c r="H6" s="13" t="str">
        <v>S</v>
      </c>
      <c r="I6" s="13" t="str">
        <v>S</v>
      </c>
      <c r="J6" s="13" t="str">
        <v>S</v>
      </c>
      <c r="K6" s="13" t="str">
        <v>S</v>
      </c>
      <c r="L6" s="13" t="str">
        <v>S</v>
      </c>
      <c r="M6" s="13" t="str">
        <v>S</v>
      </c>
      <c r="N6" s="17" t="e">
        <f t="shared" si="0"/>
        <v>#VALUE!</v>
      </c>
      <c r="O6" s="5" t="e">
        <f>RANK(N6,N2:N6,0)</f>
        <v>#VALUE!</v>
      </c>
    </row>
    <row r="7" spans="1:19" ht="15.75" thickBot="1" x14ac:dyDescent="0.3">
      <c r="A7" s="21" t="s">
        <v>42</v>
      </c>
      <c r="B7" s="5">
        <f t="array" ref="B7:M7">TRANSPOSE(G10:G21)</f>
        <v>0</v>
      </c>
      <c r="C7" s="5">
        <v>0</v>
      </c>
      <c r="D7" s="5">
        <v>0</v>
      </c>
      <c r="E7" s="5">
        <v>0</v>
      </c>
      <c r="F7" s="5" t="str">
        <v>S</v>
      </c>
      <c r="G7" s="5" t="str">
        <v>A</v>
      </c>
      <c r="H7" s="5" t="str">
        <v>A</v>
      </c>
      <c r="I7" s="5" t="str">
        <v>S</v>
      </c>
      <c r="J7" s="5" t="str">
        <v>A</v>
      </c>
      <c r="K7" s="5" t="str">
        <v>S</v>
      </c>
      <c r="L7" s="5" t="str">
        <v>A</v>
      </c>
      <c r="M7" s="5" t="str">
        <v>A</v>
      </c>
      <c r="N7" s="17" t="e">
        <f t="shared" si="0"/>
        <v>#VALUE!</v>
      </c>
      <c r="O7" s="5" t="e">
        <f>RANK(N7,N2:N7,0)</f>
        <v>#VALUE!</v>
      </c>
    </row>
    <row r="13" spans="1:19" ht="15.75" thickBot="1" x14ac:dyDescent="0.3"/>
    <row r="14" spans="1:19" ht="19.5" thickBot="1" x14ac:dyDescent="0.3">
      <c r="B14" s="46" t="s">
        <v>125</v>
      </c>
      <c r="C14" s="46" t="s">
        <v>125</v>
      </c>
      <c r="D14" s="46" t="s">
        <v>125</v>
      </c>
      <c r="E14" s="46" t="s">
        <v>125</v>
      </c>
      <c r="F14" s="46" t="s">
        <v>125</v>
      </c>
      <c r="G14" s="46" t="s">
        <v>125</v>
      </c>
      <c r="H14" s="46" t="s">
        <v>125</v>
      </c>
      <c r="I14" s="46" t="s">
        <v>125</v>
      </c>
      <c r="J14" s="46" t="s">
        <v>125</v>
      </c>
      <c r="K14" s="46" t="s">
        <v>125</v>
      </c>
      <c r="L14" s="46" t="s">
        <v>125</v>
      </c>
      <c r="M14" s="46" t="s">
        <v>125</v>
      </c>
      <c r="N14" s="46" t="s">
        <v>125</v>
      </c>
      <c r="O14" s="46" t="s">
        <v>125</v>
      </c>
      <c r="P14" s="46" t="s">
        <v>125</v>
      </c>
      <c r="Q14" s="46" t="s">
        <v>125</v>
      </c>
      <c r="R14" s="46" t="s">
        <v>125</v>
      </c>
      <c r="S14" s="46" t="s">
        <v>125</v>
      </c>
    </row>
    <row r="15" spans="1:19" ht="19.5" thickBot="1" x14ac:dyDescent="0.3">
      <c r="B15" s="47" t="s">
        <v>125</v>
      </c>
      <c r="C15" s="47" t="s">
        <v>124</v>
      </c>
      <c r="D15" s="47" t="s">
        <v>125</v>
      </c>
      <c r="E15" s="47" t="s">
        <v>125</v>
      </c>
      <c r="F15" s="47" t="s">
        <v>125</v>
      </c>
      <c r="G15" s="47" t="s">
        <v>124</v>
      </c>
      <c r="H15" s="47" t="s">
        <v>125</v>
      </c>
      <c r="I15" s="47" t="s">
        <v>125</v>
      </c>
      <c r="J15" s="47" t="s">
        <v>125</v>
      </c>
      <c r="K15" s="47" t="s">
        <v>125</v>
      </c>
      <c r="L15" s="47" t="s">
        <v>125</v>
      </c>
      <c r="M15" s="47" t="s">
        <v>125</v>
      </c>
      <c r="N15" s="47" t="s">
        <v>125</v>
      </c>
      <c r="O15" s="47" t="s">
        <v>125</v>
      </c>
      <c r="P15" s="47" t="s">
        <v>125</v>
      </c>
      <c r="Q15" s="47" t="s">
        <v>126</v>
      </c>
      <c r="R15" s="47" t="s">
        <v>125</v>
      </c>
      <c r="S15" s="47" t="s">
        <v>125</v>
      </c>
    </row>
    <row r="16" spans="1:19" ht="19.5" thickBot="1" x14ac:dyDescent="0.3">
      <c r="B16" s="47" t="s">
        <v>125</v>
      </c>
      <c r="C16" s="47" t="s">
        <v>125</v>
      </c>
      <c r="D16" s="47" t="s">
        <v>125</v>
      </c>
      <c r="E16" s="47" t="s">
        <v>125</v>
      </c>
      <c r="F16" s="47" t="s">
        <v>125</v>
      </c>
      <c r="G16" s="47" t="s">
        <v>124</v>
      </c>
      <c r="H16" s="47" t="s">
        <v>125</v>
      </c>
      <c r="I16" s="47" t="s">
        <v>125</v>
      </c>
      <c r="J16" s="47" t="s">
        <v>125</v>
      </c>
      <c r="K16" s="47" t="s">
        <v>125</v>
      </c>
      <c r="L16" s="47" t="s">
        <v>126</v>
      </c>
      <c r="M16" s="47" t="s">
        <v>125</v>
      </c>
      <c r="N16" s="47" t="s">
        <v>125</v>
      </c>
      <c r="O16" s="47" t="s">
        <v>125</v>
      </c>
      <c r="P16" s="47" t="s">
        <v>125</v>
      </c>
      <c r="Q16" s="47" t="s">
        <v>126</v>
      </c>
      <c r="R16" s="47" t="s">
        <v>124</v>
      </c>
      <c r="S16" s="47" t="s">
        <v>125</v>
      </c>
    </row>
    <row r="17" spans="2:19" ht="19.5" thickBot="1" x14ac:dyDescent="0.3">
      <c r="B17" s="47" t="s">
        <v>125</v>
      </c>
      <c r="C17" s="47" t="s">
        <v>125</v>
      </c>
      <c r="D17" s="47" t="s">
        <v>125</v>
      </c>
      <c r="E17" s="47" t="s">
        <v>125</v>
      </c>
      <c r="F17" s="47" t="s">
        <v>125</v>
      </c>
      <c r="G17" s="47" t="s">
        <v>125</v>
      </c>
      <c r="H17" s="47" t="s">
        <v>125</v>
      </c>
      <c r="I17" s="47" t="s">
        <v>125</v>
      </c>
      <c r="J17" s="47" t="s">
        <v>125</v>
      </c>
      <c r="K17" s="47" t="s">
        <v>125</v>
      </c>
      <c r="L17" s="47" t="s">
        <v>125</v>
      </c>
      <c r="M17" s="47" t="s">
        <v>125</v>
      </c>
      <c r="N17" s="47" t="s">
        <v>125</v>
      </c>
      <c r="O17" s="47" t="s">
        <v>125</v>
      </c>
      <c r="P17" s="47" t="s">
        <v>125</v>
      </c>
      <c r="Q17" s="47" t="s">
        <v>125</v>
      </c>
      <c r="R17" s="47" t="s">
        <v>125</v>
      </c>
      <c r="S17" s="47" t="s">
        <v>125</v>
      </c>
    </row>
    <row r="18" spans="2:19" ht="19.5" thickBot="1" x14ac:dyDescent="0.3">
      <c r="B18" s="47" t="s">
        <v>125</v>
      </c>
      <c r="C18" s="47" t="s">
        <v>125</v>
      </c>
      <c r="D18" s="47" t="s">
        <v>125</v>
      </c>
      <c r="E18" s="47" t="s">
        <v>125</v>
      </c>
      <c r="F18" s="47" t="s">
        <v>125</v>
      </c>
      <c r="G18" s="47" t="s">
        <v>124</v>
      </c>
      <c r="H18" s="47" t="s">
        <v>125</v>
      </c>
      <c r="I18" s="47" t="s">
        <v>125</v>
      </c>
      <c r="J18" s="47" t="s">
        <v>125</v>
      </c>
      <c r="K18" s="47" t="s">
        <v>125</v>
      </c>
      <c r="L18" s="47" t="s">
        <v>126</v>
      </c>
      <c r="M18" s="47" t="s">
        <v>125</v>
      </c>
      <c r="N18" s="47" t="s">
        <v>125</v>
      </c>
      <c r="O18" s="47" t="s">
        <v>125</v>
      </c>
      <c r="P18" s="47" t="s">
        <v>125</v>
      </c>
      <c r="Q18" s="47" t="s">
        <v>125</v>
      </c>
      <c r="R18" s="47" t="s">
        <v>125</v>
      </c>
      <c r="S18" s="47" t="s">
        <v>125</v>
      </c>
    </row>
    <row r="19" spans="2:19" ht="19.5" thickBot="1" x14ac:dyDescent="0.3">
      <c r="B19" s="47" t="s">
        <v>125</v>
      </c>
      <c r="C19" s="47" t="s">
        <v>124</v>
      </c>
      <c r="D19" s="47" t="s">
        <v>125</v>
      </c>
      <c r="E19" s="47" t="s">
        <v>125</v>
      </c>
      <c r="F19" s="47" t="s">
        <v>125</v>
      </c>
      <c r="G19" s="47" t="s">
        <v>125</v>
      </c>
      <c r="H19" s="47" t="s">
        <v>125</v>
      </c>
      <c r="I19" s="47" t="s">
        <v>125</v>
      </c>
      <c r="J19" s="47" t="s">
        <v>125</v>
      </c>
      <c r="K19" s="47" t="s">
        <v>125</v>
      </c>
      <c r="L19" s="47" t="s">
        <v>126</v>
      </c>
      <c r="M19" s="47" t="s">
        <v>125</v>
      </c>
      <c r="N19" s="47" t="s">
        <v>125</v>
      </c>
      <c r="O19" s="47" t="s">
        <v>125</v>
      </c>
      <c r="P19" s="47" t="s">
        <v>125</v>
      </c>
      <c r="Q19" s="47" t="s">
        <v>125</v>
      </c>
      <c r="R19" s="47" t="s">
        <v>125</v>
      </c>
      <c r="S19" s="47" t="s">
        <v>125</v>
      </c>
    </row>
    <row r="20" spans="2:19" ht="19.5" thickBot="1" x14ac:dyDescent="0.3">
      <c r="B20" s="47" t="s">
        <v>125</v>
      </c>
      <c r="C20" s="47" t="s">
        <v>125</v>
      </c>
      <c r="D20" s="47" t="s">
        <v>125</v>
      </c>
      <c r="E20" s="47" t="s">
        <v>124</v>
      </c>
      <c r="F20" s="47" t="s">
        <v>125</v>
      </c>
      <c r="G20" s="47" t="s">
        <v>124</v>
      </c>
      <c r="H20" s="47" t="s">
        <v>125</v>
      </c>
      <c r="I20" s="47" t="s">
        <v>125</v>
      </c>
      <c r="J20" s="47" t="s">
        <v>125</v>
      </c>
      <c r="K20" s="47" t="s">
        <v>125</v>
      </c>
      <c r="L20" s="47" t="s">
        <v>126</v>
      </c>
      <c r="M20" s="47" t="s">
        <v>125</v>
      </c>
      <c r="N20" s="47" t="s">
        <v>125</v>
      </c>
      <c r="O20" s="47" t="s">
        <v>125</v>
      </c>
      <c r="P20" s="47" t="s">
        <v>125</v>
      </c>
      <c r="Q20" s="47" t="s">
        <v>125</v>
      </c>
      <c r="R20" s="47" t="s">
        <v>125</v>
      </c>
      <c r="S20" s="47" t="s">
        <v>124</v>
      </c>
    </row>
    <row r="21" spans="2:19" ht="19.5" thickBot="1" x14ac:dyDescent="0.3">
      <c r="B21" s="47" t="s">
        <v>125</v>
      </c>
      <c r="C21" s="47" t="s">
        <v>125</v>
      </c>
      <c r="D21" s="47" t="s">
        <v>125</v>
      </c>
      <c r="E21" s="47" t="s">
        <v>124</v>
      </c>
      <c r="F21" s="47" t="s">
        <v>125</v>
      </c>
      <c r="G21" s="47" t="s">
        <v>124</v>
      </c>
      <c r="H21" s="47" t="s">
        <v>125</v>
      </c>
      <c r="I21" s="47" t="s">
        <v>125</v>
      </c>
      <c r="J21" s="47" t="s">
        <v>125</v>
      </c>
      <c r="K21" s="47" t="s">
        <v>125</v>
      </c>
      <c r="L21" s="47" t="s">
        <v>125</v>
      </c>
      <c r="M21" s="47" t="s">
        <v>125</v>
      </c>
      <c r="N21" s="47" t="s">
        <v>125</v>
      </c>
      <c r="O21" s="47" t="s">
        <v>125</v>
      </c>
      <c r="P21" s="47" t="s">
        <v>125</v>
      </c>
      <c r="Q21" s="47" t="s">
        <v>125</v>
      </c>
      <c r="R21" s="47" t="s">
        <v>125</v>
      </c>
      <c r="S21" s="47" t="s">
        <v>124</v>
      </c>
    </row>
    <row r="53" spans="1:25" ht="15.75" thickBot="1" x14ac:dyDescent="0.3"/>
    <row r="54" spans="1:25" ht="39" thickBot="1" x14ac:dyDescent="0.3">
      <c r="A54" s="2" t="s">
        <v>11</v>
      </c>
      <c r="B54" s="1" t="s">
        <v>117</v>
      </c>
      <c r="C54" s="6" t="s">
        <v>118</v>
      </c>
      <c r="D54" s="6" t="s">
        <v>119</v>
      </c>
      <c r="E54" s="6" t="s">
        <v>120</v>
      </c>
      <c r="F54" s="6" t="s">
        <v>121</v>
      </c>
      <c r="G54" s="7" t="s">
        <v>122</v>
      </c>
      <c r="H54" s="6" t="s">
        <v>123</v>
      </c>
      <c r="I54" s="44" t="s">
        <v>127</v>
      </c>
      <c r="J54" s="6" t="s">
        <v>13</v>
      </c>
      <c r="K54" s="8" t="s">
        <v>36</v>
      </c>
      <c r="X54" t="s">
        <v>13</v>
      </c>
      <c r="Y54" t="s">
        <v>167</v>
      </c>
    </row>
    <row r="55" spans="1:25" ht="15.75" thickBot="1" x14ac:dyDescent="0.3">
      <c r="A55" s="5" t="s">
        <v>135</v>
      </c>
      <c r="B55" t="str">
        <f t="array" ref="B55:I72">TRANSPOSE(B14:S21)</f>
        <v>S</v>
      </c>
      <c r="C55" t="str">
        <v>S</v>
      </c>
      <c r="D55" t="str">
        <v>S</v>
      </c>
      <c r="E55" t="str">
        <v>S</v>
      </c>
      <c r="F55" t="str">
        <v>S</v>
      </c>
      <c r="G55" t="str">
        <v>S</v>
      </c>
      <c r="H55" t="str">
        <v>S</v>
      </c>
      <c r="I55" t="str">
        <v>S</v>
      </c>
      <c r="J55" t="str">
        <f>IF(X55=5,"E",IF(X55=4,"S",IF(X55=3,"A",IF(X55=2,"I",""))))</f>
        <v>S</v>
      </c>
      <c r="K55">
        <f>RANK(X55,X55:X72,0)</f>
        <v>1</v>
      </c>
      <c r="P55">
        <f t="array" ref="P55">IF(B55="E",5,IF(B55="S",4,IF(B55="A",3,IF(B55="I",2,""))))</f>
        <v>4</v>
      </c>
      <c r="Q55">
        <f t="array" ref="Q55">IF(C55="E",5,IF(C55="S",4,IF(C55="A",3,IF(C55="I",2,""))))</f>
        <v>4</v>
      </c>
      <c r="R55">
        <f t="array" ref="R55">IF(D55="E",5,IF(D55="S",4,IF(D55="A",3,IF(D55="I",2,""))))</f>
        <v>4</v>
      </c>
      <c r="S55">
        <f t="array" ref="S55">IF(E55="E",5,IF(E55="S",4,IF(E55="A",3,IF(E55="I",2,""))))</f>
        <v>4</v>
      </c>
      <c r="T55">
        <f t="array" ref="T55">IF(F55="E",5,IF(F55="S",4,IF(F55="A",3,IF(F55="I",2,""))))</f>
        <v>4</v>
      </c>
      <c r="U55">
        <f t="array" ref="U55">IF(G55="E",5,IF(G55="S",4,IF(G55="A",3,IF(G55="I",2,""))))</f>
        <v>4</v>
      </c>
      <c r="V55">
        <f t="array" ref="V55">IF(H55="E",5,IF(H55="S",4,IF(H55="A",3,IF(H55="I",2,""))))</f>
        <v>4</v>
      </c>
      <c r="W55">
        <f t="array" ref="W55">IF(I55="E",5,IF(I55="S",4,IF(I55="A",3,IF(I55="I",2,""))))</f>
        <v>4</v>
      </c>
      <c r="X55">
        <f>IF(W55="","",TRUNC(AVERAGE(P55:W55),0))</f>
        <v>4</v>
      </c>
    </row>
    <row r="56" spans="1:25" ht="16.5" thickTop="1" thickBot="1" x14ac:dyDescent="0.3">
      <c r="A56" s="5" t="s">
        <v>136</v>
      </c>
      <c r="B56" t="str">
        <v>S</v>
      </c>
      <c r="C56" t="str">
        <v>A</v>
      </c>
      <c r="D56" t="str">
        <v>S</v>
      </c>
      <c r="E56" t="str">
        <v>S</v>
      </c>
      <c r="F56" t="str">
        <v>S</v>
      </c>
      <c r="G56" t="str">
        <v>A</v>
      </c>
      <c r="H56" t="str">
        <v>S</v>
      </c>
      <c r="I56" t="str">
        <v>S</v>
      </c>
      <c r="J56" t="str">
        <f t="shared" ref="J56:J72" si="1">IF(X56=5,"E",IF(X56=4,"S",IF(X56=3,"A",IF(X56=2,"I",""))))</f>
        <v>A</v>
      </c>
      <c r="K56">
        <f>RANK(X56,X55:X72,0)</f>
        <v>14</v>
      </c>
      <c r="M56" s="45" t="s">
        <v>128</v>
      </c>
      <c r="N56" s="45" t="s">
        <v>129</v>
      </c>
      <c r="P56">
        <f t="array" ref="P56">IF(B56="E",5,IF(B56="S",4,IF(B56="A",3,IF(B56="I",2,""))))</f>
        <v>4</v>
      </c>
      <c r="Q56">
        <f t="array" ref="Q56">IF(C56="E",5,IF(C56="S",4,IF(C56="A",3,IF(C56="I",2,""))))</f>
        <v>3</v>
      </c>
      <c r="R56">
        <f t="array" ref="R56">IF(D56="E",5,IF(D56="S",4,IF(D56="A",3,IF(D56="I",2,""))))</f>
        <v>4</v>
      </c>
      <c r="S56">
        <f t="array" ref="S56">IF(E56="E",5,IF(E56="S",4,IF(E56="A",3,IF(E56="I",2,""))))</f>
        <v>4</v>
      </c>
      <c r="T56">
        <f t="array" ref="T56">IF(F56="E",5,IF(F56="S",4,IF(F56="A",3,IF(F56="I",2,""))))</f>
        <v>4</v>
      </c>
      <c r="U56">
        <f t="array" ref="U56">IF(G56="E",5,IF(G56="S",4,IF(G56="A",3,IF(G56="I",2,""))))</f>
        <v>3</v>
      </c>
      <c r="V56">
        <f t="array" ref="V56">IF(H56="E",5,IF(H56="S",4,IF(H56="A",3,IF(H56="I",2,""))))</f>
        <v>4</v>
      </c>
      <c r="W56">
        <f t="array" ref="W56">IF(I56="E",5,IF(I56="S",4,IF(I56="A",3,IF(I56="I",2,""))))</f>
        <v>4</v>
      </c>
      <c r="X56">
        <f t="shared" ref="X56:X72" si="2">IF(W56="","",TRUNC(AVERAGE(P56:W56),0))</f>
        <v>3</v>
      </c>
    </row>
    <row r="57" spans="1:25" ht="16.5" thickTop="1" thickBot="1" x14ac:dyDescent="0.3">
      <c r="A57" s="5" t="s">
        <v>137</v>
      </c>
      <c r="B57" t="str">
        <v>S</v>
      </c>
      <c r="C57" t="str">
        <v>S</v>
      </c>
      <c r="D57" t="str">
        <v>S</v>
      </c>
      <c r="E57" t="str">
        <v>S</v>
      </c>
      <c r="F57" t="str">
        <v>S</v>
      </c>
      <c r="G57" t="str">
        <v>S</v>
      </c>
      <c r="H57" t="str">
        <v>S</v>
      </c>
      <c r="I57" t="str">
        <v>S</v>
      </c>
      <c r="J57" t="str">
        <f t="shared" si="1"/>
        <v>S</v>
      </c>
      <c r="K57">
        <f>RANK(X57,X55:X72,0)</f>
        <v>1</v>
      </c>
      <c r="M57" s="45" t="s">
        <v>126</v>
      </c>
      <c r="N57" s="45" t="s">
        <v>131</v>
      </c>
      <c r="P57">
        <f t="array" ref="P57">IF(B57="E",5,IF(B57="S",4,IF(B57="A",3,IF(B57="I",2,""))))</f>
        <v>4</v>
      </c>
      <c r="Q57">
        <f t="array" ref="Q57">IF(C57="E",5,IF(C57="S",4,IF(C57="A",3,IF(C57="I",2,""))))</f>
        <v>4</v>
      </c>
      <c r="R57">
        <f t="array" ref="R57">IF(D57="E",5,IF(D57="S",4,IF(D57="A",3,IF(D57="I",2,""))))</f>
        <v>4</v>
      </c>
      <c r="S57">
        <f t="array" ref="S57">IF(E57="E",5,IF(E57="S",4,IF(E57="A",3,IF(E57="I",2,""))))</f>
        <v>4</v>
      </c>
      <c r="T57">
        <f t="array" ref="T57">IF(F57="E",5,IF(F57="S",4,IF(F57="A",3,IF(F57="I",2,""))))</f>
        <v>4</v>
      </c>
      <c r="U57">
        <f t="array" ref="U57">IF(G57="E",5,IF(G57="S",4,IF(G57="A",3,IF(G57="I",2,""))))</f>
        <v>4</v>
      </c>
      <c r="V57">
        <f t="array" ref="V57">IF(H57="E",5,IF(H57="S",4,IF(H57="A",3,IF(H57="I",2,""))))</f>
        <v>4</v>
      </c>
      <c r="W57">
        <f t="array" ref="W57">IF(I57="E",5,IF(I57="S",4,IF(I57="A",3,IF(I57="I",2,""))))</f>
        <v>4</v>
      </c>
      <c r="X57">
        <f t="shared" si="2"/>
        <v>4</v>
      </c>
    </row>
    <row r="58" spans="1:25" ht="16.5" thickTop="1" thickBot="1" x14ac:dyDescent="0.3">
      <c r="A58" s="18" t="s">
        <v>138</v>
      </c>
      <c r="B58" t="str">
        <v>S</v>
      </c>
      <c r="C58" t="str">
        <v>S</v>
      </c>
      <c r="D58" t="str">
        <v>S</v>
      </c>
      <c r="E58" t="str">
        <v>S</v>
      </c>
      <c r="F58" t="str">
        <v>S</v>
      </c>
      <c r="G58" t="str">
        <v>S</v>
      </c>
      <c r="H58" t="str">
        <v>A</v>
      </c>
      <c r="I58" t="str">
        <v>A</v>
      </c>
      <c r="J58" t="str">
        <f t="shared" si="1"/>
        <v>A</v>
      </c>
      <c r="K58">
        <f>RANK(X58,X55:X72,0)</f>
        <v>14</v>
      </c>
      <c r="M58" s="45" t="s">
        <v>125</v>
      </c>
      <c r="N58" s="45" t="s">
        <v>132</v>
      </c>
      <c r="P58">
        <f t="array" ref="P58">IF(B58="E",5,IF(B58="S",4,IF(B58="A",3,IF(B58="I",2,""))))</f>
        <v>4</v>
      </c>
      <c r="Q58">
        <f t="array" ref="Q58">IF(C58="E",5,IF(C58="S",4,IF(C58="A",3,IF(C58="I",2,""))))</f>
        <v>4</v>
      </c>
      <c r="R58">
        <f t="array" ref="R58">IF(D58="E",5,IF(D58="S",4,IF(D58="A",3,IF(D58="I",2,""))))</f>
        <v>4</v>
      </c>
      <c r="S58">
        <f t="array" ref="S58">IF(E58="E",5,IF(E58="S",4,IF(E58="A",3,IF(E58="I",2,""))))</f>
        <v>4</v>
      </c>
      <c r="T58">
        <f t="array" ref="T58">IF(F58="E",5,IF(F58="S",4,IF(F58="A",3,IF(F58="I",2,""))))</f>
        <v>4</v>
      </c>
      <c r="U58">
        <f t="array" ref="U58">IF(G58="E",5,IF(G58="S",4,IF(G58="A",3,IF(G58="I",2,""))))</f>
        <v>4</v>
      </c>
      <c r="V58">
        <f t="array" ref="V58">IF(H58="E",5,IF(H58="S",4,IF(H58="A",3,IF(H58="I",2,""))))</f>
        <v>3</v>
      </c>
      <c r="W58">
        <f t="array" ref="W58">IF(I58="E",5,IF(I58="S",4,IF(I58="A",3,IF(I58="I",2,""))))</f>
        <v>3</v>
      </c>
      <c r="X58">
        <f t="shared" si="2"/>
        <v>3</v>
      </c>
    </row>
    <row r="59" spans="1:25" ht="16.5" thickTop="1" thickBot="1" x14ac:dyDescent="0.3">
      <c r="A59" s="18" t="s">
        <v>139</v>
      </c>
      <c r="B59" t="str">
        <v>S</v>
      </c>
      <c r="C59" t="str">
        <v>S</v>
      </c>
      <c r="D59" t="str">
        <v>S</v>
      </c>
      <c r="E59" t="str">
        <v>S</v>
      </c>
      <c r="F59" t="str">
        <v>S</v>
      </c>
      <c r="G59" t="str">
        <v>S</v>
      </c>
      <c r="H59" t="str">
        <v>S</v>
      </c>
      <c r="I59" t="str">
        <v>S</v>
      </c>
      <c r="J59" t="str">
        <f t="shared" si="1"/>
        <v>S</v>
      </c>
      <c r="K59">
        <f>RANK(X59,X55:X72,0)</f>
        <v>1</v>
      </c>
      <c r="M59" s="45" t="s">
        <v>124</v>
      </c>
      <c r="N59" s="45" t="s">
        <v>133</v>
      </c>
      <c r="P59">
        <f t="array" ref="P59">IF(B59="E",5,IF(B59="S",4,IF(B59="A",3,IF(B59="I",2,""))))</f>
        <v>4</v>
      </c>
      <c r="Q59">
        <f t="array" ref="Q59">IF(C59="E",5,IF(C59="S",4,IF(C59="A",3,IF(C59="I",2,""))))</f>
        <v>4</v>
      </c>
      <c r="R59">
        <f t="array" ref="R59">IF(D59="E",5,IF(D59="S",4,IF(D59="A",3,IF(D59="I",2,""))))</f>
        <v>4</v>
      </c>
      <c r="S59">
        <f t="array" ref="S59">IF(E59="E",5,IF(E59="S",4,IF(E59="A",3,IF(E59="I",2,""))))</f>
        <v>4</v>
      </c>
      <c r="T59">
        <f t="array" ref="T59">IF(F59="E",5,IF(F59="S",4,IF(F59="A",3,IF(F59="I",2,""))))</f>
        <v>4</v>
      </c>
      <c r="U59">
        <f t="array" ref="U59">IF(G59="E",5,IF(G59="S",4,IF(G59="A",3,IF(G59="I",2,""))))</f>
        <v>4</v>
      </c>
      <c r="V59">
        <f t="array" ref="V59">IF(H59="E",5,IF(H59="S",4,IF(H59="A",3,IF(H59="I",2,""))))</f>
        <v>4</v>
      </c>
      <c r="W59">
        <f t="array" ref="W59">IF(I59="E",5,IF(I59="S",4,IF(I59="A",3,IF(I59="I",2,""))))</f>
        <v>4</v>
      </c>
      <c r="X59">
        <f t="shared" si="2"/>
        <v>4</v>
      </c>
    </row>
    <row r="60" spans="1:25" ht="16.5" thickTop="1" thickBot="1" x14ac:dyDescent="0.3">
      <c r="A60" s="21" t="s">
        <v>140</v>
      </c>
      <c r="B60" t="str">
        <v>S</v>
      </c>
      <c r="C60" t="str">
        <v>A</v>
      </c>
      <c r="D60" t="str">
        <v>A</v>
      </c>
      <c r="E60" t="str">
        <v>S</v>
      </c>
      <c r="F60" t="str">
        <v>A</v>
      </c>
      <c r="G60" t="str">
        <v>S</v>
      </c>
      <c r="H60" t="str">
        <v>A</v>
      </c>
      <c r="I60" t="str">
        <v>A</v>
      </c>
      <c r="J60" t="str">
        <f t="shared" si="1"/>
        <v>A</v>
      </c>
      <c r="K60">
        <f>RANK(X60,X55:X72,0)</f>
        <v>14</v>
      </c>
      <c r="M60" s="45" t="s">
        <v>130</v>
      </c>
      <c r="N60" s="45" t="s">
        <v>134</v>
      </c>
      <c r="P60">
        <f t="array" ref="P60">IF(B60="E",5,IF(B60="S",4,IF(B60="A",3,IF(B60="I",2,""))))</f>
        <v>4</v>
      </c>
      <c r="Q60">
        <f t="array" ref="Q60">IF(C60="E",5,IF(C60="S",4,IF(C60="A",3,IF(C60="I",2,""))))</f>
        <v>3</v>
      </c>
      <c r="R60">
        <f t="array" ref="R60">IF(D60="E",5,IF(D60="S",4,IF(D60="A",3,IF(D60="I",2,""))))</f>
        <v>3</v>
      </c>
      <c r="S60">
        <f t="array" ref="S60">IF(E60="E",5,IF(E60="S",4,IF(E60="A",3,IF(E60="I",2,""))))</f>
        <v>4</v>
      </c>
      <c r="T60">
        <f t="array" ref="T60">IF(F60="E",5,IF(F60="S",4,IF(F60="A",3,IF(F60="I",2,""))))</f>
        <v>3</v>
      </c>
      <c r="U60">
        <f t="array" ref="U60">IF(G60="E",5,IF(G60="S",4,IF(G60="A",3,IF(G60="I",2,""))))</f>
        <v>4</v>
      </c>
      <c r="V60">
        <f t="array" ref="V60">IF(H60="E",5,IF(H60="S",4,IF(H60="A",3,IF(H60="I",2,""))))</f>
        <v>3</v>
      </c>
      <c r="W60">
        <f t="array" ref="W60">IF(I60="E",5,IF(I60="S",4,IF(I60="A",3,IF(I60="I",2,""))))</f>
        <v>3</v>
      </c>
      <c r="X60">
        <f t="shared" si="2"/>
        <v>3</v>
      </c>
    </row>
    <row r="61" spans="1:25" ht="15.75" thickBot="1" x14ac:dyDescent="0.3">
      <c r="A61" s="40" t="s">
        <v>141</v>
      </c>
      <c r="B61" t="str">
        <v>S</v>
      </c>
      <c r="C61" t="str">
        <v>S</v>
      </c>
      <c r="D61" t="str">
        <v>S</v>
      </c>
      <c r="E61" t="str">
        <v>S</v>
      </c>
      <c r="F61" t="str">
        <v>S</v>
      </c>
      <c r="G61" t="str">
        <v>S</v>
      </c>
      <c r="H61" t="str">
        <v>S</v>
      </c>
      <c r="I61" t="str">
        <v>S</v>
      </c>
      <c r="J61" t="str">
        <f t="shared" si="1"/>
        <v>S</v>
      </c>
      <c r="K61">
        <f>RANK(X61,X55:X72,0)</f>
        <v>1</v>
      </c>
      <c r="P61">
        <f t="array" ref="P61">IF(B61="E",5,IF(B61="S",4,IF(B61="A",3,IF(B61="I",2,""))))</f>
        <v>4</v>
      </c>
      <c r="Q61">
        <f t="array" ref="Q61">IF(C61="E",5,IF(C61="S",4,IF(C61="A",3,IF(C61="I",2,""))))</f>
        <v>4</v>
      </c>
      <c r="R61">
        <f t="array" ref="R61">IF(D61="E",5,IF(D61="S",4,IF(D61="A",3,IF(D61="I",2,""))))</f>
        <v>4</v>
      </c>
      <c r="S61">
        <f t="array" ref="S61">IF(E61="E",5,IF(E61="S",4,IF(E61="A",3,IF(E61="I",2,""))))</f>
        <v>4</v>
      </c>
      <c r="T61">
        <f t="array" ref="T61">IF(F61="E",5,IF(F61="S",4,IF(F61="A",3,IF(F61="I",2,""))))</f>
        <v>4</v>
      </c>
      <c r="U61">
        <f t="array" ref="U61">IF(G61="E",5,IF(G61="S",4,IF(G61="A",3,IF(G61="I",2,""))))</f>
        <v>4</v>
      </c>
      <c r="V61">
        <f t="array" ref="V61">IF(H61="E",5,IF(H61="S",4,IF(H61="A",3,IF(H61="I",2,""))))</f>
        <v>4</v>
      </c>
      <c r="W61">
        <f t="array" ref="W61">IF(I61="E",5,IF(I61="S",4,IF(I61="A",3,IF(I61="I",2,""))))</f>
        <v>4</v>
      </c>
      <c r="X61">
        <f t="shared" si="2"/>
        <v>4</v>
      </c>
    </row>
    <row r="62" spans="1:25" ht="15.75" thickBot="1" x14ac:dyDescent="0.3">
      <c r="A62" s="5" t="s">
        <v>142</v>
      </c>
      <c r="B62" t="str">
        <v>S</v>
      </c>
      <c r="C62" t="str">
        <v>S</v>
      </c>
      <c r="D62" t="str">
        <v>S</v>
      </c>
      <c r="E62" t="str">
        <v>S</v>
      </c>
      <c r="F62" t="str">
        <v>S</v>
      </c>
      <c r="G62" t="str">
        <v>S</v>
      </c>
      <c r="H62" t="str">
        <v>S</v>
      </c>
      <c r="I62" t="str">
        <v>S</v>
      </c>
      <c r="J62" t="str">
        <f t="shared" si="1"/>
        <v>S</v>
      </c>
      <c r="K62">
        <f>RANK(X62,X55:X729,0)</f>
        <v>1</v>
      </c>
      <c r="P62">
        <f t="array" ref="P62">IF(B62="E",5,IF(B62="S",4,IF(B62="A",3,IF(B62="I",2,""))))</f>
        <v>4</v>
      </c>
      <c r="Q62">
        <f t="array" ref="Q62">IF(C62="E",5,IF(C62="S",4,IF(C62="A",3,IF(C62="I",2,""))))</f>
        <v>4</v>
      </c>
      <c r="R62">
        <f t="array" ref="R62">IF(D62="E",5,IF(D62="S",4,IF(D62="A",3,IF(D62="I",2,""))))</f>
        <v>4</v>
      </c>
      <c r="S62">
        <f t="array" ref="S62">IF(E62="E",5,IF(E62="S",4,IF(E62="A",3,IF(E62="I",2,""))))</f>
        <v>4</v>
      </c>
      <c r="T62">
        <f t="array" ref="T62">IF(F62="E",5,IF(F62="S",4,IF(F62="A",3,IF(F62="I",2,""))))</f>
        <v>4</v>
      </c>
      <c r="U62">
        <f t="array" ref="U62">IF(G62="E",5,IF(G62="S",4,IF(G62="A",3,IF(G62="I",2,""))))</f>
        <v>4</v>
      </c>
      <c r="V62">
        <f t="array" ref="V62">IF(H62="E",5,IF(H62="S",4,IF(H62="A",3,IF(H62="I",2,""))))</f>
        <v>4</v>
      </c>
      <c r="W62">
        <f t="array" ref="W62">IF(I62="E",5,IF(I62="S",4,IF(I62="A",3,IF(I62="I",2,""))))</f>
        <v>4</v>
      </c>
      <c r="X62">
        <f t="shared" si="2"/>
        <v>4</v>
      </c>
    </row>
    <row r="63" spans="1:25" ht="15.75" thickBot="1" x14ac:dyDescent="0.3">
      <c r="A63" s="5" t="s">
        <v>143</v>
      </c>
      <c r="B63" t="str">
        <v>S</v>
      </c>
      <c r="C63" t="str">
        <v>S</v>
      </c>
      <c r="D63" t="str">
        <v>S</v>
      </c>
      <c r="E63" t="str">
        <v>S</v>
      </c>
      <c r="F63" t="str">
        <v>S</v>
      </c>
      <c r="G63" t="str">
        <v>S</v>
      </c>
      <c r="H63" t="str">
        <v>S</v>
      </c>
      <c r="I63" t="str">
        <v>S</v>
      </c>
      <c r="J63" t="str">
        <f t="shared" si="1"/>
        <v>S</v>
      </c>
      <c r="K63">
        <f>RANK(X63,X55:X72,0)</f>
        <v>1</v>
      </c>
      <c r="P63">
        <f t="array" ref="P63">IF(B63="E",5,IF(B63="S",4,IF(B63="A",3,IF(B63="I",2,""))))</f>
        <v>4</v>
      </c>
      <c r="Q63">
        <f t="array" ref="Q63">IF(C63="E",5,IF(C63="S",4,IF(C63="A",3,IF(C63="I",2,""))))</f>
        <v>4</v>
      </c>
      <c r="R63">
        <f t="array" ref="R63">IF(D63="E",5,IF(D63="S",4,IF(D63="A",3,IF(D63="I",2,""))))</f>
        <v>4</v>
      </c>
      <c r="S63">
        <f t="array" ref="S63">IF(E63="E",5,IF(E63="S",4,IF(E63="A",3,IF(E63="I",2,""))))</f>
        <v>4</v>
      </c>
      <c r="T63">
        <f t="array" ref="T63">IF(F63="E",5,IF(F63="S",4,IF(F63="A",3,IF(F63="I",2,""))))</f>
        <v>4</v>
      </c>
      <c r="U63">
        <f t="array" ref="U63">IF(G63="E",5,IF(G63="S",4,IF(G63="A",3,IF(G63="I",2,""))))</f>
        <v>4</v>
      </c>
      <c r="V63">
        <f t="array" ref="V63">IF(H63="E",5,IF(H63="S",4,IF(H63="A",3,IF(H63="I",2,""))))</f>
        <v>4</v>
      </c>
      <c r="W63">
        <f t="array" ref="W63">IF(I63="E",5,IF(I63="S",4,IF(I63="A",3,IF(I63="I",2,""))))</f>
        <v>4</v>
      </c>
      <c r="X63">
        <f t="shared" si="2"/>
        <v>4</v>
      </c>
    </row>
    <row r="64" spans="1:25" ht="15.75" thickBot="1" x14ac:dyDescent="0.3">
      <c r="A64" s="5" t="s">
        <v>144</v>
      </c>
      <c r="B64" t="str">
        <v>S</v>
      </c>
      <c r="C64" t="str">
        <v>S</v>
      </c>
      <c r="D64" t="str">
        <v>S</v>
      </c>
      <c r="E64" t="str">
        <v>S</v>
      </c>
      <c r="F64" t="str">
        <v>S</v>
      </c>
      <c r="G64" t="str">
        <v>S</v>
      </c>
      <c r="H64" t="str">
        <v>S</v>
      </c>
      <c r="I64" t="str">
        <v>S</v>
      </c>
      <c r="J64" t="str">
        <f t="shared" si="1"/>
        <v>S</v>
      </c>
      <c r="K64">
        <f>RANK(X64,X55:X72,0)</f>
        <v>1</v>
      </c>
      <c r="P64">
        <f t="array" ref="P64">IF(B64="E",5,IF(B64="S",4,IF(B64="A",3,IF(B64="I",2,""))))</f>
        <v>4</v>
      </c>
      <c r="Q64">
        <f t="array" ref="Q64">IF(C64="E",5,IF(C64="S",4,IF(C64="A",3,IF(C64="I",2,""))))</f>
        <v>4</v>
      </c>
      <c r="R64">
        <f t="array" ref="R64">IF(D64="E",5,IF(D64="S",4,IF(D64="A",3,IF(D64="I",2,""))))</f>
        <v>4</v>
      </c>
      <c r="S64">
        <f t="array" ref="S64">IF(E64="E",5,IF(E64="S",4,IF(E64="A",3,IF(E64="I",2,""))))</f>
        <v>4</v>
      </c>
      <c r="T64">
        <f t="array" ref="T64">IF(F64="E",5,IF(F64="S",4,IF(F64="A",3,IF(F64="I",2,""))))</f>
        <v>4</v>
      </c>
      <c r="U64">
        <f t="array" ref="U64">IF(G64="E",5,IF(G64="S",4,IF(G64="A",3,IF(G64="I",2,""))))</f>
        <v>4</v>
      </c>
      <c r="V64">
        <f t="array" ref="V64">IF(H64="E",5,IF(H64="S",4,IF(H64="A",3,IF(H64="I",2,""))))</f>
        <v>4</v>
      </c>
      <c r="W64">
        <f t="array" ref="W64">IF(I64="E",5,IF(I64="S",4,IF(I64="A",3,IF(I64="I",2,""))))</f>
        <v>4</v>
      </c>
      <c r="X64">
        <f t="shared" si="2"/>
        <v>4</v>
      </c>
    </row>
    <row r="65" spans="1:24" x14ac:dyDescent="0.25">
      <c r="A65" t="s">
        <v>145</v>
      </c>
      <c r="B65" t="str">
        <v>S</v>
      </c>
      <c r="C65" t="str">
        <v>S</v>
      </c>
      <c r="D65" t="str">
        <v>E</v>
      </c>
      <c r="E65" t="str">
        <v>S</v>
      </c>
      <c r="F65" t="str">
        <v>E</v>
      </c>
      <c r="G65" t="str">
        <v>E</v>
      </c>
      <c r="H65" t="str">
        <v>E</v>
      </c>
      <c r="I65" t="str">
        <v>S</v>
      </c>
      <c r="J65" t="str">
        <f t="shared" si="1"/>
        <v>S</v>
      </c>
      <c r="K65">
        <f>RANK(X65,X55:X72,0)</f>
        <v>1</v>
      </c>
      <c r="P65">
        <f t="array" ref="P65">IF(B65="E",5,IF(B65="S",4,IF(B65="A",3,IF(B65="I",2,""))))</f>
        <v>4</v>
      </c>
      <c r="Q65">
        <f t="array" ref="Q65">IF(C65="E",5,IF(C65="S",4,IF(C65="A",3,IF(C65="I",2,""))))</f>
        <v>4</v>
      </c>
      <c r="R65">
        <f t="array" ref="R65">IF(D65="E",5,IF(D65="S",4,IF(D65="A",3,IF(D65="I",2,""))))</f>
        <v>5</v>
      </c>
      <c r="S65">
        <f t="array" ref="S65">IF(E65="E",5,IF(E65="S",4,IF(E65="A",3,IF(E65="I",2,""))))</f>
        <v>4</v>
      </c>
      <c r="T65">
        <f t="array" ref="T65">IF(F65="E",5,IF(F65="S",4,IF(F65="A",3,IF(F65="I",2,""))))</f>
        <v>5</v>
      </c>
      <c r="U65">
        <f t="array" ref="U65">IF(G65="E",5,IF(G65="S",4,IF(G65="A",3,IF(G65="I",2,""))))</f>
        <v>5</v>
      </c>
      <c r="V65">
        <f t="array" ref="V65">IF(H65="E",5,IF(H65="S",4,IF(H65="A",3,IF(H65="I",2,""))))</f>
        <v>5</v>
      </c>
      <c r="W65">
        <f t="array" ref="W65">IF(I65="E",5,IF(I65="S",4,IF(I65="A",3,IF(I65="I",2,""))))</f>
        <v>4</v>
      </c>
      <c r="X65">
        <f t="shared" si="2"/>
        <v>4</v>
      </c>
    </row>
    <row r="66" spans="1:24" x14ac:dyDescent="0.25">
      <c r="A66" t="s">
        <v>147</v>
      </c>
      <c r="B66" t="str">
        <v>S</v>
      </c>
      <c r="C66" t="str">
        <v>S</v>
      </c>
      <c r="D66" t="str">
        <v>S</v>
      </c>
      <c r="E66" t="str">
        <v>S</v>
      </c>
      <c r="F66" t="str">
        <v>S</v>
      </c>
      <c r="G66" t="str">
        <v>S</v>
      </c>
      <c r="H66" t="str">
        <v>S</v>
      </c>
      <c r="I66" t="str">
        <v>S</v>
      </c>
      <c r="J66" t="str">
        <f t="shared" si="1"/>
        <v>S</v>
      </c>
      <c r="K66">
        <f>RANK(X66,X55:X72,0)</f>
        <v>1</v>
      </c>
      <c r="P66">
        <f t="array" ref="P66">IF(B66="E",5,IF(B66="S",4,IF(B66="A",3,IF(B66="I",2,""))))</f>
        <v>4</v>
      </c>
      <c r="Q66">
        <f t="array" ref="Q66">IF(C66="E",5,IF(C66="S",4,IF(C66="A",3,IF(C66="I",2,""))))</f>
        <v>4</v>
      </c>
      <c r="R66">
        <f t="array" ref="R66">IF(D66="E",5,IF(D66="S",4,IF(D66="A",3,IF(D66="I",2,""))))</f>
        <v>4</v>
      </c>
      <c r="S66">
        <f t="array" ref="S66">IF(E66="E",5,IF(E66="S",4,IF(E66="A",3,IF(E66="I",2,""))))</f>
        <v>4</v>
      </c>
      <c r="T66">
        <f t="array" ref="T66">IF(F66="E",5,IF(F66="S",4,IF(F66="A",3,IF(F66="I",2,""))))</f>
        <v>4</v>
      </c>
      <c r="U66">
        <f t="array" ref="U66">IF(G66="E",5,IF(G66="S",4,IF(G66="A",3,IF(G66="I",2,""))))</f>
        <v>4</v>
      </c>
      <c r="V66">
        <f t="array" ref="V66">IF(H66="E",5,IF(H66="S",4,IF(H66="A",3,IF(H66="I",2,""))))</f>
        <v>4</v>
      </c>
      <c r="W66">
        <f t="array" ref="W66">IF(I66="E",5,IF(I66="S",4,IF(I66="A",3,IF(I66="I",2,""))))</f>
        <v>4</v>
      </c>
      <c r="X66">
        <f t="shared" si="2"/>
        <v>4</v>
      </c>
    </row>
    <row r="67" spans="1:24" x14ac:dyDescent="0.25">
      <c r="A67" t="s">
        <v>148</v>
      </c>
      <c r="B67" t="str">
        <v>S</v>
      </c>
      <c r="C67" t="str">
        <v>S</v>
      </c>
      <c r="D67" t="str">
        <v>S</v>
      </c>
      <c r="E67" t="str">
        <v>S</v>
      </c>
      <c r="F67" t="str">
        <v>S</v>
      </c>
      <c r="G67" t="str">
        <v>S</v>
      </c>
      <c r="H67" t="str">
        <v>S</v>
      </c>
      <c r="I67" t="str">
        <v>S</v>
      </c>
      <c r="J67" t="str">
        <f t="shared" si="1"/>
        <v>S</v>
      </c>
      <c r="K67">
        <f>RANK(X67,X55:X72,0)</f>
        <v>1</v>
      </c>
      <c r="P67">
        <f t="array" ref="P67">IF(B67="E",5,IF(B67="S",4,IF(B67="A",3,IF(B67="I",2,""))))</f>
        <v>4</v>
      </c>
      <c r="Q67">
        <f t="array" ref="Q67">IF(C67="E",5,IF(C67="S",4,IF(C67="A",3,IF(C67="I",2,""))))</f>
        <v>4</v>
      </c>
      <c r="R67">
        <f t="array" ref="R67">IF(D67="E",5,IF(D67="S",4,IF(D67="A",3,IF(D67="I",2,""))))</f>
        <v>4</v>
      </c>
      <c r="S67">
        <f t="array" ref="S67">IF(E67="E",5,IF(E67="S",4,IF(E67="A",3,IF(E67="I",2,""))))</f>
        <v>4</v>
      </c>
      <c r="T67">
        <f t="array" ref="T67">IF(F67="E",5,IF(F67="S",4,IF(F67="A",3,IF(F67="I",2,""))))</f>
        <v>4</v>
      </c>
      <c r="U67">
        <f t="array" ref="U67">IF(G67="E",5,IF(G67="S",4,IF(G67="A",3,IF(G67="I",2,""))))</f>
        <v>4</v>
      </c>
      <c r="V67">
        <f t="array" ref="V67">IF(H67="E",5,IF(H67="S",4,IF(H67="A",3,IF(H67="I",2,""))))</f>
        <v>4</v>
      </c>
      <c r="W67">
        <f t="array" ref="W67">IF(I67="E",5,IF(I67="S",4,IF(I67="A",3,IF(I67="I",2,""))))</f>
        <v>4</v>
      </c>
      <c r="X67">
        <f t="shared" si="2"/>
        <v>4</v>
      </c>
    </row>
    <row r="68" spans="1:24" x14ac:dyDescent="0.25">
      <c r="A68" t="s">
        <v>149</v>
      </c>
      <c r="B68" t="str">
        <v>S</v>
      </c>
      <c r="C68" t="str">
        <v>S</v>
      </c>
      <c r="D68" t="str">
        <v>S</v>
      </c>
      <c r="E68" t="str">
        <v>S</v>
      </c>
      <c r="F68" t="str">
        <v>S</v>
      </c>
      <c r="G68" t="str">
        <v>S</v>
      </c>
      <c r="H68" t="str">
        <v>S</v>
      </c>
      <c r="I68" t="str">
        <v>S</v>
      </c>
      <c r="J68" t="str">
        <f t="shared" si="1"/>
        <v>S</v>
      </c>
      <c r="K68">
        <f>RANK(X68,X55:X72,0)</f>
        <v>1</v>
      </c>
      <c r="P68">
        <f t="array" ref="P68">IF(B68="E",5,IF(B68="S",4,IF(B68="A",3,IF(B68="I",2,""))))</f>
        <v>4</v>
      </c>
      <c r="Q68">
        <f t="array" ref="Q68">IF(C68="E",5,IF(C68="S",4,IF(C68="A",3,IF(C68="I",2,""))))</f>
        <v>4</v>
      </c>
      <c r="R68">
        <f t="array" ref="R68">IF(D68="E",5,IF(D68="S",4,IF(D68="A",3,IF(D68="I",2,""))))</f>
        <v>4</v>
      </c>
      <c r="S68">
        <f t="array" ref="S68">IF(E68="E",5,IF(E68="S",4,IF(E68="A",3,IF(E68="I",2,""))))</f>
        <v>4</v>
      </c>
      <c r="T68">
        <f t="array" ref="T68">IF(F68="E",5,IF(F68="S",4,IF(F68="A",3,IF(F68="I",2,""))))</f>
        <v>4</v>
      </c>
      <c r="U68">
        <f t="array" ref="U68">IF(G68="E",5,IF(G68="S",4,IF(G68="A",3,IF(G68="I",2,""))))</f>
        <v>4</v>
      </c>
      <c r="V68">
        <f t="array" ref="V68">IF(H68="E",5,IF(H68="S",4,IF(H68="A",3,IF(H68="I",2,""))))</f>
        <v>4</v>
      </c>
      <c r="W68">
        <f t="array" ref="W68">IF(I68="E",5,IF(I68="S",4,IF(I68="A",3,IF(I68="I",2,""))))</f>
        <v>4</v>
      </c>
      <c r="X68">
        <f t="shared" si="2"/>
        <v>4</v>
      </c>
    </row>
    <row r="69" spans="1:24" x14ac:dyDescent="0.25">
      <c r="A69" t="s">
        <v>150</v>
      </c>
      <c r="B69" t="str">
        <v>S</v>
      </c>
      <c r="C69" t="str">
        <v>S</v>
      </c>
      <c r="D69" t="str">
        <v>S</v>
      </c>
      <c r="E69" t="str">
        <v>S</v>
      </c>
      <c r="F69" t="str">
        <v>S</v>
      </c>
      <c r="G69" t="str">
        <v>S</v>
      </c>
      <c r="H69" t="str">
        <v>S</v>
      </c>
      <c r="I69" t="str">
        <v>S</v>
      </c>
      <c r="J69" t="str">
        <f t="shared" si="1"/>
        <v>S</v>
      </c>
      <c r="K69">
        <f>RANK(X69,X55:X72,0)</f>
        <v>1</v>
      </c>
      <c r="P69">
        <f t="array" ref="P69">IF(B69="E",5,IF(B69="S",4,IF(B69="A",3,IF(B69="I",2,""))))</f>
        <v>4</v>
      </c>
      <c r="Q69">
        <f t="array" ref="Q69">IF(C69="E",5,IF(C69="S",4,IF(C69="A",3,IF(C69="I",2,""))))</f>
        <v>4</v>
      </c>
      <c r="R69">
        <f t="array" ref="R69">IF(D69="E",5,IF(D69="S",4,IF(D69="A",3,IF(D69="I",2,""))))</f>
        <v>4</v>
      </c>
      <c r="S69">
        <f t="array" ref="S69">IF(E69="E",5,IF(E69="S",4,IF(E69="A",3,IF(E69="I",2,""))))</f>
        <v>4</v>
      </c>
      <c r="T69">
        <f t="array" ref="T69">IF(F69="E",5,IF(F69="S",4,IF(F69="A",3,IF(F69="I",2,""))))</f>
        <v>4</v>
      </c>
      <c r="U69">
        <f t="array" ref="U69">IF(G69="E",5,IF(G69="S",4,IF(G69="A",3,IF(G69="I",2,""))))</f>
        <v>4</v>
      </c>
      <c r="V69">
        <f t="array" ref="V69">IF(H69="E",5,IF(H69="S",4,IF(H69="A",3,IF(H69="I",2,""))))</f>
        <v>4</v>
      </c>
      <c r="W69">
        <f t="array" ref="W69">IF(I69="E",5,IF(I69="S",4,IF(I69="A",3,IF(I69="I",2,""))))</f>
        <v>4</v>
      </c>
      <c r="X69">
        <f t="shared" si="2"/>
        <v>4</v>
      </c>
    </row>
    <row r="70" spans="1:24" x14ac:dyDescent="0.25">
      <c r="A70" t="s">
        <v>151</v>
      </c>
      <c r="B70" t="str">
        <v>S</v>
      </c>
      <c r="C70" t="str">
        <v>E</v>
      </c>
      <c r="D70" t="str">
        <v>E</v>
      </c>
      <c r="E70" t="str">
        <v>S</v>
      </c>
      <c r="F70" t="str">
        <v>S</v>
      </c>
      <c r="G70" t="str">
        <v>S</v>
      </c>
      <c r="H70" t="str">
        <v>S</v>
      </c>
      <c r="I70" t="str">
        <v>S</v>
      </c>
      <c r="J70" t="str">
        <f t="shared" si="1"/>
        <v>S</v>
      </c>
      <c r="K70">
        <f>RANK(X70,X55:X72,0)</f>
        <v>1</v>
      </c>
      <c r="P70">
        <f t="array" ref="P70">IF(B70="E",5,IF(B70="S",4,IF(B70="A",3,IF(B70="I",2,""))))</f>
        <v>4</v>
      </c>
      <c r="Q70">
        <f t="array" ref="Q70">IF(C70="E",5,IF(C70="S",4,IF(C70="A",3,IF(C70="I",2,""))))</f>
        <v>5</v>
      </c>
      <c r="R70">
        <f t="array" ref="R70">IF(D70="E",5,IF(D70="S",4,IF(D70="A",3,IF(D70="I",2,""))))</f>
        <v>5</v>
      </c>
      <c r="S70">
        <f t="array" ref="S70">IF(E70="E",5,IF(E70="S",4,IF(E70="A",3,IF(E70="I",2,""))))</f>
        <v>4</v>
      </c>
      <c r="T70">
        <f t="array" ref="T70">IF(F70="E",5,IF(F70="S",4,IF(F70="A",3,IF(F70="I",2,""))))</f>
        <v>4</v>
      </c>
      <c r="U70">
        <f t="array" ref="U70">IF(G70="E",5,IF(G70="S",4,IF(G70="A",3,IF(G70="I",2,""))))</f>
        <v>4</v>
      </c>
      <c r="V70">
        <f t="array" ref="V70">IF(H70="E",5,IF(H70="S",4,IF(H70="A",3,IF(H70="I",2,""))))</f>
        <v>4</v>
      </c>
      <c r="W70">
        <f t="array" ref="W70">IF(I70="E",5,IF(I70="S",4,IF(I70="A",3,IF(I70="I",2,""))))</f>
        <v>4</v>
      </c>
      <c r="X70">
        <f t="shared" si="2"/>
        <v>4</v>
      </c>
    </row>
    <row r="71" spans="1:24" x14ac:dyDescent="0.25">
      <c r="A71" t="s">
        <v>152</v>
      </c>
      <c r="B71" t="str">
        <v>S</v>
      </c>
      <c r="C71" t="str">
        <v>S</v>
      </c>
      <c r="D71" t="str">
        <v>A</v>
      </c>
      <c r="E71" t="str">
        <v>S</v>
      </c>
      <c r="F71" t="str">
        <v>S</v>
      </c>
      <c r="G71" t="str">
        <v>S</v>
      </c>
      <c r="H71" t="str">
        <v>S</v>
      </c>
      <c r="I71" t="str">
        <v>S</v>
      </c>
      <c r="J71" t="str">
        <f t="shared" si="1"/>
        <v>A</v>
      </c>
      <c r="K71">
        <f>RANK(X71,X55:X72,0)</f>
        <v>14</v>
      </c>
      <c r="P71">
        <f t="array" ref="P71">IF(B71="E",5,IF(B71="S",4,IF(B71="A",3,IF(B71="I",2,""))))</f>
        <v>4</v>
      </c>
      <c r="Q71">
        <f t="array" ref="Q71">IF(C71="E",5,IF(C71="S",4,IF(C71="A",3,IF(C71="I",2,""))))</f>
        <v>4</v>
      </c>
      <c r="R71">
        <f t="array" ref="R71">IF(D71="E",5,IF(D71="S",4,IF(D71="A",3,IF(D71="I",2,""))))</f>
        <v>3</v>
      </c>
      <c r="S71">
        <f t="array" ref="S71">IF(E71="E",5,IF(E71="S",4,IF(E71="A",3,IF(E71="I",2,""))))</f>
        <v>4</v>
      </c>
      <c r="T71">
        <f t="array" ref="T71">IF(F71="E",5,IF(F71="S",4,IF(F71="A",3,IF(F71="I",2,""))))</f>
        <v>4</v>
      </c>
      <c r="U71">
        <f t="array" ref="U71">IF(G71="E",5,IF(G71="S",4,IF(G71="A",3,IF(G71="I",2,""))))</f>
        <v>4</v>
      </c>
      <c r="V71">
        <f t="array" ref="V71">IF(H71="E",5,IF(H71="S",4,IF(H71="A",3,IF(H71="I",2,""))))</f>
        <v>4</v>
      </c>
      <c r="W71">
        <f t="array" ref="W71">IF(I71="E",5,IF(I71="S",4,IF(I71="A",3,IF(I71="I",2,""))))</f>
        <v>4</v>
      </c>
      <c r="X71">
        <f t="shared" si="2"/>
        <v>3</v>
      </c>
    </row>
    <row r="72" spans="1:24" x14ac:dyDescent="0.25">
      <c r="A72" t="s">
        <v>146</v>
      </c>
      <c r="B72" t="str">
        <v>S</v>
      </c>
      <c r="C72" t="str">
        <v>S</v>
      </c>
      <c r="D72" t="str">
        <v>S</v>
      </c>
      <c r="E72" t="str">
        <v>S</v>
      </c>
      <c r="F72" t="str">
        <v>S</v>
      </c>
      <c r="G72" t="str">
        <v>S</v>
      </c>
      <c r="H72" t="str">
        <v>A</v>
      </c>
      <c r="I72" t="str">
        <v>A</v>
      </c>
      <c r="J72" t="str">
        <f t="shared" si="1"/>
        <v>A</v>
      </c>
      <c r="K72">
        <f>RANK(X72,X55:X72,0)</f>
        <v>14</v>
      </c>
      <c r="P72">
        <f t="array" ref="P72">IF(B72="E",5,IF(B72="S",4,IF(B72="A",3,IF(B72="I",2,""))))</f>
        <v>4</v>
      </c>
      <c r="Q72">
        <f t="array" ref="Q72">IF(C72="E",5,IF(C72="S",4,IF(C72="A",3,IF(C72="I",2,""))))</f>
        <v>4</v>
      </c>
      <c r="R72">
        <f t="array" ref="R72">IF(D72="E",5,IF(D72="S",4,IF(D72="A",3,IF(D72="I",2,""))))</f>
        <v>4</v>
      </c>
      <c r="S72">
        <f t="array" ref="S72">IF(E72="E",5,IF(E72="S",4,IF(E72="A",3,IF(E72="I",2,""))))</f>
        <v>4</v>
      </c>
      <c r="T72">
        <f t="array" ref="T72">IF(F72="E",5,IF(F72="S",4,IF(F72="A",3,IF(F72="I",2,""))))</f>
        <v>4</v>
      </c>
      <c r="U72">
        <f t="array" ref="U72">IF(G72="E",5,IF(G72="S",4,IF(G72="A",3,IF(G72="I",2,""))))</f>
        <v>4</v>
      </c>
      <c r="V72">
        <f t="array" ref="V72">IF(H72="E",5,IF(H72="S",4,IF(H72="A",3,IF(H72="I",2,""))))</f>
        <v>3</v>
      </c>
      <c r="W72">
        <f t="array" ref="W72">IF(I72="E",5,IF(I72="S",4,IF(I72="A",3,IF(I72="I",2,""))))</f>
        <v>3</v>
      </c>
      <c r="X72">
        <f t="shared" si="2"/>
        <v>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opLeftCell="A52" workbookViewId="0">
      <selection activeCell="J55" sqref="J55"/>
    </sheetView>
  </sheetViews>
  <sheetFormatPr baseColWidth="10" defaultRowHeight="15" x14ac:dyDescent="0.25"/>
  <cols>
    <col min="1" max="1" width="40.42578125" customWidth="1"/>
    <col min="14" max="14" width="15" customWidth="1"/>
  </cols>
  <sheetData>
    <row r="1" spans="1:15" ht="15.75" thickBot="1" x14ac:dyDescent="0.3">
      <c r="A1" s="2"/>
      <c r="B1" s="1"/>
      <c r="C1" s="6"/>
      <c r="D1" s="6"/>
      <c r="E1" s="6"/>
      <c r="F1" s="6"/>
      <c r="G1" s="7"/>
      <c r="H1" s="6"/>
      <c r="I1" s="6"/>
      <c r="J1" s="8"/>
      <c r="K1" s="2"/>
      <c r="L1" s="6"/>
      <c r="M1" s="8"/>
      <c r="N1" s="16"/>
      <c r="O1" s="2"/>
    </row>
    <row r="2" spans="1:15" ht="16.5" thickBot="1" x14ac:dyDescent="0.3">
      <c r="A2" s="5"/>
      <c r="B2" s="9"/>
      <c r="C2" s="10"/>
      <c r="D2" s="10"/>
      <c r="E2" s="11"/>
      <c r="F2" s="11"/>
      <c r="G2" s="14"/>
      <c r="H2" s="10"/>
      <c r="I2" s="10"/>
      <c r="J2" s="12"/>
      <c r="K2" s="10"/>
      <c r="L2" s="10"/>
      <c r="M2" s="10"/>
      <c r="N2" s="17"/>
      <c r="O2" s="5"/>
    </row>
    <row r="3" spans="1:15" ht="15.75" thickBot="1" x14ac:dyDescent="0.3">
      <c r="A3" s="5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7"/>
      <c r="O3" s="5"/>
    </row>
    <row r="4" spans="1:15" ht="15.75" thickBot="1" x14ac:dyDescent="0.3">
      <c r="A4" s="5"/>
      <c r="B4" s="13"/>
      <c r="C4" s="13"/>
      <c r="D4" s="13"/>
      <c r="E4" s="13"/>
      <c r="F4" s="13"/>
      <c r="G4" s="13"/>
      <c r="H4" s="13"/>
      <c r="I4" s="13"/>
      <c r="J4" s="11"/>
      <c r="K4" s="13"/>
      <c r="L4" s="13"/>
      <c r="M4" s="13"/>
      <c r="N4" s="17"/>
      <c r="O4" s="5"/>
    </row>
    <row r="5" spans="1:15" ht="15.75" thickBot="1" x14ac:dyDescent="0.3">
      <c r="A5" s="18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7"/>
      <c r="O5" s="5"/>
    </row>
    <row r="6" spans="1:15" ht="15.75" thickBot="1" x14ac:dyDescent="0.3">
      <c r="A6" s="18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7"/>
      <c r="O6" s="5"/>
    </row>
    <row r="7" spans="1:15" ht="15.75" thickBot="1" x14ac:dyDescent="0.3">
      <c r="A7" s="2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7"/>
      <c r="O7" s="5"/>
    </row>
    <row r="13" spans="1:15" ht="15.75" thickBot="1" x14ac:dyDescent="0.3"/>
    <row r="14" spans="1:15" ht="19.5" thickBot="1" x14ac:dyDescent="0.3">
      <c r="B14" s="46" t="s">
        <v>125</v>
      </c>
      <c r="C14" s="46" t="s">
        <v>125</v>
      </c>
      <c r="D14" s="46" t="s">
        <v>124</v>
      </c>
      <c r="E14" s="46" t="s">
        <v>125</v>
      </c>
      <c r="F14" s="46" t="s">
        <v>125</v>
      </c>
      <c r="G14" s="46" t="s">
        <v>125</v>
      </c>
      <c r="H14" t="s">
        <v>124</v>
      </c>
      <c r="I14" s="46" t="s">
        <v>126</v>
      </c>
      <c r="J14" s="46" t="s">
        <v>125</v>
      </c>
      <c r="K14" s="46" t="s">
        <v>125</v>
      </c>
      <c r="L14" s="46" t="s">
        <v>125</v>
      </c>
      <c r="M14" s="46" t="s">
        <v>125</v>
      </c>
      <c r="N14" s="46" t="s">
        <v>125</v>
      </c>
      <c r="O14" s="46" t="s">
        <v>125</v>
      </c>
    </row>
    <row r="15" spans="1:15" ht="19.5" thickBot="1" x14ac:dyDescent="0.3">
      <c r="B15" s="47" t="s">
        <v>125</v>
      </c>
      <c r="C15" s="47" t="s">
        <v>125</v>
      </c>
      <c r="D15" s="47" t="s">
        <v>125</v>
      </c>
      <c r="E15" s="47" t="s">
        <v>125</v>
      </c>
      <c r="F15" s="47" t="s">
        <v>125</v>
      </c>
      <c r="G15" s="47" t="s">
        <v>125</v>
      </c>
      <c r="H15" t="s">
        <v>124</v>
      </c>
      <c r="I15" s="47" t="s">
        <v>126</v>
      </c>
      <c r="J15" s="47" t="s">
        <v>125</v>
      </c>
      <c r="K15" s="47" t="s">
        <v>125</v>
      </c>
      <c r="L15" s="47" t="s">
        <v>125</v>
      </c>
      <c r="M15" s="47" t="s">
        <v>125</v>
      </c>
      <c r="N15" s="47" t="s">
        <v>125</v>
      </c>
      <c r="O15" s="47" t="s">
        <v>125</v>
      </c>
    </row>
    <row r="16" spans="1:15" ht="19.5" thickBot="1" x14ac:dyDescent="0.3">
      <c r="B16" s="47" t="s">
        <v>126</v>
      </c>
      <c r="C16" s="47" t="s">
        <v>126</v>
      </c>
      <c r="D16" s="47" t="s">
        <v>125</v>
      </c>
      <c r="E16" s="47" t="s">
        <v>125</v>
      </c>
      <c r="F16" s="47" t="s">
        <v>126</v>
      </c>
      <c r="G16" s="47" t="s">
        <v>126</v>
      </c>
      <c r="H16" t="s">
        <v>124</v>
      </c>
      <c r="I16" s="47" t="s">
        <v>126</v>
      </c>
      <c r="J16" s="47" t="s">
        <v>125</v>
      </c>
      <c r="K16" s="47" t="s">
        <v>125</v>
      </c>
      <c r="L16" s="47" t="s">
        <v>126</v>
      </c>
      <c r="M16" s="47" t="s">
        <v>126</v>
      </c>
      <c r="N16" s="47" t="s">
        <v>125</v>
      </c>
      <c r="O16" s="47" t="s">
        <v>126</v>
      </c>
    </row>
    <row r="17" spans="2:15" ht="19.5" thickBot="1" x14ac:dyDescent="0.3">
      <c r="B17" s="47" t="s">
        <v>125</v>
      </c>
      <c r="C17" s="47" t="s">
        <v>125</v>
      </c>
      <c r="D17" s="47" t="s">
        <v>125</v>
      </c>
      <c r="E17" s="47" t="s">
        <v>125</v>
      </c>
      <c r="F17" s="47" t="s">
        <v>125</v>
      </c>
      <c r="G17" s="47" t="s">
        <v>125</v>
      </c>
      <c r="H17" t="s">
        <v>124</v>
      </c>
      <c r="I17" s="47" t="s">
        <v>126</v>
      </c>
      <c r="J17" s="47" t="s">
        <v>125</v>
      </c>
      <c r="K17" s="47" t="s">
        <v>125</v>
      </c>
      <c r="L17" s="47" t="s">
        <v>124</v>
      </c>
      <c r="M17" s="47" t="s">
        <v>125</v>
      </c>
      <c r="N17" s="47" t="s">
        <v>125</v>
      </c>
      <c r="O17" s="47" t="s">
        <v>125</v>
      </c>
    </row>
    <row r="18" spans="2:15" ht="19.5" thickBot="1" x14ac:dyDescent="0.3">
      <c r="B18" s="47" t="s">
        <v>125</v>
      </c>
      <c r="C18" s="47" t="s">
        <v>125</v>
      </c>
      <c r="D18" s="47" t="s">
        <v>124</v>
      </c>
      <c r="E18" s="47" t="s">
        <v>125</v>
      </c>
      <c r="F18" s="47" t="s">
        <v>125</v>
      </c>
      <c r="G18" s="47" t="s">
        <v>125</v>
      </c>
      <c r="H18" t="s">
        <v>124</v>
      </c>
      <c r="I18" s="47" t="s">
        <v>126</v>
      </c>
      <c r="J18" s="47" t="s">
        <v>125</v>
      </c>
      <c r="K18" s="47" t="s">
        <v>125</v>
      </c>
      <c r="L18" s="47" t="s">
        <v>125</v>
      </c>
      <c r="M18" s="47" t="s">
        <v>125</v>
      </c>
      <c r="N18" s="47" t="s">
        <v>126</v>
      </c>
      <c r="O18" s="47" t="s">
        <v>125</v>
      </c>
    </row>
    <row r="19" spans="2:15" ht="19.5" thickBot="1" x14ac:dyDescent="0.3">
      <c r="B19" s="47" t="s">
        <v>125</v>
      </c>
      <c r="C19" s="47" t="s">
        <v>125</v>
      </c>
      <c r="D19" s="47" t="s">
        <v>125</v>
      </c>
      <c r="E19" s="47" t="s">
        <v>125</v>
      </c>
      <c r="F19" s="47" t="s">
        <v>125</v>
      </c>
      <c r="G19" s="47" t="s">
        <v>126</v>
      </c>
      <c r="H19" t="s">
        <v>124</v>
      </c>
      <c r="I19" s="47" t="s">
        <v>126</v>
      </c>
      <c r="J19" s="47" t="s">
        <v>125</v>
      </c>
      <c r="K19" s="47" t="s">
        <v>125</v>
      </c>
      <c r="L19" s="47" t="s">
        <v>125</v>
      </c>
      <c r="M19" s="47" t="s">
        <v>125</v>
      </c>
      <c r="N19" s="47" t="s">
        <v>125</v>
      </c>
      <c r="O19" s="47" t="s">
        <v>125</v>
      </c>
    </row>
    <row r="20" spans="2:15" ht="19.5" thickBot="1" x14ac:dyDescent="0.3">
      <c r="B20" s="47" t="s">
        <v>125</v>
      </c>
      <c r="C20" s="47" t="s">
        <v>125</v>
      </c>
      <c r="D20" s="47" t="s">
        <v>125</v>
      </c>
      <c r="E20" s="47" t="s">
        <v>125</v>
      </c>
      <c r="F20" s="47" t="s">
        <v>125</v>
      </c>
      <c r="G20" s="47" t="s">
        <v>125</v>
      </c>
      <c r="H20" t="s">
        <v>125</v>
      </c>
      <c r="I20" s="47" t="s">
        <v>126</v>
      </c>
      <c r="J20" s="47" t="s">
        <v>125</v>
      </c>
      <c r="K20" s="47" t="s">
        <v>125</v>
      </c>
      <c r="L20" s="47" t="s">
        <v>124</v>
      </c>
      <c r="M20" s="47" t="s">
        <v>125</v>
      </c>
      <c r="N20" s="47" t="s">
        <v>126</v>
      </c>
      <c r="O20" s="47" t="s">
        <v>124</v>
      </c>
    </row>
    <row r="21" spans="2:15" ht="19.5" thickBot="1" x14ac:dyDescent="0.3">
      <c r="B21" s="47" t="s">
        <v>125</v>
      </c>
      <c r="C21" s="47" t="s">
        <v>125</v>
      </c>
      <c r="D21" s="47" t="s">
        <v>124</v>
      </c>
      <c r="E21" s="47" t="s">
        <v>125</v>
      </c>
      <c r="F21" s="47" t="s">
        <v>125</v>
      </c>
      <c r="G21" s="47" t="s">
        <v>125</v>
      </c>
      <c r="H21" s="48" t="s">
        <v>126</v>
      </c>
      <c r="I21" s="47" t="s">
        <v>126</v>
      </c>
      <c r="J21" s="47" t="s">
        <v>125</v>
      </c>
      <c r="K21" s="47" t="s">
        <v>125</v>
      </c>
      <c r="L21" s="47" t="s">
        <v>125</v>
      </c>
      <c r="M21" s="47" t="s">
        <v>126</v>
      </c>
      <c r="N21" s="47" t="s">
        <v>125</v>
      </c>
      <c r="O21" s="47" t="s">
        <v>125</v>
      </c>
    </row>
    <row r="53" spans="1:26" ht="15.75" thickBot="1" x14ac:dyDescent="0.3"/>
    <row r="54" spans="1:26" ht="39" thickBot="1" x14ac:dyDescent="0.3">
      <c r="A54" s="2" t="s">
        <v>11</v>
      </c>
      <c r="B54" s="1" t="s">
        <v>117</v>
      </c>
      <c r="C54" s="6" t="s">
        <v>118</v>
      </c>
      <c r="D54" s="6" t="s">
        <v>119</v>
      </c>
      <c r="E54" s="6" t="s">
        <v>120</v>
      </c>
      <c r="F54" s="6" t="s">
        <v>121</v>
      </c>
      <c r="G54" s="7" t="s">
        <v>122</v>
      </c>
      <c r="H54" s="6" t="s">
        <v>123</v>
      </c>
      <c r="I54" s="44" t="s">
        <v>127</v>
      </c>
      <c r="J54" s="6" t="s">
        <v>13</v>
      </c>
      <c r="K54" s="8" t="s">
        <v>36</v>
      </c>
      <c r="X54" s="49" t="s">
        <v>13</v>
      </c>
      <c r="Y54" s="50" t="s">
        <v>36</v>
      </c>
      <c r="Z54" s="50"/>
    </row>
    <row r="55" spans="1:26" ht="15.75" thickBot="1" x14ac:dyDescent="0.3">
      <c r="A55" s="5" t="s">
        <v>153</v>
      </c>
      <c r="B55" t="str">
        <f t="array" ref="B55:I72">TRANSPOSE(B14:S21)</f>
        <v>S</v>
      </c>
      <c r="C55" t="str">
        <v>S</v>
      </c>
      <c r="D55" t="str">
        <v>E</v>
      </c>
      <c r="E55" t="str">
        <v>S</v>
      </c>
      <c r="F55" t="str">
        <v>S</v>
      </c>
      <c r="G55" t="str">
        <v>S</v>
      </c>
      <c r="H55" t="str">
        <v>S</v>
      </c>
      <c r="I55" t="str">
        <v>S</v>
      </c>
      <c r="J55" t="str">
        <f>IF(X55=5,"E",IF(X55=4,"S",IF(X55=3,"A",IF(X55=2,"I",""))))</f>
        <v>S</v>
      </c>
      <c r="K55">
        <f>RANK(X55,X55:X68,0)</f>
        <v>2</v>
      </c>
      <c r="P55">
        <f t="array" ref="P55">IF(B55="E",5,IF(B55="S",4,IF(B55="A",3,IF(B55="I",2,""))))</f>
        <v>4</v>
      </c>
      <c r="Q55">
        <f t="array" ref="Q55">IF(C55="E",5,IF(C55="S",4,IF(C55="A",3,IF(C55="I",2,""))))</f>
        <v>4</v>
      </c>
      <c r="R55">
        <f t="array" ref="R55">IF(D55="E",5,IF(D55="S",4,IF(D55="A",3,IF(D55="I",2,""))))</f>
        <v>5</v>
      </c>
      <c r="S55">
        <f t="array" ref="S55">IF(E55="E",5,IF(E55="S",4,IF(E55="A",3,IF(E55="I",2,""))))</f>
        <v>4</v>
      </c>
      <c r="T55">
        <f t="array" ref="T55">IF(F55="E",5,IF(F55="S",4,IF(F55="A",3,IF(F55="I",2,""))))</f>
        <v>4</v>
      </c>
      <c r="U55">
        <f t="array" ref="U55">IF(G55="E",5,IF(G55="S",4,IF(G55="A",3,IF(G55="I",2,""))))</f>
        <v>4</v>
      </c>
      <c r="V55">
        <f t="array" ref="V55">IF(H55="E",5,IF(H55="S",4,IF(H55="A",3,IF(H55="I",2,""))))</f>
        <v>4</v>
      </c>
      <c r="W55">
        <f t="array" ref="W55">IF(I55="E",5,IF(I55="S",4,IF(I55="A",3,IF(I55="I",2,""))))</f>
        <v>4</v>
      </c>
      <c r="X55">
        <f>IF(W55="","",TRUNC(AVERAGE(P55:W55),0))</f>
        <v>4</v>
      </c>
    </row>
    <row r="56" spans="1:26" ht="16.5" thickTop="1" thickBot="1" x14ac:dyDescent="0.3">
      <c r="A56" s="5" t="s">
        <v>154</v>
      </c>
      <c r="B56" t="str">
        <v>S</v>
      </c>
      <c r="C56" t="str">
        <v>S</v>
      </c>
      <c r="D56" t="str">
        <v>E</v>
      </c>
      <c r="E56" t="str">
        <v>S</v>
      </c>
      <c r="F56" t="str">
        <v>S</v>
      </c>
      <c r="G56" t="str">
        <v>S</v>
      </c>
      <c r="H56" t="str">
        <v>S</v>
      </c>
      <c r="I56" t="str">
        <v>S</v>
      </c>
      <c r="J56" t="str">
        <f t="shared" ref="J56:J68" si="0">IF(X56=5,"E",IF(X56=4,"S",IF(X56=3,"A",IF(X56=2,"I",""))))</f>
        <v>S</v>
      </c>
      <c r="K56">
        <f>RANK(X56,X55:X68,0)</f>
        <v>2</v>
      </c>
      <c r="M56" s="45" t="s">
        <v>128</v>
      </c>
      <c r="N56" s="45" t="s">
        <v>129</v>
      </c>
      <c r="P56">
        <f t="array" ref="P56">IF(B56="E",5,IF(B56="S",4,IF(B56="A",3,IF(B56="I",2,""))))</f>
        <v>4</v>
      </c>
      <c r="Q56">
        <f t="array" ref="Q56">IF(C56="E",5,IF(C56="S",4,IF(C56="A",3,IF(C56="I",2,""))))</f>
        <v>4</v>
      </c>
      <c r="R56">
        <f t="array" ref="R56">IF(D56="E",5,IF(D56="S",4,IF(D56="A",3,IF(D56="I",2,""))))</f>
        <v>5</v>
      </c>
      <c r="S56">
        <f t="array" ref="S56">IF(E56="E",5,IF(E56="S",4,IF(E56="A",3,IF(E56="I",2,""))))</f>
        <v>4</v>
      </c>
      <c r="T56">
        <f t="array" ref="T56">IF(F56="E",5,IF(F56="S",4,IF(F56="A",3,IF(F56="I",2,""))))</f>
        <v>4</v>
      </c>
      <c r="U56">
        <f t="array" ref="U56">IF(G56="E",5,IF(G56="S",4,IF(G56="A",3,IF(G56="I",2,""))))</f>
        <v>4</v>
      </c>
      <c r="V56">
        <f t="array" ref="V56">IF(H56="E",5,IF(H56="S",4,IF(H56="A",3,IF(H56="I",2,""))))</f>
        <v>4</v>
      </c>
      <c r="W56">
        <f t="array" ref="W56">IF(I56="E",5,IF(I56="S",4,IF(I56="A",3,IF(I56="I",2,""))))</f>
        <v>4</v>
      </c>
      <c r="X56">
        <f t="shared" ref="X56:X68" si="1">IF(W56="","",TRUNC(AVERAGE(P56:W56),0))</f>
        <v>4</v>
      </c>
    </row>
    <row r="57" spans="1:26" ht="16.5" thickTop="1" thickBot="1" x14ac:dyDescent="0.3">
      <c r="A57" s="5" t="s">
        <v>155</v>
      </c>
      <c r="B57" t="str">
        <v>A</v>
      </c>
      <c r="C57" t="str">
        <v>S</v>
      </c>
      <c r="D57" t="str">
        <v>S</v>
      </c>
      <c r="E57" t="str">
        <v>S</v>
      </c>
      <c r="F57" t="str">
        <v>A</v>
      </c>
      <c r="G57" t="str">
        <v>S</v>
      </c>
      <c r="H57" t="str">
        <v>S</v>
      </c>
      <c r="I57" t="str">
        <v>A</v>
      </c>
      <c r="J57" t="str">
        <f t="shared" si="0"/>
        <v>A</v>
      </c>
      <c r="K57">
        <f>RANK(X57,X55:X68,0)</f>
        <v>12</v>
      </c>
      <c r="M57" s="45" t="s">
        <v>126</v>
      </c>
      <c r="N57" s="45">
        <v>5</v>
      </c>
      <c r="P57">
        <f t="array" ref="P57">IF(B57="E",5,IF(B57="S",4,IF(B57="A",3,IF(B57="I",2,""))))</f>
        <v>3</v>
      </c>
      <c r="Q57">
        <f t="array" ref="Q57">IF(C57="E",5,IF(C57="S",4,IF(C57="A",3,IF(C57="I",2,""))))</f>
        <v>4</v>
      </c>
      <c r="R57">
        <f t="array" ref="R57">IF(D57="E",5,IF(D57="S",4,IF(D57="A",3,IF(D57="I",2,""))))</f>
        <v>4</v>
      </c>
      <c r="S57">
        <f t="array" ref="S57">IF(E57="E",5,IF(E57="S",4,IF(E57="A",3,IF(E57="I",2,""))))</f>
        <v>4</v>
      </c>
      <c r="T57">
        <f t="array" ref="T57">IF(F57="E",5,IF(F57="S",4,IF(F57="A",3,IF(F57="I",2,""))))</f>
        <v>3</v>
      </c>
      <c r="U57">
        <f t="array" ref="U57">IF(G57="E",5,IF(G57="S",4,IF(G57="A",3,IF(G57="I",2,""))))</f>
        <v>4</v>
      </c>
      <c r="V57">
        <f t="array" ref="V57">IF(H57="E",5,IF(H57="S",4,IF(H57="A",3,IF(H57="I",2,""))))</f>
        <v>4</v>
      </c>
      <c r="W57">
        <f t="array" ref="W57">IF(I57="E",5,IF(I57="S",4,IF(I57="A",3,IF(I57="I",2,""))))</f>
        <v>3</v>
      </c>
      <c r="X57">
        <f t="shared" si="1"/>
        <v>3</v>
      </c>
    </row>
    <row r="58" spans="1:26" ht="16.5" thickTop="1" thickBot="1" x14ac:dyDescent="0.3">
      <c r="A58" s="18" t="s">
        <v>156</v>
      </c>
      <c r="B58" t="str">
        <v>S</v>
      </c>
      <c r="C58" t="str">
        <v>S</v>
      </c>
      <c r="D58" t="str">
        <v>S</v>
      </c>
      <c r="E58" t="str">
        <v>S</v>
      </c>
      <c r="F58" t="str">
        <v>S</v>
      </c>
      <c r="G58" t="str">
        <v>S</v>
      </c>
      <c r="H58" t="str">
        <v>S</v>
      </c>
      <c r="I58" t="str">
        <v>S</v>
      </c>
      <c r="J58" t="str">
        <f t="shared" si="0"/>
        <v>S</v>
      </c>
      <c r="K58">
        <f>RANK(X58,X55:X68,0)</f>
        <v>2</v>
      </c>
      <c r="M58" s="45" t="s">
        <v>125</v>
      </c>
      <c r="N58" s="45">
        <v>4</v>
      </c>
      <c r="P58">
        <f t="array" ref="P58">IF(B58="E",5,IF(B58="S",4,IF(B58="A",3,IF(B58="I",2,""))))</f>
        <v>4</v>
      </c>
      <c r="Q58">
        <f t="array" ref="Q58">IF(C58="E",5,IF(C58="S",4,IF(C58="A",3,IF(C58="I",2,""))))</f>
        <v>4</v>
      </c>
      <c r="R58">
        <f t="array" ref="R58">IF(D58="E",5,IF(D58="S",4,IF(D58="A",3,IF(D58="I",2,""))))</f>
        <v>4</v>
      </c>
      <c r="S58">
        <f t="array" ref="S58">IF(E58="E",5,IF(E58="S",4,IF(E58="A",3,IF(E58="I",2,""))))</f>
        <v>4</v>
      </c>
      <c r="T58">
        <f t="array" ref="T58">IF(F58="E",5,IF(F58="S",4,IF(F58="A",3,IF(F58="I",2,""))))</f>
        <v>4</v>
      </c>
      <c r="U58">
        <f t="array" ref="U58">IF(G58="E",5,IF(G58="S",4,IF(G58="A",3,IF(G58="I",2,""))))</f>
        <v>4</v>
      </c>
      <c r="V58">
        <f t="array" ref="V58">IF(H58="E",5,IF(H58="S",4,IF(H58="A",3,IF(H58="I",2,""))))</f>
        <v>4</v>
      </c>
      <c r="W58">
        <f t="array" ref="W58">IF(I58="E",5,IF(I58="S",4,IF(I58="A",3,IF(I58="I",2,""))))</f>
        <v>4</v>
      </c>
      <c r="X58">
        <f t="shared" si="1"/>
        <v>4</v>
      </c>
    </row>
    <row r="59" spans="1:26" ht="16.5" thickTop="1" thickBot="1" x14ac:dyDescent="0.3">
      <c r="A59" s="18" t="s">
        <v>157</v>
      </c>
      <c r="B59" t="str">
        <v>S</v>
      </c>
      <c r="C59" t="str">
        <v>S</v>
      </c>
      <c r="D59" t="str">
        <v>E</v>
      </c>
      <c r="E59" t="str">
        <v>S</v>
      </c>
      <c r="F59" t="str">
        <v>S</v>
      </c>
      <c r="G59" t="str">
        <v>S</v>
      </c>
      <c r="H59" t="str">
        <v>S</v>
      </c>
      <c r="I59" t="str">
        <v>S</v>
      </c>
      <c r="J59" t="str">
        <f t="shared" si="0"/>
        <v>S</v>
      </c>
      <c r="K59">
        <f>RANK(X59,X55:X68,0)</f>
        <v>2</v>
      </c>
      <c r="M59" s="45" t="s">
        <v>124</v>
      </c>
      <c r="N59" s="45">
        <v>3</v>
      </c>
      <c r="P59">
        <f t="array" ref="P59">IF(B59="E",5,IF(B59="S",4,IF(B59="A",3,IF(B59="I",2,""))))</f>
        <v>4</v>
      </c>
      <c r="Q59">
        <f t="array" ref="Q59">IF(C59="E",5,IF(C59="S",4,IF(C59="A",3,IF(C59="I",2,""))))</f>
        <v>4</v>
      </c>
      <c r="R59">
        <f t="array" ref="R59">IF(D59="E",5,IF(D59="S",4,IF(D59="A",3,IF(D59="I",2,""))))</f>
        <v>5</v>
      </c>
      <c r="S59">
        <f t="array" ref="S59">IF(E59="E",5,IF(E59="S",4,IF(E59="A",3,IF(E59="I",2,""))))</f>
        <v>4</v>
      </c>
      <c r="T59">
        <f t="array" ref="T59">IF(F59="E",5,IF(F59="S",4,IF(F59="A",3,IF(F59="I",2,""))))</f>
        <v>4</v>
      </c>
      <c r="U59">
        <f t="array" ref="U59">IF(G59="E",5,IF(G59="S",4,IF(G59="A",3,IF(G59="I",2,""))))</f>
        <v>4</v>
      </c>
      <c r="V59">
        <f t="array" ref="V59">IF(H59="E",5,IF(H59="S",4,IF(H59="A",3,IF(H59="I",2,""))))</f>
        <v>4</v>
      </c>
      <c r="W59">
        <f t="array" ref="W59">IF(I59="E",5,IF(I59="S",4,IF(I59="A",3,IF(I59="I",2,""))))</f>
        <v>4</v>
      </c>
      <c r="X59">
        <f t="shared" si="1"/>
        <v>4</v>
      </c>
    </row>
    <row r="60" spans="1:26" ht="16.5" thickTop="1" thickBot="1" x14ac:dyDescent="0.3">
      <c r="A60" s="21" t="s">
        <v>158</v>
      </c>
      <c r="B60" t="str">
        <v>S</v>
      </c>
      <c r="C60" t="str">
        <v>S</v>
      </c>
      <c r="D60" t="str">
        <v>E</v>
      </c>
      <c r="E60" t="str">
        <v>S</v>
      </c>
      <c r="F60" t="str">
        <v>S</v>
      </c>
      <c r="G60" t="str">
        <v>E</v>
      </c>
      <c r="H60" t="str">
        <v>S</v>
      </c>
      <c r="I60" t="str">
        <v>S</v>
      </c>
      <c r="J60" t="str">
        <f t="shared" si="0"/>
        <v>S</v>
      </c>
      <c r="K60">
        <f>RANK(X60,X55:X68,0)</f>
        <v>2</v>
      </c>
      <c r="M60" s="45" t="s">
        <v>130</v>
      </c>
      <c r="N60" s="45">
        <v>2</v>
      </c>
      <c r="P60">
        <f t="array" ref="P60">IF(B60="E",5,IF(B60="S",4,IF(B60="A",3,IF(B60="I",2,""))))</f>
        <v>4</v>
      </c>
      <c r="Q60">
        <f t="array" ref="Q60">IF(C60="E",5,IF(C60="S",4,IF(C60="A",3,IF(C60="I",2,""))))</f>
        <v>4</v>
      </c>
      <c r="R60">
        <f t="array" ref="R60">IF(D60="E",5,IF(D60="S",4,IF(D60="A",3,IF(D60="I",2,""))))</f>
        <v>5</v>
      </c>
      <c r="S60">
        <f t="array" ref="S60">IF(E60="E",5,IF(E60="S",4,IF(E60="A",3,IF(E60="I",2,""))))</f>
        <v>4</v>
      </c>
      <c r="T60">
        <f t="array" ref="T60">IF(F60="E",5,IF(F60="S",4,IF(F60="A",3,IF(F60="I",2,""))))</f>
        <v>4</v>
      </c>
      <c r="U60">
        <f t="array" ref="U60">IF(G60="E",5,IF(G60="S",4,IF(G60="A",3,IF(G60="I",2,""))))</f>
        <v>5</v>
      </c>
      <c r="V60">
        <f t="array" ref="V60">IF(H60="E",5,IF(H60="S",4,IF(H60="A",3,IF(H60="I",2,""))))</f>
        <v>4</v>
      </c>
      <c r="W60">
        <f t="array" ref="W60">IF(I60="E",5,IF(I60="S",4,IF(I60="A",3,IF(I60="I",2,""))))</f>
        <v>4</v>
      </c>
      <c r="X60">
        <f t="shared" si="1"/>
        <v>4</v>
      </c>
    </row>
    <row r="61" spans="1:26" ht="15.75" thickBot="1" x14ac:dyDescent="0.3">
      <c r="A61" s="40" t="s">
        <v>159</v>
      </c>
      <c r="B61" t="str">
        <v>A</v>
      </c>
      <c r="C61" t="str">
        <v>A</v>
      </c>
      <c r="D61" t="str">
        <v>A</v>
      </c>
      <c r="E61" t="str">
        <v>A</v>
      </c>
      <c r="F61" t="str">
        <v>A</v>
      </c>
      <c r="G61" s="50" t="str">
        <v>A</v>
      </c>
      <c r="H61" s="50" t="str">
        <v>S</v>
      </c>
      <c r="I61" t="str">
        <v>E</v>
      </c>
      <c r="J61" t="str">
        <f t="shared" si="0"/>
        <v>A</v>
      </c>
      <c r="K61">
        <f>RANK(X61,X55:X68,0)</f>
        <v>12</v>
      </c>
      <c r="P61">
        <f t="array" ref="P61">IF(B61="E",5,IF(B61="S",4,IF(B61="A",3,IF(B61="I",2,""))))</f>
        <v>3</v>
      </c>
      <c r="Q61">
        <f t="array" ref="Q61">IF(C61="E",5,IF(C61="S",4,IF(C61="A",3,IF(C61="I",2,""))))</f>
        <v>3</v>
      </c>
      <c r="R61">
        <f t="array" ref="R61">IF(D61="E",5,IF(D61="S",4,IF(D61="A",3,IF(D61="I",2,""))))</f>
        <v>3</v>
      </c>
      <c r="S61">
        <f t="array" ref="S61">IF(E61="E",5,IF(E61="S",4,IF(E61="A",3,IF(E61="I",2,""))))</f>
        <v>3</v>
      </c>
      <c r="T61">
        <f t="array" ref="T61">IF(F61="E",5,IF(F61="S",4,IF(F61="A",3,IF(F61="I",2,""))))</f>
        <v>3</v>
      </c>
      <c r="U61">
        <f t="array" ref="U61">IF(G61="E",5,IF(G61="S",4,IF(G61="A",3,IF(G61="I",2,""))))</f>
        <v>3</v>
      </c>
      <c r="V61">
        <f t="array" ref="V61">IF(H61="E",5,IF(H61="S",4,IF(H61="A",3,IF(H61="I",2,""))))</f>
        <v>4</v>
      </c>
      <c r="W61">
        <f t="array" ref="W61">IF(I61="E",5,IF(I61="S",4,IF(I61="A",3,IF(I61="I",2,""))))</f>
        <v>5</v>
      </c>
      <c r="X61">
        <f t="shared" si="1"/>
        <v>3</v>
      </c>
    </row>
    <row r="62" spans="1:26" ht="15.75" thickBot="1" x14ac:dyDescent="0.3">
      <c r="A62" s="5" t="s">
        <v>160</v>
      </c>
      <c r="B62" t="str">
        <v>E</v>
      </c>
      <c r="C62" t="str">
        <v>E</v>
      </c>
      <c r="D62" t="str">
        <v>E</v>
      </c>
      <c r="E62" t="str">
        <v>E</v>
      </c>
      <c r="F62" t="str">
        <v>E</v>
      </c>
      <c r="G62" t="str">
        <v>E</v>
      </c>
      <c r="H62" t="str">
        <v>E</v>
      </c>
      <c r="I62" t="str">
        <v>E</v>
      </c>
      <c r="J62" t="str">
        <f t="shared" si="0"/>
        <v>E</v>
      </c>
      <c r="K62">
        <f>RANK(X62,X55:X68,0)</f>
        <v>1</v>
      </c>
      <c r="P62">
        <f t="array" ref="P62">IF(B62="E",5,IF(B62="S",4,IF(B62="A",3,IF(B62="I",2,""))))</f>
        <v>5</v>
      </c>
      <c r="Q62">
        <f t="array" ref="Q62">IF(C62="E",5,IF(C62="S",4,IF(C62="A",3,IF(C62="I",2,""))))</f>
        <v>5</v>
      </c>
      <c r="R62">
        <f t="array" ref="R62">IF(D62="E",5,IF(D62="S",4,IF(D62="A",3,IF(D62="I",2,""))))</f>
        <v>5</v>
      </c>
      <c r="S62">
        <f t="array" ref="S62">IF(E62="E",5,IF(E62="S",4,IF(E62="A",3,IF(E62="I",2,""))))</f>
        <v>5</v>
      </c>
      <c r="T62">
        <f t="array" ref="T62">IF(F62="E",5,IF(F62="S",4,IF(F62="A",3,IF(F62="I",2,""))))</f>
        <v>5</v>
      </c>
      <c r="U62">
        <f t="array" ref="U62">IF(G62="E",5,IF(G62="S",4,IF(G62="A",3,IF(G62="I",2,""))))</f>
        <v>5</v>
      </c>
      <c r="V62">
        <f t="array" ref="V62">IF(H62="E",5,IF(H62="S",4,IF(H62="A",3,IF(H62="I",2,""))))</f>
        <v>5</v>
      </c>
      <c r="W62">
        <f t="array" ref="W62">IF(I62="E",5,IF(I62="S",4,IF(I62="A",3,IF(I62="I",2,""))))</f>
        <v>5</v>
      </c>
      <c r="X62">
        <f t="shared" si="1"/>
        <v>5</v>
      </c>
    </row>
    <row r="63" spans="1:26" ht="15.75" thickBot="1" x14ac:dyDescent="0.3">
      <c r="A63" s="5" t="s">
        <v>161</v>
      </c>
      <c r="B63" t="str">
        <v>S</v>
      </c>
      <c r="C63" t="str">
        <v>S</v>
      </c>
      <c r="D63" t="str">
        <v>S</v>
      </c>
      <c r="E63" t="str">
        <v>S</v>
      </c>
      <c r="F63" t="str">
        <v>S</v>
      </c>
      <c r="G63" t="str">
        <v>S</v>
      </c>
      <c r="H63" t="str">
        <v>S</v>
      </c>
      <c r="I63" t="str">
        <v>S</v>
      </c>
      <c r="J63" t="str">
        <f t="shared" si="0"/>
        <v>S</v>
      </c>
      <c r="K63">
        <f>RANK(X63,X55:X68,0)</f>
        <v>2</v>
      </c>
      <c r="P63">
        <f t="array" ref="P63">IF(B63="E",5,IF(B63="S",4,IF(B63="A",3,IF(B63="I",2,""))))</f>
        <v>4</v>
      </c>
      <c r="Q63">
        <f t="array" ref="Q63">IF(C63="E",5,IF(C63="S",4,IF(C63="A",3,IF(C63="I",2,""))))</f>
        <v>4</v>
      </c>
      <c r="R63">
        <f t="array" ref="R63">IF(D63="E",5,IF(D63="S",4,IF(D63="A",3,IF(D63="I",2,""))))</f>
        <v>4</v>
      </c>
      <c r="S63">
        <f t="array" ref="S63">IF(E63="E",5,IF(E63="S",4,IF(E63="A",3,IF(E63="I",2,""))))</f>
        <v>4</v>
      </c>
      <c r="T63">
        <f t="array" ref="T63">IF(F63="E",5,IF(F63="S",4,IF(F63="A",3,IF(F63="I",2,""))))</f>
        <v>4</v>
      </c>
      <c r="U63">
        <f t="array" ref="U63">IF(G63="E",5,IF(G63="S",4,IF(G63="A",3,IF(G63="I",2,""))))</f>
        <v>4</v>
      </c>
      <c r="V63">
        <f t="array" ref="V63">IF(H63="E",5,IF(H63="S",4,IF(H63="A",3,IF(H63="I",2,""))))</f>
        <v>4</v>
      </c>
      <c r="W63">
        <f t="array" ref="W63">IF(I63="E",5,IF(I63="S",4,IF(I63="A",3,IF(I63="I",2,""))))</f>
        <v>4</v>
      </c>
      <c r="X63">
        <f t="shared" si="1"/>
        <v>4</v>
      </c>
    </row>
    <row r="64" spans="1:26" ht="15.75" thickBot="1" x14ac:dyDescent="0.3">
      <c r="A64" s="5" t="s">
        <v>162</v>
      </c>
      <c r="B64" t="str">
        <v>S</v>
      </c>
      <c r="C64" t="str">
        <v>S</v>
      </c>
      <c r="D64" t="str">
        <v>S</v>
      </c>
      <c r="E64" t="str">
        <v>S</v>
      </c>
      <c r="F64" t="str">
        <v>S</v>
      </c>
      <c r="G64" t="str">
        <v>S</v>
      </c>
      <c r="H64" t="str">
        <v>S</v>
      </c>
      <c r="I64" t="str">
        <v>S</v>
      </c>
      <c r="J64" t="str">
        <f t="shared" si="0"/>
        <v>S</v>
      </c>
      <c r="K64">
        <f>RANK(X64,X55:X68,0)</f>
        <v>2</v>
      </c>
      <c r="P64">
        <f t="array" ref="P64">IF(B64="E",5,IF(B64="S",4,IF(B64="A",3,IF(B64="I",2,""))))</f>
        <v>4</v>
      </c>
      <c r="Q64">
        <f t="array" ref="Q64">IF(C64="E",5,IF(C64="S",4,IF(C64="A",3,IF(C64="I",2,""))))</f>
        <v>4</v>
      </c>
      <c r="R64">
        <f t="array" ref="R64">IF(D64="E",5,IF(D64="S",4,IF(D64="A",3,IF(D64="I",2,""))))</f>
        <v>4</v>
      </c>
      <c r="S64">
        <f t="array" ref="S64">IF(E64="E",5,IF(E64="S",4,IF(E64="A",3,IF(E64="I",2,""))))</f>
        <v>4</v>
      </c>
      <c r="T64">
        <f t="array" ref="T64">IF(F64="E",5,IF(F64="S",4,IF(F64="A",3,IF(F64="I",2,""))))</f>
        <v>4</v>
      </c>
      <c r="U64">
        <f t="array" ref="U64">IF(G64="E",5,IF(G64="S",4,IF(G64="A",3,IF(G64="I",2,""))))</f>
        <v>4</v>
      </c>
      <c r="V64">
        <f t="array" ref="V64">IF(H64="E",5,IF(H64="S",4,IF(H64="A",3,IF(H64="I",2,""))))</f>
        <v>4</v>
      </c>
      <c r="W64">
        <f t="array" ref="W64">IF(I64="E",5,IF(I64="S",4,IF(I64="A",3,IF(I64="I",2,""))))</f>
        <v>4</v>
      </c>
      <c r="X64">
        <f t="shared" si="1"/>
        <v>4</v>
      </c>
    </row>
    <row r="65" spans="1:24" x14ac:dyDescent="0.25">
      <c r="A65" t="s">
        <v>163</v>
      </c>
      <c r="B65" t="str">
        <v>S</v>
      </c>
      <c r="C65" t="str">
        <v>S</v>
      </c>
      <c r="D65" t="str">
        <v>E</v>
      </c>
      <c r="E65" t="str">
        <v>A</v>
      </c>
      <c r="F65" t="str">
        <v>S</v>
      </c>
      <c r="G65" t="str">
        <v>S</v>
      </c>
      <c r="H65" t="str">
        <v>A</v>
      </c>
      <c r="I65" t="str">
        <v>S</v>
      </c>
      <c r="J65" t="str">
        <f t="shared" si="0"/>
        <v>A</v>
      </c>
      <c r="K65">
        <f>RANK(X65,X55:X68,0)</f>
        <v>12</v>
      </c>
      <c r="P65">
        <f t="array" ref="P65">IF(B65="E",5,IF(B65="S",4,IF(B65="A",3,IF(B65="I",2,""))))</f>
        <v>4</v>
      </c>
      <c r="Q65">
        <f t="array" ref="Q65">IF(C65="E",5,IF(C65="S",4,IF(C65="A",3,IF(C65="I",2,""))))</f>
        <v>4</v>
      </c>
      <c r="R65">
        <f t="array" ref="R65">IF(D65="E",5,IF(D65="S",4,IF(D65="A",3,IF(D65="I",2,""))))</f>
        <v>5</v>
      </c>
      <c r="S65">
        <f t="array" ref="S65">IF(E65="E",5,IF(E65="S",4,IF(E65="A",3,IF(E65="I",2,""))))</f>
        <v>3</v>
      </c>
      <c r="T65">
        <f t="array" ref="T65">IF(F65="E",5,IF(F65="S",4,IF(F65="A",3,IF(F65="I",2,""))))</f>
        <v>4</v>
      </c>
      <c r="U65">
        <f t="array" ref="U65">IF(G65="E",5,IF(G65="S",4,IF(G65="A",3,IF(G65="I",2,""))))</f>
        <v>4</v>
      </c>
      <c r="V65">
        <f t="array" ref="V65">IF(H65="E",5,IF(H65="S",4,IF(H65="A",3,IF(H65="I",2,""))))</f>
        <v>3</v>
      </c>
      <c r="W65">
        <f t="array" ref="W65">IF(I65="E",5,IF(I65="S",4,IF(I65="A",3,IF(I65="I",2,""))))</f>
        <v>4</v>
      </c>
      <c r="X65">
        <f t="shared" si="1"/>
        <v>3</v>
      </c>
    </row>
    <row r="66" spans="1:24" x14ac:dyDescent="0.25">
      <c r="A66" t="s">
        <v>164</v>
      </c>
      <c r="B66" t="str">
        <v>S</v>
      </c>
      <c r="C66" t="str">
        <v>S</v>
      </c>
      <c r="D66" t="str">
        <v>E</v>
      </c>
      <c r="E66" t="str">
        <v>S</v>
      </c>
      <c r="F66" t="str">
        <v>S</v>
      </c>
      <c r="G66" t="str">
        <v>S</v>
      </c>
      <c r="H66" t="str">
        <v>S</v>
      </c>
      <c r="I66" t="str">
        <v>E</v>
      </c>
      <c r="J66" t="str">
        <f t="shared" si="0"/>
        <v>S</v>
      </c>
      <c r="K66">
        <f>RANK(X66,X55:X68,0)</f>
        <v>2</v>
      </c>
      <c r="P66">
        <f t="array" ref="P66">IF(B66="E",5,IF(B66="S",4,IF(B66="A",3,IF(B66="I",2,""))))</f>
        <v>4</v>
      </c>
      <c r="Q66">
        <f t="array" ref="Q66">IF(C66="E",5,IF(C66="S",4,IF(C66="A",3,IF(C66="I",2,""))))</f>
        <v>4</v>
      </c>
      <c r="R66">
        <f t="array" ref="R66">IF(D66="E",5,IF(D66="S",4,IF(D66="A",3,IF(D66="I",2,""))))</f>
        <v>5</v>
      </c>
      <c r="S66">
        <f t="array" ref="S66">IF(E66="E",5,IF(E66="S",4,IF(E66="A",3,IF(E66="I",2,""))))</f>
        <v>4</v>
      </c>
      <c r="T66">
        <f t="array" ref="T66">IF(F66="E",5,IF(F66="S",4,IF(F66="A",3,IF(F66="I",2,""))))</f>
        <v>4</v>
      </c>
      <c r="U66">
        <f t="array" ref="U66">IF(G66="E",5,IF(G66="S",4,IF(G66="A",3,IF(G66="I",2,""))))</f>
        <v>4</v>
      </c>
      <c r="V66">
        <f t="array" ref="V66">IF(H66="E",5,IF(H66="S",4,IF(H66="A",3,IF(H66="I",2,""))))</f>
        <v>4</v>
      </c>
      <c r="W66">
        <f t="array" ref="W66">IF(I66="E",5,IF(I66="S",4,IF(I66="A",3,IF(I66="I",2,""))))</f>
        <v>5</v>
      </c>
      <c r="X66">
        <f t="shared" si="1"/>
        <v>4</v>
      </c>
    </row>
    <row r="67" spans="1:24" x14ac:dyDescent="0.25">
      <c r="A67" t="s">
        <v>165</v>
      </c>
      <c r="B67" t="str">
        <v>S</v>
      </c>
      <c r="C67" t="str">
        <v>S</v>
      </c>
      <c r="D67" t="str">
        <v>S</v>
      </c>
      <c r="E67" t="str">
        <v>S</v>
      </c>
      <c r="F67" t="str">
        <v>E</v>
      </c>
      <c r="G67" t="str">
        <v>S</v>
      </c>
      <c r="H67" t="str">
        <v>E</v>
      </c>
      <c r="I67" t="str">
        <v>S</v>
      </c>
      <c r="J67" t="str">
        <f t="shared" si="0"/>
        <v>S</v>
      </c>
      <c r="K67">
        <f>RANK(X67,X55:X68,0)</f>
        <v>2</v>
      </c>
      <c r="P67">
        <f t="array" ref="P67">IF(B67="E",5,IF(B67="S",4,IF(B67="A",3,IF(B67="I",2,""))))</f>
        <v>4</v>
      </c>
      <c r="Q67">
        <f t="array" ref="Q67">IF(C67="E",5,IF(C67="S",4,IF(C67="A",3,IF(C67="I",2,""))))</f>
        <v>4</v>
      </c>
      <c r="R67">
        <f t="array" ref="R67">IF(D67="E",5,IF(D67="S",4,IF(D67="A",3,IF(D67="I",2,""))))</f>
        <v>4</v>
      </c>
      <c r="S67">
        <f t="array" ref="S67">IF(E67="E",5,IF(E67="S",4,IF(E67="A",3,IF(E67="I",2,""))))</f>
        <v>4</v>
      </c>
      <c r="T67">
        <f t="array" ref="T67">IF(F67="E",5,IF(F67="S",4,IF(F67="A",3,IF(F67="I",2,""))))</f>
        <v>5</v>
      </c>
      <c r="U67">
        <f t="array" ref="U67">IF(G67="E",5,IF(G67="S",4,IF(G67="A",3,IF(G67="I",2,""))))</f>
        <v>4</v>
      </c>
      <c r="V67">
        <f t="array" ref="V67">IF(H67="E",5,IF(H67="S",4,IF(H67="A",3,IF(H67="I",2,""))))</f>
        <v>5</v>
      </c>
      <c r="W67">
        <f t="array" ref="W67">IF(I67="E",5,IF(I67="S",4,IF(I67="A",3,IF(I67="I",2,""))))</f>
        <v>4</v>
      </c>
      <c r="X67">
        <f t="shared" si="1"/>
        <v>4</v>
      </c>
    </row>
    <row r="68" spans="1:24" x14ac:dyDescent="0.25">
      <c r="A68" t="s">
        <v>166</v>
      </c>
      <c r="B68" t="str">
        <v>S</v>
      </c>
      <c r="C68" t="str">
        <v>S</v>
      </c>
      <c r="D68" t="str">
        <v>E</v>
      </c>
      <c r="E68" t="str">
        <v>S</v>
      </c>
      <c r="F68" t="str">
        <v>S</v>
      </c>
      <c r="G68" t="str">
        <v>S</v>
      </c>
      <c r="H68" t="str">
        <v>A</v>
      </c>
      <c r="I68" t="str">
        <v>S</v>
      </c>
      <c r="J68" t="str">
        <f t="shared" si="0"/>
        <v>S</v>
      </c>
      <c r="K68">
        <f>RANK(X68,X55:X68,0)</f>
        <v>2</v>
      </c>
      <c r="P68">
        <f t="array" ref="P68">IF(B68="E",5,IF(B68="S",4,IF(B68="A",3,IF(B68="I",2,""))))</f>
        <v>4</v>
      </c>
      <c r="Q68">
        <f t="array" ref="Q68">IF(C68="E",5,IF(C68="S",4,IF(C68="A",3,IF(C68="I",2,""))))</f>
        <v>4</v>
      </c>
      <c r="R68">
        <f t="array" ref="R68">IF(D68="E",5,IF(D68="S",4,IF(D68="A",3,IF(D68="I",2,""))))</f>
        <v>5</v>
      </c>
      <c r="S68">
        <f t="array" ref="S68">IF(E68="E",5,IF(E68="S",4,IF(E68="A",3,IF(E68="I",2,""))))</f>
        <v>4</v>
      </c>
      <c r="T68">
        <f t="array" ref="T68">IF(F68="E",5,IF(F68="S",4,IF(F68="A",3,IF(F68="I",2,""))))</f>
        <v>4</v>
      </c>
      <c r="U68">
        <f t="array" ref="U68">IF(G68="E",5,IF(G68="S",4,IF(G68="A",3,IF(G68="I",2,""))))</f>
        <v>4</v>
      </c>
      <c r="V68">
        <f t="array" ref="V68">IF(H68="E",5,IF(H68="S",4,IF(H68="A",3,IF(H68="I",2,""))))</f>
        <v>3</v>
      </c>
      <c r="W68">
        <f t="array" ref="W68">IF(I68="E",5,IF(I68="S",4,IF(I68="A",3,IF(I68="I",2,""))))</f>
        <v>4</v>
      </c>
      <c r="X68">
        <f t="shared" si="1"/>
        <v>4</v>
      </c>
    </row>
    <row r="69" spans="1:24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4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4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4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6</vt:lpstr>
      <vt:lpstr>5</vt:lpstr>
      <vt:lpstr>4</vt:lpstr>
      <vt:lpstr>3</vt:lpstr>
      <vt:lpstr>2</vt:lpstr>
      <vt:lpstr>1</vt:lpstr>
      <vt:lpstr>PRESCOLAR</vt:lpstr>
      <vt:lpstr>JARDIN</vt:lpstr>
      <vt:lpstr>PREJARDIN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2017-07-19T00:34:13Z</dcterms:modified>
</cp:coreProperties>
</file>